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rparg\#grpARG\Funding &amp; Kapitaalbeleid\Project Covered Bond\marketing\Website\Settlement\"/>
    </mc:Choice>
  </mc:AlternateContent>
  <bookViews>
    <workbookView xWindow="0" yWindow="0" windowWidth="28800" windowHeight="12312" firstSheet="4" activeTab="7"/>
  </bookViews>
  <sheets>
    <sheet name="Stratification Tables 01" sheetId="22" r:id="rId1"/>
    <sheet name="Stratification Tables 02" sheetId="23" r:id="rId2"/>
    <sheet name="Stratification Tables 03" sheetId="24" r:id="rId3"/>
    <sheet name="Stratification Tables 04" sheetId="25" r:id="rId4"/>
    <sheet name="Stratification Tables 05" sheetId="26" r:id="rId5"/>
    <sheet name="Stratification Tables 06" sheetId="27" r:id="rId6"/>
    <sheet name="Stratification Tables 07" sheetId="28" r:id="rId7"/>
    <sheet name="Definitions" sheetId="20" r:id="rId8"/>
    <sheet name="Disclaimer" sheetId="21"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3" i="28" l="1"/>
  <c r="G23" i="28"/>
  <c r="E23" i="28"/>
  <c r="C23" i="28"/>
  <c r="I59" i="27"/>
  <c r="G59" i="27"/>
  <c r="E59" i="27"/>
  <c r="C59" i="27"/>
  <c r="I21" i="27"/>
  <c r="G21" i="27"/>
  <c r="E21" i="27"/>
  <c r="C21" i="27"/>
  <c r="I63" i="26"/>
  <c r="G63" i="26"/>
  <c r="E63" i="26"/>
  <c r="C63" i="26"/>
  <c r="I45" i="26"/>
  <c r="G45" i="26"/>
  <c r="E45" i="26"/>
  <c r="C45" i="26"/>
  <c r="I38" i="26"/>
  <c r="G38" i="26"/>
  <c r="E38" i="26"/>
  <c r="C38" i="26"/>
  <c r="I54" i="25"/>
  <c r="G54" i="25"/>
  <c r="E54" i="25"/>
  <c r="C54" i="25"/>
  <c r="I47" i="25"/>
  <c r="G47" i="25"/>
  <c r="E47" i="25"/>
  <c r="C47" i="25"/>
  <c r="I27" i="25"/>
  <c r="G27" i="25"/>
  <c r="E27" i="25"/>
  <c r="C27" i="25"/>
  <c r="I17" i="25"/>
  <c r="G17" i="25"/>
  <c r="E17" i="25"/>
  <c r="C17" i="25"/>
  <c r="I39" i="24"/>
  <c r="G39" i="24"/>
  <c r="E39" i="24"/>
  <c r="C39" i="24"/>
  <c r="I38" i="23"/>
  <c r="G38" i="23"/>
  <c r="E38" i="23"/>
  <c r="C38" i="23"/>
  <c r="I45" i="22"/>
  <c r="G45" i="22"/>
  <c r="E45" i="22"/>
  <c r="C45" i="22"/>
  <c r="I19" i="22"/>
  <c r="G19" i="22"/>
  <c r="E19" i="22"/>
  <c r="C19" i="22"/>
</calcChain>
</file>

<file path=xl/sharedStrings.xml><?xml version="1.0" encoding="utf-8"?>
<sst xmlns="http://schemas.openxmlformats.org/spreadsheetml/2006/main" count="345" uniqueCount="156">
  <si>
    <t>Residential Mortgage Pandbrieven Programme</t>
  </si>
  <si>
    <t>Confidentiality: Public</t>
  </si>
  <si>
    <t>1. Geographic Distribution</t>
  </si>
  <si>
    <t>2. Seasoning (in months)</t>
  </si>
  <si>
    <t>In EUR</t>
  </si>
  <si>
    <t>In EUR (%)</t>
  </si>
  <si>
    <t>In Number of Loans</t>
  </si>
  <si>
    <t>In Number of Loans (%)</t>
  </si>
  <si>
    <t>3. Remaining Term to Maturity (in months)</t>
  </si>
  <si>
    <t>4. Initial Term to Maturity (in months)</t>
  </si>
  <si>
    <t>5. Origination Year</t>
  </si>
  <si>
    <t>6. Outstanding Loan Balance by Borrower</t>
  </si>
  <si>
    <t>7. Interest Rate</t>
  </si>
  <si>
    <t>8. Interest Rate Type</t>
  </si>
  <si>
    <t>9. Next Reset Date</t>
  </si>
  <si>
    <t>10. Interest Payment Frequency</t>
  </si>
  <si>
    <t>11. Repayment Type</t>
  </si>
  <si>
    <t>12. Original Loan to Initial Value (LTV)</t>
  </si>
  <si>
    <t>13. Current Loan to Current Value (LTV)</t>
  </si>
  <si>
    <t>14. Loan to Mortgage Inscription Ratio (LTM)</t>
  </si>
  <si>
    <t>15. Distribution of Average Life to Final Maturity (in months, at 0% CPR)</t>
  </si>
  <si>
    <t>16. Distribution of Average Life To Interest Reset Date (in months, at 0% CPR)</t>
  </si>
  <si>
    <t>Definitions &amp; Remarks</t>
  </si>
  <si>
    <t>Disclaimer</t>
  </si>
  <si>
    <t>Grand Total</t>
  </si>
  <si>
    <t>Fixed</t>
  </si>
  <si>
    <t>Antwerpen</t>
  </si>
  <si>
    <t>Brabant Wallon</t>
  </si>
  <si>
    <t>Brussels</t>
  </si>
  <si>
    <t>Hainaut</t>
  </si>
  <si>
    <t>Liège</t>
  </si>
  <si>
    <t>Limburg</t>
  </si>
  <si>
    <t>Luxembourg</t>
  </si>
  <si>
    <t>Namur</t>
  </si>
  <si>
    <t>Oost-Vlaanderen</t>
  </si>
  <si>
    <t>Vlaams-Brabant</t>
  </si>
  <si>
    <t>West-Vlaanderen</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</si>
  <si>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</si>
  <si>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</si>
  <si>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</si>
  <si>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</si>
  <si>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</si>
  <si>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</si>
  <si>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</si>
  <si>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</si>
  <si>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</si>
  <si>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</si>
  <si>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</si>
  <si>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</si>
  <si>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</si>
  <si>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</si>
  <si>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</si>
  <si>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</si>
  <si>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</si>
  <si>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</si>
  <si>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</si>
  <si>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</si>
  <si>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&gt;240</t>
  </si>
  <si>
    <t>240 - 252</t>
  </si>
  <si>
    <t>252 - 264</t>
  </si>
  <si>
    <t>264 - 276</t>
  </si>
  <si>
    <t>276 - 288</t>
  </si>
  <si>
    <t>288 - 300</t>
  </si>
  <si>
    <t>300 - 312</t>
  </si>
  <si>
    <t>312 - 324</t>
  </si>
  <si>
    <t>324 - 336</t>
  </si>
  <si>
    <t>336 - 348</t>
  </si>
  <si>
    <t>348 - 360</t>
  </si>
  <si>
    <t>&gt;360</t>
  </si>
  <si>
    <t>2013</t>
  </si>
  <si>
    <t>2014</t>
  </si>
  <si>
    <t>2015</t>
  </si>
  <si>
    <t>2016</t>
  </si>
  <si>
    <t>2017</t>
  </si>
  <si>
    <t>2018</t>
  </si>
  <si>
    <t>2019</t>
  </si>
  <si>
    <t>2020</t>
  </si>
  <si>
    <t>0 - 100k</t>
  </si>
  <si>
    <t>100k - 200k</t>
  </si>
  <si>
    <t>200k - 300k</t>
  </si>
  <si>
    <t>300k - 400k</t>
  </si>
  <si>
    <t>&gt;400k</t>
  </si>
  <si>
    <t>0% - 0.5%</t>
  </si>
  <si>
    <t>0.5% - 1%</t>
  </si>
  <si>
    <t>1% - 1.5%</t>
  </si>
  <si>
    <t>1.5% - 2%</t>
  </si>
  <si>
    <t>2% - 2.5%</t>
  </si>
  <si>
    <t>2.5% - 3%</t>
  </si>
  <si>
    <t>3% - 3.5%</t>
  </si>
  <si>
    <t>3.5% - 4%</t>
  </si>
  <si>
    <t>4% - 4.5%</t>
  </si>
  <si>
    <t>4.5% - 5%</t>
  </si>
  <si>
    <t>5% - 5.5%</t>
  </si>
  <si>
    <t>5.5% - 6%</t>
  </si>
  <si>
    <t>6% - 6.5%</t>
  </si>
  <si>
    <t>6.5% - 7%</t>
  </si>
  <si>
    <t>&gt;7%</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</si>
  <si>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</si>
  <si>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</si>
  <si>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</si>
  <si>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</si>
  <si>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</si>
  <si>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</si>
  <si>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</si>
  <si>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</si>
  <si>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</si>
  <si>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</si>
  <si>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</si>
  <si>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</si>
  <si>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</si>
  <si>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</si>
  <si>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</si>
  <si>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</si>
  <si>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</si>
  <si>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</si>
  <si>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</si>
  <si>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</si>
  <si>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</si>
  <si>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</si>
  <si>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2044</t>
  </si>
  <si>
    <t>Monthly</t>
  </si>
  <si>
    <t>Annuity</t>
  </si>
  <si>
    <t>Linear</t>
  </si>
  <si>
    <t>&gt;120%</t>
  </si>
  <si>
    <r>
      <t xml:space="preserve">This excel file is prepared by Argenta Spaarbank SA/NV, having its registered office at Belgiëlei 49-53, 2018 Antwerp, Belgium, and registered with the Crossroads Bank for Enterprises under number 0404.453.574, </t>
    </r>
    <r>
      <rPr>
        <i/>
        <sz val="9"/>
        <color theme="1"/>
        <rFont val="Arial"/>
        <family val="2"/>
      </rPr>
      <t>RPR/RPM</t>
    </r>
    <r>
      <rPr>
        <sz val="9"/>
        <color theme="1"/>
        <rFont val="Arial"/>
        <family val="2"/>
      </rPr>
      <t xml:space="preserve"> Antwerp, division Antwerp as issuer (the ‘Issuer’) under the Belgian Mortgage Pandbrieven Programme (the ‘Programme’).
This document and the data contained herein are purely for the purposes of information of relevant investors in Mortgage Pandbrieven issued under the Programme and it contains no offer or invitation for the purchase or sale of Mortgage Pandbrieven, does not comprise investment advice and is not a confirmation of any transaction. In case of contradiction or inconsistency between this document and the investor report itself (pdf version), the latter will prevail.
The information in this document has been treated with all reasonable care. All opinions, estimates, numbers and projections contained in this document are made as of the date hereof and are subject to change without notice. The information contained in this document was obtained from a number of different sources. The Issuer exercises the greatest care when choosing its sources of information and passing the information. Nevertheless, errors or omissions cannot be excluded and no warranty can be given as to the completeness of the information of this document.
The Issuer cannot be held liable for any direct or indirect damage or loss resulting from the use of this document.
The information contained in this document is published for the assistance of the recipient ((potential) investor), but is not to be relied upon as authoritative or taken in substitution for the exercise of judgment by any recipient. Nothing in this document shall form the basis of any contract or commitment whatsoever and nothing in this document, nor the document in itself, may be reproduced, distributed or published without the prior written consent of the Issuer.
Potential users of this document and each investor is encouraged to contact its local regulatory authorities to determine whether any restrictions apply to their ability to purchase investments (Mortgage Pandbrieven) to which this document refers.
The Mortgage Pandbrieven have not been and will not be registered under the United States Securities Act of 1933, as amended (the “</t>
    </r>
    <r>
      <rPr>
        <b/>
        <sz val="9"/>
        <color theme="1"/>
        <rFont val="Arial"/>
        <family val="2"/>
      </rPr>
      <t>Securities Act</t>
    </r>
    <r>
      <rPr>
        <sz val="9"/>
        <color theme="1"/>
        <rFont val="Arial"/>
        <family val="2"/>
      </rPr>
      <t>”), or any U.S. state securities laws and, unless so registered, may not be offered or sold within the United States or to, or for the account or benefit of, U.S. persons as defined in Regulation S under the Securities Act (“</t>
    </r>
    <r>
      <rPr>
        <b/>
        <sz val="9"/>
        <color theme="1"/>
        <rFont val="Arial"/>
        <family val="2"/>
      </rPr>
      <t>Regulation S</t>
    </r>
    <r>
      <rPr>
        <sz val="9"/>
        <color theme="1"/>
        <rFont val="Arial"/>
        <family val="2"/>
      </rPr>
      <t>”) except pursuant to an exemption from or in a transaction not subject to the registration requirements of the Securities Act and applicable U.S. state securities laws.</t>
    </r>
  </si>
  <si>
    <t>0 - 10%</t>
  </si>
  <si>
    <t>10 - 20%</t>
  </si>
  <si>
    <t>20 - 30%</t>
  </si>
  <si>
    <t>30 - 40%</t>
  </si>
  <si>
    <t>40 - 50%</t>
  </si>
  <si>
    <t>50 - 60%</t>
  </si>
  <si>
    <t>60 - 70%</t>
  </si>
  <si>
    <t>70 - 80%</t>
  </si>
  <si>
    <t>80 - 90%</t>
  </si>
  <si>
    <t>90 - 100%</t>
  </si>
  <si>
    <t>100 - 110%</t>
  </si>
  <si>
    <t>110 - 120%</t>
  </si>
  <si>
    <t>0 - 20%</t>
  </si>
  <si>
    <t>20 - 40%</t>
  </si>
  <si>
    <t>40 - 60%</t>
  </si>
  <si>
    <t>60 - 80%</t>
  </si>
  <si>
    <t>80 - 100%</t>
  </si>
  <si>
    <t>100 - 120%</t>
  </si>
  <si>
    <t>120 - 140%</t>
  </si>
  <si>
    <t>140 - 160%</t>
  </si>
  <si>
    <t>160 - 180%</t>
  </si>
  <si>
    <t>180 - 200%</t>
  </si>
  <si>
    <t>200 - 300%</t>
  </si>
  <si>
    <t>In Number of Borrowers</t>
  </si>
  <si>
    <t>In Number of Borrowers (%)</t>
  </si>
  <si>
    <t>300 - 400%</t>
  </si>
  <si>
    <t>&gt;500%</t>
  </si>
  <si>
    <r>
      <rPr>
        <b/>
        <sz val="9"/>
        <color theme="1"/>
        <rFont val="Arial"/>
        <family val="2"/>
      </rPr>
      <t xml:space="preserve">Original Loan to Initial Value </t>
    </r>
    <r>
      <rPr>
        <sz val="9"/>
        <color theme="1"/>
        <rFont val="Arial"/>
        <family val="2"/>
      </rPr>
      <t xml:space="preserve">
Original Loan to Initial Value is defined as the ratio of the sum of the initial (active) credit opening a client has been granted divided by the sum of the initial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
    </r>
    <r>
      <rPr>
        <b/>
        <sz val="9"/>
        <color theme="1"/>
        <rFont val="Arial"/>
        <family val="2"/>
      </rPr>
      <t>Current Loan to Current Value</t>
    </r>
    <r>
      <rPr>
        <sz val="9"/>
        <color theme="1"/>
        <rFont val="Arial"/>
        <family val="2"/>
      </rPr>
      <t xml:space="preserve">
Current Loan to Current Value is defined as the ratio of the sum of the current balance of all residential mortgage loans a client has with Argenta Spaarbank divided by the sum of the current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The current property value is the value derived after indexation.
</t>
    </r>
    <r>
      <rPr>
        <b/>
        <sz val="9"/>
        <color theme="1"/>
        <rFont val="Arial"/>
        <family val="2"/>
      </rPr>
      <t>Loan to Mortgage Inscription Ratio</t>
    </r>
    <r>
      <rPr>
        <sz val="9"/>
        <color theme="1"/>
        <rFont val="Arial"/>
        <family val="2"/>
      </rPr>
      <t xml:space="preserve"> 
The Loan to Mortgage Inscription gives the ratio between the sum of the current balance of all residential mortgage loans a client has with Argenta Spaarbank divided by the sum of all first and subsequent ranking mortgage inscriptions which the client has granted to Argenta Spaarbank. In case this ratio is in excess of 100%, the part above 100% is typically secured by a mandate.
</t>
    </r>
    <r>
      <rPr>
        <b/>
        <sz val="9"/>
        <color theme="1"/>
        <rFont val="Arial"/>
        <family val="2"/>
      </rPr>
      <t>Interest Type</t>
    </r>
    <r>
      <rPr>
        <sz val="9"/>
        <color theme="1"/>
        <rFont val="Arial"/>
        <family val="2"/>
      </rPr>
      <t xml:space="preserve">
The interest type "Fixed" means that the interest rate of a loan is fixed during the entire life of the loan. The interest type “Variable With Cap” is a type whereby the loan has more than one fixed interest period during the entire life. The interest resets and corresponding caps are legally defined in Belgium and are based on the OLO rates.
</t>
    </r>
  </si>
  <si>
    <t>Fixed for Life</t>
  </si>
  <si>
    <t>Stratification Tables - Pool cut-off date 11/02/2021</t>
  </si>
  <si>
    <t>Fixed with Resets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</si>
</sst>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8" x14ac:knownFonts="1">
    <font>
      <sz val="11"/>
      <color theme="1"/>
      <name val="Arial"/>
      <family val="2"/>
    </font>
    <font>
      <b/>
      <sz val="18"/>
      <color theme="0"/>
      <name val="Arial"/>
      <family val="2"/>
    </font>
    <font>
      <sz val="11"/>
      <color theme="1"/>
      <name val="Arial"/>
      <family val="2"/>
    </font>
    <font>
      <b/>
      <sz val="12"/>
      <color theme="0"/>
      <name val="Arial"/>
      <family val="2"/>
    </font>
    <font>
      <sz val="9"/>
      <color theme="1"/>
      <name val="Arial"/>
      <family val="2"/>
    </font>
    <font>
      <b/>
      <sz val="10"/>
      <color theme="1"/>
      <name val="Arial"/>
      <family val="2"/>
    </font>
    <font>
      <b/>
      <sz val="9"/>
      <color theme="1"/>
      <name val="Arial"/>
      <family val="2"/>
    </font>
    <font>
      <i/>
      <sz val="9"/>
      <color theme="1"/>
      <name val="Arial"/>
      <family val="2"/>
    </font>
  </fonts>
  <fills count="4">
    <fill>
      <patternFill patternType="none"/>
    </fill>
    <fill>
      <patternFill patternType="gray125"/>
    </fill>
    <fill>
      <patternFill patternType="solid">
        <fgColor theme="4"/>
        <bgColor indexed="64"/>
      </patternFill>
    </fill>
    <fill>
      <patternFill patternType="solid">
        <fgColor theme="5"/>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bottom style="thin">
        <color theme="4"/>
      </bottom>
      <diagonal/>
    </border>
    <border>
      <left/>
      <right/>
      <top style="thin">
        <color theme="4"/>
      </top>
      <bottom/>
      <diagonal/>
    </border>
  </borders>
  <cellStyleXfs count="2">
    <xf numFmtId="0" fontId="0" fillId="0" borderId="0"/>
    <xf numFmtId="9" fontId="2" fillId="0" borderId="0" applyFont="0" applyFill="0" applyBorder="0" applyAlignment="0" applyProtection="0"/>
  </cellStyleXfs>
  <cellXfs count="34">
    <xf numFmtId="0" fontId="0" fillId="0" borderId="0" xfId="0"/>
    <xf numFmtId="0" fontId="0" fillId="0" borderId="0" xfId="0" applyAlignment="1">
      <alignment horizontal="left" vertical="center"/>
    </xf>
    <xf numFmtId="0" fontId="4" fillId="0" borderId="0" xfId="0" applyFont="1" applyAlignment="1">
      <alignment horizontal="left" vertical="center"/>
    </xf>
    <xf numFmtId="0" fontId="4" fillId="0" borderId="0" xfId="0" quotePrefix="1" applyFont="1" applyAlignment="1">
      <alignment horizontal="left" vertical="center"/>
    </xf>
    <xf numFmtId="0" fontId="4" fillId="0" borderId="0" xfId="0" applyFont="1" applyBorder="1" applyAlignment="1">
      <alignment horizontal="left" vertical="center"/>
    </xf>
    <xf numFmtId="0" fontId="0" fillId="0" borderId="6" xfId="0" applyBorder="1" applyAlignment="1">
      <alignment horizontal="left" vertical="center"/>
    </xf>
    <xf numFmtId="0" fontId="0" fillId="0" borderId="4" xfId="0" applyBorder="1" applyAlignment="1">
      <alignment horizontal="center" vertical="center"/>
    </xf>
    <xf numFmtId="0" fontId="1" fillId="2" borderId="0" xfId="0" applyFont="1" applyFill="1" applyAlignment="1">
      <alignment horizontal="center" vertical="center" wrapText="1"/>
    </xf>
    <xf numFmtId="0" fontId="3" fillId="3" borderId="0" xfId="0" applyFont="1" applyFill="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6" fillId="0" borderId="7" xfId="0" applyFont="1" applyBorder="1" applyAlignment="1">
      <alignment horizontal="right" vertical="center"/>
    </xf>
    <xf numFmtId="0" fontId="6" fillId="0" borderId="4" xfId="0" applyFont="1" applyBorder="1" applyAlignment="1">
      <alignment horizontal="center" vertical="center"/>
    </xf>
    <xf numFmtId="0" fontId="4" fillId="0" borderId="0" xfId="0" applyFont="1" applyAlignment="1">
      <alignment horizontal="center" vertical="center"/>
    </xf>
    <xf numFmtId="164" fontId="4" fillId="0" borderId="0" xfId="0" applyNumberFormat="1" applyFont="1" applyAlignment="1">
      <alignment horizontal="center" vertical="center"/>
    </xf>
    <xf numFmtId="10" fontId="4" fillId="0" borderId="0" xfId="0" applyNumberFormat="1" applyFont="1" applyAlignment="1">
      <alignment horizontal="center" vertical="center"/>
    </xf>
    <xf numFmtId="3" fontId="4" fillId="0" borderId="0" xfId="0" applyNumberFormat="1" applyFont="1" applyAlignment="1">
      <alignment horizontal="center" vertical="center"/>
    </xf>
    <xf numFmtId="10" fontId="4" fillId="0" borderId="0" xfId="1" applyNumberFormat="1" applyFont="1" applyAlignment="1">
      <alignment horizontal="center" vertical="center"/>
    </xf>
    <xf numFmtId="0" fontId="6" fillId="0" borderId="5" xfId="0" applyFont="1" applyBorder="1" applyAlignment="1">
      <alignment horizontal="center" vertical="center"/>
    </xf>
    <xf numFmtId="164" fontId="6" fillId="0" borderId="5" xfId="0" applyNumberFormat="1" applyFont="1" applyBorder="1" applyAlignment="1">
      <alignment horizontal="center" vertical="center"/>
    </xf>
    <xf numFmtId="10" fontId="6" fillId="0" borderId="5" xfId="1" applyNumberFormat="1" applyFont="1" applyBorder="1" applyAlignment="1">
      <alignment horizontal="center" vertical="center"/>
    </xf>
    <xf numFmtId="3" fontId="6" fillId="0" borderId="5" xfId="0" applyNumberFormat="1" applyFont="1" applyBorder="1" applyAlignment="1">
      <alignment horizontal="center" vertical="center"/>
    </xf>
    <xf numFmtId="10" fontId="6" fillId="0" borderId="5" xfId="0" applyNumberFormat="1" applyFont="1" applyBorder="1" applyAlignment="1">
      <alignment horizontal="center" vertical="center"/>
    </xf>
    <xf numFmtId="0" fontId="6" fillId="0" borderId="5" xfId="0" applyFont="1" applyFill="1" applyBorder="1" applyAlignment="1">
      <alignment horizontal="center" vertical="center"/>
    </xf>
    <xf numFmtId="164" fontId="6" fillId="0" borderId="5" xfId="0" applyNumberFormat="1" applyFont="1" applyFill="1" applyBorder="1" applyAlignment="1">
      <alignment horizontal="center" vertical="center"/>
    </xf>
    <xf numFmtId="10" fontId="6" fillId="0" borderId="5" xfId="0" applyNumberFormat="1" applyFont="1" applyFill="1" applyBorder="1" applyAlignment="1">
      <alignment horizontal="center" vertical="center"/>
    </xf>
    <xf numFmtId="3" fontId="6" fillId="0" borderId="5" xfId="0" applyNumberFormat="1" applyFont="1" applyFill="1" applyBorder="1" applyAlignment="1">
      <alignment horizontal="center" vertical="center"/>
    </xf>
    <xf numFmtId="0" fontId="4" fillId="0" borderId="0" xfId="0" applyFont="1" applyFill="1" applyAlignment="1">
      <alignment horizontal="center" vertical="center"/>
    </xf>
    <xf numFmtId="164" fontId="4" fillId="0" borderId="0" xfId="0" applyNumberFormat="1" applyFont="1" applyFill="1" applyAlignment="1">
      <alignment horizontal="center" vertical="center"/>
    </xf>
    <xf numFmtId="10" fontId="4" fillId="0" borderId="0" xfId="0" applyNumberFormat="1" applyFont="1" applyFill="1" applyAlignment="1">
      <alignment horizontal="center" vertical="center"/>
    </xf>
    <xf numFmtId="3" fontId="4" fillId="0" borderId="0" xfId="0" applyNumberFormat="1" applyFont="1" applyFill="1" applyAlignment="1">
      <alignment horizontal="center" vertical="center"/>
    </xf>
    <xf numFmtId="0" fontId="4" fillId="0" borderId="0" xfId="0" applyFont="1" applyAlignment="1">
      <alignment vertical="top" wrapText="1"/>
    </xf>
    <xf numFmtId="0" fontId="4" fillId="0" borderId="0" xfId="0" applyFont="1" applyAlignment="1">
      <alignment vertical="top"/>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79296" cy="5562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79296" cy="5562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79296" cy="5562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79296" cy="5562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79296" cy="5562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79296" cy="55626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79296" cy="55626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theme/theme1.xml><?xml version="1.0" encoding="utf-8"?>
<a:theme xmlns:a="http://schemas.openxmlformats.org/drawingml/2006/main" name="Argenta 2018">
  <a:themeElements>
    <a:clrScheme name="ARGENTA_FINAAL_FINAAL">
      <a:dk1>
        <a:srgbClr val="000000"/>
      </a:dk1>
      <a:lt1>
        <a:srgbClr val="FFFFFF"/>
      </a:lt1>
      <a:dk2>
        <a:srgbClr val="9B9B9B"/>
      </a:dk2>
      <a:lt2>
        <a:srgbClr val="EEECE1"/>
      </a:lt2>
      <a:accent1>
        <a:srgbClr val="009353"/>
      </a:accent1>
      <a:accent2>
        <a:srgbClr val="004C43"/>
      </a:accent2>
      <a:accent3>
        <a:srgbClr val="D1D81E"/>
      </a:accent3>
      <a:accent4>
        <a:srgbClr val="00AFA9"/>
      </a:accent4>
      <a:accent5>
        <a:srgbClr val="E94969"/>
      </a:accent5>
      <a:accent6>
        <a:srgbClr val="00415C"/>
      </a:accent6>
      <a:hlink>
        <a:srgbClr val="00817F"/>
      </a:hlink>
      <a:folHlink>
        <a:srgbClr val="66666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accent4"/>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rtlCol="0">
        <a:spAutoFit/>
      </a:bodyPr>
      <a:lstStyle>
        <a:defPPr algn="l">
          <a:defRPr dirty="0" err="1" smtClean="0"/>
        </a:defPPr>
      </a:lstStyle>
    </a:txDef>
  </a:objectDefaults>
  <a:extraClrSchemeLst/>
  <a:extLst>
    <a:ext uri="{05A4C25C-085E-4340-85A3-A5531E510DB2}">
      <thm15:themeFamily xmlns:thm15="http://schemas.microsoft.com/office/thememl/2012/main" name="Argenta 2018" id="{0BDCC434-A0D3-40A8-94A6-BA379E2131AB}" vid="{4A7AC894-E748-4185-8702-C501277184D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47"/>
  <sheetViews>
    <sheetView showGridLines="0" workbookViewId="0">
      <selection activeCell="L13" sqref="L13"/>
    </sheetView>
  </sheetViews>
  <sheetFormatPr defaultRowHeight="13.8" x14ac:dyDescent="0.25"/>
  <cols>
    <col min="1" max="2" width="9.19921875" customWidth="1"/>
    <col min="3" max="10" width="10" customWidth="1"/>
  </cols>
  <sheetData>
    <row r="1" spans="1:10" ht="44.25" customHeight="1" x14ac:dyDescent="0.25">
      <c r="C1" s="7" t="s">
        <v>0</v>
      </c>
      <c r="D1" s="7"/>
      <c r="E1" s="7"/>
      <c r="F1" s="7"/>
      <c r="G1" s="7"/>
      <c r="H1" s="7"/>
      <c r="I1" s="7"/>
      <c r="J1" s="7"/>
    </row>
    <row r="2" spans="1:10" ht="3.75" customHeight="1" x14ac:dyDescent="0.25"/>
    <row r="3" spans="1:10" ht="15.6" x14ac:dyDescent="0.25">
      <c r="A3" s="8" t="s">
        <v>154</v>
      </c>
      <c r="B3" s="8"/>
      <c r="C3" s="8"/>
      <c r="D3" s="8"/>
      <c r="E3" s="8"/>
      <c r="F3" s="8"/>
      <c r="G3" s="8"/>
      <c r="H3" s="8"/>
      <c r="I3" s="8"/>
      <c r="J3" s="8"/>
    </row>
    <row r="4" spans="1:10" ht="3.75" customHeight="1" x14ac:dyDescent="0.25">
      <c r="A4" s="1"/>
      <c r="B4" s="1"/>
      <c r="C4" s="1"/>
      <c r="D4" s="1"/>
      <c r="E4" s="1"/>
      <c r="F4" s="1"/>
      <c r="G4" s="1"/>
      <c r="H4" s="1"/>
      <c r="I4" s="1"/>
      <c r="J4" s="1"/>
    </row>
    <row r="5" spans="1:10" ht="15" customHeight="1" x14ac:dyDescent="0.25">
      <c r="A5" s="9" t="s">
        <v>2</v>
      </c>
      <c r="B5" s="10"/>
      <c r="C5" s="10"/>
      <c r="D5" s="10"/>
      <c r="E5" s="10"/>
      <c r="F5" s="10"/>
      <c r="G5" s="10"/>
      <c r="H5" s="10"/>
      <c r="I5" s="10"/>
      <c r="J5" s="11"/>
    </row>
    <row r="6" spans="1:10" ht="3.75" customHeight="1" x14ac:dyDescent="0.25">
      <c r="A6" s="2"/>
      <c r="B6" s="2"/>
      <c r="C6" s="2"/>
      <c r="D6" s="2"/>
      <c r="E6" s="3"/>
      <c r="F6" s="3"/>
      <c r="G6" s="2"/>
      <c r="H6" s="4"/>
      <c r="I6" s="4"/>
      <c r="J6" s="4"/>
    </row>
    <row r="7" spans="1:10" x14ac:dyDescent="0.25">
      <c r="A7" s="6"/>
      <c r="B7" s="6"/>
      <c r="C7" s="13" t="s">
        <v>4</v>
      </c>
      <c r="D7" s="13"/>
      <c r="E7" s="13" t="s">
        <v>5</v>
      </c>
      <c r="F7" s="13"/>
      <c r="G7" s="13" t="s">
        <v>6</v>
      </c>
      <c r="H7" s="13"/>
      <c r="I7" s="13" t="s">
        <v>7</v>
      </c>
      <c r="J7" s="13"/>
    </row>
    <row r="8" spans="1:10" x14ac:dyDescent="0.25">
      <c r="A8" s="14" t="s">
        <v>26</v>
      </c>
      <c r="B8" s="14"/>
      <c r="C8" s="15">
        <v>204480044.84</v>
      </c>
      <c r="D8" s="15"/>
      <c r="E8" s="18">
        <v>0.33721036019809736</v>
      </c>
      <c r="F8" s="18"/>
      <c r="G8" s="17">
        <v>2236</v>
      </c>
      <c r="H8" s="17"/>
      <c r="I8" s="18">
        <v>0.31707317073170732</v>
      </c>
      <c r="J8" s="18"/>
    </row>
    <row r="9" spans="1:10" x14ac:dyDescent="0.25">
      <c r="A9" s="14" t="s">
        <v>27</v>
      </c>
      <c r="B9" s="14"/>
      <c r="C9" s="15">
        <v>9206701.1199999992</v>
      </c>
      <c r="D9" s="15"/>
      <c r="E9" s="18">
        <v>1.5182875196162472E-2</v>
      </c>
      <c r="F9" s="18"/>
      <c r="G9" s="17">
        <v>87</v>
      </c>
      <c r="H9" s="17"/>
      <c r="I9" s="18">
        <v>1.2336925694838343E-2</v>
      </c>
      <c r="J9" s="18"/>
    </row>
    <row r="10" spans="1:10" x14ac:dyDescent="0.25">
      <c r="A10" s="14" t="s">
        <v>28</v>
      </c>
      <c r="B10" s="14"/>
      <c r="C10" s="15">
        <v>24368344.690000001</v>
      </c>
      <c r="D10" s="15"/>
      <c r="E10" s="18">
        <v>4.0186113499613478E-2</v>
      </c>
      <c r="F10" s="18"/>
      <c r="G10" s="17">
        <v>248</v>
      </c>
      <c r="H10" s="17"/>
      <c r="I10" s="18">
        <v>3.5167328417470223E-2</v>
      </c>
      <c r="J10" s="18"/>
    </row>
    <row r="11" spans="1:10" x14ac:dyDescent="0.25">
      <c r="A11" s="14" t="s">
        <v>29</v>
      </c>
      <c r="B11" s="14"/>
      <c r="C11" s="15">
        <v>15693989.949999999</v>
      </c>
      <c r="D11" s="15"/>
      <c r="E11" s="18">
        <v>2.5881136754081806E-2</v>
      </c>
      <c r="F11" s="18"/>
      <c r="G11" s="17">
        <v>230</v>
      </c>
      <c r="H11" s="17"/>
      <c r="I11" s="18">
        <v>3.2614861032331251E-2</v>
      </c>
      <c r="J11" s="18"/>
    </row>
    <row r="12" spans="1:10" x14ac:dyDescent="0.25">
      <c r="A12" s="14" t="s">
        <v>30</v>
      </c>
      <c r="B12" s="14"/>
      <c r="C12" s="15">
        <v>14105075.17</v>
      </c>
      <c r="D12" s="15"/>
      <c r="E12" s="18">
        <v>2.3260839376373736E-2</v>
      </c>
      <c r="F12" s="18"/>
      <c r="G12" s="17">
        <v>202</v>
      </c>
      <c r="H12" s="17"/>
      <c r="I12" s="18">
        <v>2.8644356211003971E-2</v>
      </c>
      <c r="J12" s="18"/>
    </row>
    <row r="13" spans="1:10" x14ac:dyDescent="0.25">
      <c r="A13" s="14" t="s">
        <v>31</v>
      </c>
      <c r="B13" s="14"/>
      <c r="C13" s="15">
        <v>67105030.130000003</v>
      </c>
      <c r="D13" s="15"/>
      <c r="E13" s="18">
        <v>0.11066366597751709</v>
      </c>
      <c r="F13" s="18"/>
      <c r="G13" s="17">
        <v>871</v>
      </c>
      <c r="H13" s="17"/>
      <c r="I13" s="18">
        <v>0.12351106069200227</v>
      </c>
      <c r="J13" s="18"/>
    </row>
    <row r="14" spans="1:10" x14ac:dyDescent="0.25">
      <c r="A14" s="14" t="s">
        <v>32</v>
      </c>
      <c r="B14" s="14"/>
      <c r="C14" s="15">
        <v>1535841.38</v>
      </c>
      <c r="D14" s="15"/>
      <c r="E14" s="18">
        <v>2.532773432058794E-3</v>
      </c>
      <c r="F14" s="18"/>
      <c r="G14" s="17">
        <v>15</v>
      </c>
      <c r="H14" s="17"/>
      <c r="I14" s="18">
        <v>2.1270561542824731E-3</v>
      </c>
      <c r="J14" s="18"/>
    </row>
    <row r="15" spans="1:10" x14ac:dyDescent="0.25">
      <c r="A15" s="14" t="s">
        <v>33</v>
      </c>
      <c r="B15" s="14"/>
      <c r="C15" s="15">
        <v>4511329.04</v>
      </c>
      <c r="D15" s="15"/>
      <c r="E15" s="18">
        <v>7.4396838661732797E-3</v>
      </c>
      <c r="F15" s="18"/>
      <c r="G15" s="17">
        <v>60</v>
      </c>
      <c r="H15" s="17"/>
      <c r="I15" s="18">
        <v>8.5082246171298923E-3</v>
      </c>
      <c r="J15" s="18"/>
    </row>
    <row r="16" spans="1:10" x14ac:dyDescent="0.25">
      <c r="A16" s="14" t="s">
        <v>34</v>
      </c>
      <c r="B16" s="14"/>
      <c r="C16" s="15">
        <v>112635383.78</v>
      </c>
      <c r="D16" s="15"/>
      <c r="E16" s="18">
        <v>0.18574828837319776</v>
      </c>
      <c r="F16" s="18"/>
      <c r="G16" s="17">
        <v>1299</v>
      </c>
      <c r="H16" s="17"/>
      <c r="I16" s="18">
        <v>0.18420306296086217</v>
      </c>
      <c r="J16" s="18"/>
    </row>
    <row r="17" spans="1:10" x14ac:dyDescent="0.25">
      <c r="A17" s="14" t="s">
        <v>35</v>
      </c>
      <c r="B17" s="14"/>
      <c r="C17" s="15">
        <v>94073594.420000002</v>
      </c>
      <c r="D17" s="15"/>
      <c r="E17" s="18">
        <v>0.15513783109897092</v>
      </c>
      <c r="F17" s="18"/>
      <c r="G17" s="17">
        <v>1030</v>
      </c>
      <c r="H17" s="17"/>
      <c r="I17" s="18">
        <v>0.14605785592739648</v>
      </c>
      <c r="J17" s="18"/>
    </row>
    <row r="18" spans="1:10" x14ac:dyDescent="0.25">
      <c r="A18" s="14" t="s">
        <v>36</v>
      </c>
      <c r="B18" s="14"/>
      <c r="C18" s="15">
        <v>58671861.649999999</v>
      </c>
      <c r="D18" s="15"/>
      <c r="E18" s="18">
        <v>9.6756432227753389E-2</v>
      </c>
      <c r="F18" s="18"/>
      <c r="G18" s="17">
        <v>774</v>
      </c>
      <c r="H18" s="17"/>
      <c r="I18" s="18">
        <v>0.10975609756097561</v>
      </c>
      <c r="J18" s="18"/>
    </row>
    <row r="19" spans="1:10" x14ac:dyDescent="0.25">
      <c r="A19" s="19" t="s">
        <v>24</v>
      </c>
      <c r="B19" s="19"/>
      <c r="C19" s="20">
        <f>SUM(C8:D18)</f>
        <v>606387196.16999996</v>
      </c>
      <c r="D19" s="20"/>
      <c r="E19" s="21">
        <f t="shared" ref="E19" si="0">SUM(E8:F18)</f>
        <v>1.0000000000000002</v>
      </c>
      <c r="F19" s="21"/>
      <c r="G19" s="22">
        <f t="shared" ref="G19" si="1">SUM(G8:H18)</f>
        <v>7052</v>
      </c>
      <c r="H19" s="22"/>
      <c r="I19" s="21">
        <f t="shared" ref="I19" si="2">SUM(I8:J18)</f>
        <v>1</v>
      </c>
      <c r="J19" s="21"/>
    </row>
    <row r="20" spans="1:10" ht="3.75" customHeight="1" x14ac:dyDescent="0.25">
      <c r="A20" s="1"/>
      <c r="B20" s="1"/>
      <c r="C20" s="1"/>
      <c r="D20" s="1"/>
      <c r="E20" s="1"/>
      <c r="F20" s="1"/>
      <c r="G20" s="1"/>
      <c r="H20" s="1"/>
      <c r="I20" s="1"/>
      <c r="J20" s="1"/>
    </row>
    <row r="21" spans="1:10" x14ac:dyDescent="0.25">
      <c r="A21" s="9" t="s">
        <v>3</v>
      </c>
      <c r="B21" s="10"/>
      <c r="C21" s="10"/>
      <c r="D21" s="10"/>
      <c r="E21" s="10"/>
      <c r="F21" s="10"/>
      <c r="G21" s="10"/>
      <c r="H21" s="10"/>
      <c r="I21" s="10"/>
      <c r="J21" s="11"/>
    </row>
    <row r="22" spans="1:10" ht="3.75" customHeight="1" x14ac:dyDescent="0.25">
      <c r="A22" s="1"/>
      <c r="B22" s="1"/>
      <c r="C22" s="1"/>
      <c r="D22" s="1"/>
      <c r="E22" s="1"/>
      <c r="F22" s="1"/>
      <c r="G22" s="1"/>
      <c r="H22" s="1"/>
      <c r="I22" s="1"/>
      <c r="J22" s="1"/>
    </row>
    <row r="23" spans="1:10" x14ac:dyDescent="0.25">
      <c r="A23" s="6"/>
      <c r="B23" s="6"/>
      <c r="C23" s="13" t="s">
        <v>4</v>
      </c>
      <c r="D23" s="13"/>
      <c r="E23" s="13" t="s">
        <v>5</v>
      </c>
      <c r="F23" s="13"/>
      <c r="G23" s="13" t="s">
        <v>6</v>
      </c>
      <c r="H23" s="13"/>
      <c r="I23" s="13" t="s">
        <v>7</v>
      </c>
      <c r="J23" s="13"/>
    </row>
    <row r="24" spans="1:10" x14ac:dyDescent="0.25">
      <c r="A24" s="14" t="s">
        <v>37</v>
      </c>
      <c r="B24" s="14"/>
      <c r="C24" s="15">
        <v>104617530.23999999</v>
      </c>
      <c r="D24" s="15"/>
      <c r="E24" s="18">
        <v>0.17252595519953984</v>
      </c>
      <c r="F24" s="18"/>
      <c r="G24" s="17">
        <v>826</v>
      </c>
      <c r="H24" s="17"/>
      <c r="I24" s="18">
        <v>0.11712989222915485</v>
      </c>
      <c r="J24" s="18"/>
    </row>
    <row r="25" spans="1:10" x14ac:dyDescent="0.25">
      <c r="A25" s="14" t="s">
        <v>38</v>
      </c>
      <c r="B25" s="14"/>
      <c r="C25" s="15">
        <v>134099659.64</v>
      </c>
      <c r="D25" s="15"/>
      <c r="E25" s="16">
        <v>0.22114526904094675</v>
      </c>
      <c r="F25" s="16"/>
      <c r="G25" s="17">
        <v>1204</v>
      </c>
      <c r="H25" s="17"/>
      <c r="I25" s="16">
        <v>0.17073170731707318</v>
      </c>
      <c r="J25" s="16"/>
    </row>
    <row r="26" spans="1:10" x14ac:dyDescent="0.25">
      <c r="A26" s="14" t="s">
        <v>39</v>
      </c>
      <c r="B26" s="14"/>
      <c r="C26" s="15">
        <v>51780076.609999999</v>
      </c>
      <c r="D26" s="15"/>
      <c r="E26" s="16">
        <v>8.5391111384026511E-2</v>
      </c>
      <c r="F26" s="16"/>
      <c r="G26" s="17">
        <v>470</v>
      </c>
      <c r="H26" s="17"/>
      <c r="I26" s="16">
        <v>6.664775950085082E-2</v>
      </c>
      <c r="J26" s="16"/>
    </row>
    <row r="27" spans="1:10" x14ac:dyDescent="0.25">
      <c r="A27" s="14" t="s">
        <v>40</v>
      </c>
      <c r="B27" s="14"/>
      <c r="C27" s="15">
        <v>51160043.189999998</v>
      </c>
      <c r="D27" s="15"/>
      <c r="E27" s="16">
        <v>8.436860724159706E-2</v>
      </c>
      <c r="F27" s="16"/>
      <c r="G27" s="17">
        <v>562</v>
      </c>
      <c r="H27" s="17"/>
      <c r="I27" s="16">
        <v>7.9693703913783318E-2</v>
      </c>
      <c r="J27" s="16"/>
    </row>
    <row r="28" spans="1:10" x14ac:dyDescent="0.25">
      <c r="A28" s="14" t="s">
        <v>41</v>
      </c>
      <c r="B28" s="14"/>
      <c r="C28" s="15">
        <v>120414484.2</v>
      </c>
      <c r="D28" s="15"/>
      <c r="E28" s="16">
        <v>0.19857689106984697</v>
      </c>
      <c r="F28" s="16"/>
      <c r="G28" s="17">
        <v>1589</v>
      </c>
      <c r="H28" s="17"/>
      <c r="I28" s="16">
        <v>0.22532614861032332</v>
      </c>
      <c r="J28" s="16"/>
    </row>
    <row r="29" spans="1:10" x14ac:dyDescent="0.25">
      <c r="A29" s="14" t="s">
        <v>42</v>
      </c>
      <c r="B29" s="14"/>
      <c r="C29" s="15">
        <v>64803060.670000002</v>
      </c>
      <c r="D29" s="15"/>
      <c r="E29" s="16">
        <v>0.10686746204290326</v>
      </c>
      <c r="F29" s="16"/>
      <c r="G29" s="17">
        <v>1038</v>
      </c>
      <c r="H29" s="17"/>
      <c r="I29" s="16">
        <v>0.14719228587634714</v>
      </c>
      <c r="J29" s="16"/>
    </row>
    <row r="30" spans="1:10" x14ac:dyDescent="0.25">
      <c r="A30" s="14" t="s">
        <v>43</v>
      </c>
      <c r="B30" s="14"/>
      <c r="C30" s="15">
        <v>39210107.82</v>
      </c>
      <c r="D30" s="15"/>
      <c r="E30" s="16">
        <v>6.4661833342878644E-2</v>
      </c>
      <c r="F30" s="16"/>
      <c r="G30" s="17">
        <v>637</v>
      </c>
      <c r="H30" s="17"/>
      <c r="I30" s="16">
        <v>9.0328984685195693E-2</v>
      </c>
      <c r="J30" s="16"/>
    </row>
    <row r="31" spans="1:10" x14ac:dyDescent="0.25">
      <c r="A31" s="14" t="s">
        <v>44</v>
      </c>
      <c r="B31" s="14"/>
      <c r="C31" s="15">
        <v>37264860.579999998</v>
      </c>
      <c r="D31" s="15"/>
      <c r="E31" s="16">
        <v>6.1453904065535116E-2</v>
      </c>
      <c r="F31" s="16"/>
      <c r="G31" s="17">
        <v>654</v>
      </c>
      <c r="H31" s="17"/>
      <c r="I31" s="16">
        <v>9.2739648326715829E-2</v>
      </c>
      <c r="J31" s="16"/>
    </row>
    <row r="32" spans="1:10" x14ac:dyDescent="0.25">
      <c r="A32" s="14" t="s">
        <v>45</v>
      </c>
      <c r="B32" s="14"/>
      <c r="C32" s="15">
        <v>3037373.22</v>
      </c>
      <c r="D32" s="15"/>
      <c r="E32" s="16">
        <v>5.0089666127258996E-3</v>
      </c>
      <c r="F32" s="16"/>
      <c r="G32" s="17">
        <v>72</v>
      </c>
      <c r="H32" s="17"/>
      <c r="I32" s="16">
        <v>1.0209869540555871E-2</v>
      </c>
      <c r="J32" s="16"/>
    </row>
    <row r="33" spans="1:10" x14ac:dyDescent="0.25">
      <c r="A33" s="14" t="s">
        <v>46</v>
      </c>
      <c r="B33" s="14"/>
      <c r="C33" s="15">
        <v>0</v>
      </c>
      <c r="D33" s="15"/>
      <c r="E33" s="16">
        <v>0</v>
      </c>
      <c r="F33" s="16"/>
      <c r="G33" s="17">
        <v>0</v>
      </c>
      <c r="H33" s="17"/>
      <c r="I33" s="16">
        <v>0</v>
      </c>
      <c r="J33" s="16"/>
    </row>
    <row r="34" spans="1:10" x14ac:dyDescent="0.25">
      <c r="A34" s="14" t="s">
        <v>47</v>
      </c>
      <c r="B34" s="14"/>
      <c r="C34" s="15">
        <v>0</v>
      </c>
      <c r="D34" s="15"/>
      <c r="E34" s="16">
        <v>0</v>
      </c>
      <c r="F34" s="16"/>
      <c r="G34" s="17">
        <v>0</v>
      </c>
      <c r="H34" s="17"/>
      <c r="I34" s="16">
        <v>0</v>
      </c>
      <c r="J34" s="16"/>
    </row>
    <row r="35" spans="1:10" x14ac:dyDescent="0.25">
      <c r="A35" s="14" t="s">
        <v>48</v>
      </c>
      <c r="B35" s="14"/>
      <c r="C35" s="15">
        <v>0</v>
      </c>
      <c r="D35" s="15"/>
      <c r="E35" s="16">
        <v>0</v>
      </c>
      <c r="F35" s="16"/>
      <c r="G35" s="17">
        <v>0</v>
      </c>
      <c r="H35" s="17"/>
      <c r="I35" s="16">
        <v>0</v>
      </c>
      <c r="J35" s="16"/>
    </row>
    <row r="36" spans="1:10" x14ac:dyDescent="0.25">
      <c r="A36" s="14" t="s">
        <v>49</v>
      </c>
      <c r="B36" s="14"/>
      <c r="C36" s="15">
        <v>0</v>
      </c>
      <c r="D36" s="15"/>
      <c r="E36" s="16">
        <v>0</v>
      </c>
      <c r="F36" s="16"/>
      <c r="G36" s="17">
        <v>0</v>
      </c>
      <c r="H36" s="17"/>
      <c r="I36" s="16">
        <v>0</v>
      </c>
      <c r="J36" s="16"/>
    </row>
    <row r="37" spans="1:10" x14ac:dyDescent="0.25">
      <c r="A37" s="14" t="s">
        <v>50</v>
      </c>
      <c r="B37" s="14"/>
      <c r="C37" s="15">
        <v>0</v>
      </c>
      <c r="D37" s="15"/>
      <c r="E37" s="16">
        <v>0</v>
      </c>
      <c r="F37" s="16"/>
      <c r="G37" s="17">
        <v>0</v>
      </c>
      <c r="H37" s="17"/>
      <c r="I37" s="16">
        <v>0</v>
      </c>
      <c r="J37" s="16"/>
    </row>
    <row r="38" spans="1:10" x14ac:dyDescent="0.25">
      <c r="A38" s="14" t="s">
        <v>51</v>
      </c>
      <c r="B38" s="14"/>
      <c r="C38" s="15">
        <v>0</v>
      </c>
      <c r="D38" s="15"/>
      <c r="E38" s="16">
        <v>0</v>
      </c>
      <c r="F38" s="16"/>
      <c r="G38" s="17">
        <v>0</v>
      </c>
      <c r="H38" s="17"/>
      <c r="I38" s="16">
        <v>0</v>
      </c>
      <c r="J38" s="16"/>
    </row>
    <row r="39" spans="1:10" x14ac:dyDescent="0.25">
      <c r="A39" s="14" t="s">
        <v>52</v>
      </c>
      <c r="B39" s="14"/>
      <c r="C39" s="15">
        <v>0</v>
      </c>
      <c r="D39" s="15"/>
      <c r="E39" s="16">
        <v>0</v>
      </c>
      <c r="F39" s="16"/>
      <c r="G39" s="17">
        <v>0</v>
      </c>
      <c r="H39" s="17"/>
      <c r="I39" s="16">
        <v>0</v>
      </c>
      <c r="J39" s="16"/>
    </row>
    <row r="40" spans="1:10" x14ac:dyDescent="0.25">
      <c r="A40" s="14" t="s">
        <v>53</v>
      </c>
      <c r="B40" s="14"/>
      <c r="C40" s="15">
        <v>0</v>
      </c>
      <c r="D40" s="15"/>
      <c r="E40" s="16">
        <v>0</v>
      </c>
      <c r="F40" s="16"/>
      <c r="G40" s="17">
        <v>0</v>
      </c>
      <c r="H40" s="17"/>
      <c r="I40" s="16">
        <v>0</v>
      </c>
      <c r="J40" s="16"/>
    </row>
    <row r="41" spans="1:10" x14ac:dyDescent="0.25">
      <c r="A41" s="14" t="s">
        <v>54</v>
      </c>
      <c r="B41" s="14"/>
      <c r="C41" s="15">
        <v>0</v>
      </c>
      <c r="D41" s="15"/>
      <c r="E41" s="16">
        <v>0</v>
      </c>
      <c r="F41" s="16"/>
      <c r="G41" s="17">
        <v>0</v>
      </c>
      <c r="H41" s="17"/>
      <c r="I41" s="16">
        <v>0</v>
      </c>
      <c r="J41" s="16"/>
    </row>
    <row r="42" spans="1:10" x14ac:dyDescent="0.25">
      <c r="A42" s="14" t="s">
        <v>55</v>
      </c>
      <c r="B42" s="14"/>
      <c r="C42" s="15">
        <v>0</v>
      </c>
      <c r="D42" s="15"/>
      <c r="E42" s="16">
        <v>0</v>
      </c>
      <c r="F42" s="16"/>
      <c r="G42" s="17">
        <v>0</v>
      </c>
      <c r="H42" s="17"/>
      <c r="I42" s="16">
        <v>0</v>
      </c>
      <c r="J42" s="16"/>
    </row>
    <row r="43" spans="1:10" x14ac:dyDescent="0.25">
      <c r="A43" s="14" t="s">
        <v>56</v>
      </c>
      <c r="B43" s="14"/>
      <c r="C43" s="15">
        <v>0</v>
      </c>
      <c r="D43" s="15"/>
      <c r="E43" s="16">
        <v>0</v>
      </c>
      <c r="F43" s="16"/>
      <c r="G43" s="17">
        <v>0</v>
      </c>
      <c r="H43" s="17"/>
      <c r="I43" s="16">
        <v>0</v>
      </c>
      <c r="J43" s="16"/>
    </row>
    <row r="44" spans="1:10" x14ac:dyDescent="0.25">
      <c r="A44" s="14" t="s">
        <v>57</v>
      </c>
      <c r="B44" s="14"/>
      <c r="C44" s="15">
        <v>0</v>
      </c>
      <c r="D44" s="15"/>
      <c r="E44" s="16">
        <v>0</v>
      </c>
      <c r="F44" s="16"/>
      <c r="G44" s="17">
        <v>0</v>
      </c>
      <c r="H44" s="17"/>
      <c r="I44" s="16">
        <v>0</v>
      </c>
      <c r="J44" s="16"/>
    </row>
    <row r="45" spans="1:10" x14ac:dyDescent="0.25">
      <c r="A45" s="19" t="s">
        <v>24</v>
      </c>
      <c r="B45" s="19"/>
      <c r="C45" s="20">
        <f>SUM(C24:D44)</f>
        <v>606387196.17000008</v>
      </c>
      <c r="D45" s="20"/>
      <c r="E45" s="23">
        <f t="shared" ref="E45" si="3">SUM(E24:F44)</f>
        <v>1</v>
      </c>
      <c r="F45" s="23"/>
      <c r="G45" s="22">
        <f t="shared" ref="G45" si="4">SUM(G24:H44)</f>
        <v>7052</v>
      </c>
      <c r="H45" s="22"/>
      <c r="I45" s="23">
        <f t="shared" ref="I45" si="5">SUM(I24:J44)</f>
        <v>1</v>
      </c>
      <c r="J45" s="23"/>
    </row>
    <row r="46" spans="1:10" ht="3.75" customHeight="1" x14ac:dyDescent="0.25">
      <c r="A46" s="5"/>
      <c r="B46" s="5"/>
      <c r="C46" s="5"/>
      <c r="D46" s="5"/>
      <c r="E46" s="5"/>
      <c r="F46" s="5"/>
      <c r="G46" s="5"/>
      <c r="H46" s="5"/>
      <c r="I46" s="5"/>
      <c r="J46" s="5"/>
    </row>
    <row r="47" spans="1:10" x14ac:dyDescent="0.25">
      <c r="A47" s="12" t="s">
        <v>1</v>
      </c>
      <c r="B47" s="12"/>
      <c r="C47" s="12"/>
      <c r="D47" s="12"/>
      <c r="E47" s="12"/>
      <c r="F47" s="12"/>
      <c r="G47" s="12"/>
      <c r="H47" s="12"/>
      <c r="I47" s="12"/>
      <c r="J47" s="12"/>
    </row>
  </sheetData>
  <mergeCells count="183">
    <mergeCell ref="A45:B45"/>
    <mergeCell ref="C45:D45"/>
    <mergeCell ref="E45:F45"/>
    <mergeCell ref="G45:H45"/>
    <mergeCell ref="I45:J45"/>
    <mergeCell ref="A47:J47"/>
    <mergeCell ref="A43:B43"/>
    <mergeCell ref="C43:D43"/>
    <mergeCell ref="E43:F43"/>
    <mergeCell ref="G43:H43"/>
    <mergeCell ref="I43:J43"/>
    <mergeCell ref="A44:B44"/>
    <mergeCell ref="C44:D44"/>
    <mergeCell ref="E44:F44"/>
    <mergeCell ref="G44:H44"/>
    <mergeCell ref="I44:J44"/>
    <mergeCell ref="A41:B41"/>
    <mergeCell ref="C41:D41"/>
    <mergeCell ref="E41:F41"/>
    <mergeCell ref="G41:H41"/>
    <mergeCell ref="I41:J41"/>
    <mergeCell ref="A42:B42"/>
    <mergeCell ref="C42:D42"/>
    <mergeCell ref="E42:F42"/>
    <mergeCell ref="G42:H42"/>
    <mergeCell ref="I42:J42"/>
    <mergeCell ref="A39:B39"/>
    <mergeCell ref="C39:D39"/>
    <mergeCell ref="E39:F39"/>
    <mergeCell ref="G39:H39"/>
    <mergeCell ref="I39:J39"/>
    <mergeCell ref="A40:B40"/>
    <mergeCell ref="C40:D40"/>
    <mergeCell ref="E40:F40"/>
    <mergeCell ref="G40:H40"/>
    <mergeCell ref="I40:J40"/>
    <mergeCell ref="A37:B37"/>
    <mergeCell ref="C37:D37"/>
    <mergeCell ref="E37:F37"/>
    <mergeCell ref="G37:H37"/>
    <mergeCell ref="I37:J37"/>
    <mergeCell ref="A38:B38"/>
    <mergeCell ref="C38:D38"/>
    <mergeCell ref="E38:F38"/>
    <mergeCell ref="G38:H38"/>
    <mergeCell ref="I38:J38"/>
    <mergeCell ref="A35:B35"/>
    <mergeCell ref="C35:D35"/>
    <mergeCell ref="E35:F35"/>
    <mergeCell ref="G35:H35"/>
    <mergeCell ref="I35:J35"/>
    <mergeCell ref="A36:B36"/>
    <mergeCell ref="C36:D36"/>
    <mergeCell ref="E36:F36"/>
    <mergeCell ref="G36:H36"/>
    <mergeCell ref="I36:J36"/>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A32:B32"/>
    <mergeCell ref="C32:D32"/>
    <mergeCell ref="E32:F32"/>
    <mergeCell ref="G32:H32"/>
    <mergeCell ref="I32:J32"/>
    <mergeCell ref="A29:B29"/>
    <mergeCell ref="C29:D29"/>
    <mergeCell ref="E29:F29"/>
    <mergeCell ref="G29:H29"/>
    <mergeCell ref="I29:J29"/>
    <mergeCell ref="A30:B30"/>
    <mergeCell ref="C30:D30"/>
    <mergeCell ref="E30:F30"/>
    <mergeCell ref="G30:H30"/>
    <mergeCell ref="I30:J30"/>
    <mergeCell ref="A27:B27"/>
    <mergeCell ref="C27:D27"/>
    <mergeCell ref="E27:F27"/>
    <mergeCell ref="G27:H27"/>
    <mergeCell ref="I27:J27"/>
    <mergeCell ref="A28:B28"/>
    <mergeCell ref="C28:D28"/>
    <mergeCell ref="E28:F28"/>
    <mergeCell ref="G28:H28"/>
    <mergeCell ref="I28:J28"/>
    <mergeCell ref="A25:B25"/>
    <mergeCell ref="C25:D25"/>
    <mergeCell ref="E25:F25"/>
    <mergeCell ref="G25:H25"/>
    <mergeCell ref="I25:J25"/>
    <mergeCell ref="A26:B26"/>
    <mergeCell ref="C26:D26"/>
    <mergeCell ref="E26:F26"/>
    <mergeCell ref="G26:H26"/>
    <mergeCell ref="I26:J26"/>
    <mergeCell ref="A21:J21"/>
    <mergeCell ref="C23:D23"/>
    <mergeCell ref="E23:F23"/>
    <mergeCell ref="G23:H23"/>
    <mergeCell ref="I23:J23"/>
    <mergeCell ref="A24:B24"/>
    <mergeCell ref="C24:D24"/>
    <mergeCell ref="E24:F24"/>
    <mergeCell ref="G24:H24"/>
    <mergeCell ref="I24:J24"/>
    <mergeCell ref="A18:B18"/>
    <mergeCell ref="C18:D18"/>
    <mergeCell ref="E18:F18"/>
    <mergeCell ref="G18:H18"/>
    <mergeCell ref="I18:J18"/>
    <mergeCell ref="A19:B19"/>
    <mergeCell ref="C19:D19"/>
    <mergeCell ref="E19:F19"/>
    <mergeCell ref="G19:H19"/>
    <mergeCell ref="I19:J19"/>
    <mergeCell ref="A16:B16"/>
    <mergeCell ref="C16:D16"/>
    <mergeCell ref="E16:F16"/>
    <mergeCell ref="G16:H16"/>
    <mergeCell ref="I16:J16"/>
    <mergeCell ref="A17:B17"/>
    <mergeCell ref="C17:D17"/>
    <mergeCell ref="E17:F17"/>
    <mergeCell ref="G17:H17"/>
    <mergeCell ref="I17:J17"/>
    <mergeCell ref="A14:B14"/>
    <mergeCell ref="C14:D14"/>
    <mergeCell ref="E14:F14"/>
    <mergeCell ref="G14:H14"/>
    <mergeCell ref="I14:J14"/>
    <mergeCell ref="A15:B15"/>
    <mergeCell ref="C15:D15"/>
    <mergeCell ref="E15:F15"/>
    <mergeCell ref="G15:H15"/>
    <mergeCell ref="I15:J15"/>
    <mergeCell ref="A12:B12"/>
    <mergeCell ref="C12:D12"/>
    <mergeCell ref="E12:F12"/>
    <mergeCell ref="G12:H12"/>
    <mergeCell ref="I12:J12"/>
    <mergeCell ref="A13:B13"/>
    <mergeCell ref="C13:D13"/>
    <mergeCell ref="E13:F13"/>
    <mergeCell ref="G13:H13"/>
    <mergeCell ref="I13:J13"/>
    <mergeCell ref="A10:B10"/>
    <mergeCell ref="C10:D10"/>
    <mergeCell ref="E10:F10"/>
    <mergeCell ref="G10:H10"/>
    <mergeCell ref="I10:J10"/>
    <mergeCell ref="A11:B11"/>
    <mergeCell ref="C11:D11"/>
    <mergeCell ref="E11:F11"/>
    <mergeCell ref="G11:H11"/>
    <mergeCell ref="I11:J11"/>
    <mergeCell ref="A8:B8"/>
    <mergeCell ref="C8:D8"/>
    <mergeCell ref="E8:F8"/>
    <mergeCell ref="G8:H8"/>
    <mergeCell ref="I8:J8"/>
    <mergeCell ref="A9:B9"/>
    <mergeCell ref="C9:D9"/>
    <mergeCell ref="E9:F9"/>
    <mergeCell ref="G9:H9"/>
    <mergeCell ref="I9:J9"/>
    <mergeCell ref="C1:J1"/>
    <mergeCell ref="A3:J3"/>
    <mergeCell ref="A5:J5"/>
    <mergeCell ref="C7:D7"/>
    <mergeCell ref="E7:F7"/>
    <mergeCell ref="G7:H7"/>
    <mergeCell ref="I7:J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40"/>
  <sheetViews>
    <sheetView showGridLines="0" workbookViewId="0">
      <selection activeCell="A3" sqref="A3:J3"/>
    </sheetView>
  </sheetViews>
  <sheetFormatPr defaultRowHeight="13.8" x14ac:dyDescent="0.25"/>
  <cols>
    <col min="1" max="2" width="9.19921875" customWidth="1"/>
    <col min="3" max="10" width="10" customWidth="1"/>
  </cols>
  <sheetData>
    <row r="1" spans="1:10" ht="44.25" customHeight="1" x14ac:dyDescent="0.25">
      <c r="C1" s="7" t="s">
        <v>0</v>
      </c>
      <c r="D1" s="7"/>
      <c r="E1" s="7"/>
      <c r="F1" s="7"/>
      <c r="G1" s="7"/>
      <c r="H1" s="7"/>
      <c r="I1" s="7"/>
      <c r="J1" s="7"/>
    </row>
    <row r="2" spans="1:10" ht="3.75" customHeight="1" x14ac:dyDescent="0.25"/>
    <row r="3" spans="1:10" ht="15.6" x14ac:dyDescent="0.25">
      <c r="A3" s="8" t="s">
        <v>154</v>
      </c>
      <c r="B3" s="8"/>
      <c r="C3" s="8"/>
      <c r="D3" s="8"/>
      <c r="E3" s="8"/>
      <c r="F3" s="8"/>
      <c r="G3" s="8"/>
      <c r="H3" s="8"/>
      <c r="I3" s="8"/>
      <c r="J3" s="8"/>
    </row>
    <row r="4" spans="1:10" ht="3.75" customHeight="1" x14ac:dyDescent="0.25">
      <c r="A4" s="1"/>
      <c r="B4" s="1"/>
      <c r="C4" s="1"/>
      <c r="D4" s="1"/>
      <c r="E4" s="1"/>
      <c r="F4" s="1"/>
      <c r="G4" s="1"/>
      <c r="H4" s="1"/>
      <c r="I4" s="1"/>
      <c r="J4" s="1"/>
    </row>
    <row r="5" spans="1:10" ht="15" customHeight="1" x14ac:dyDescent="0.25">
      <c r="A5" s="9" t="s">
        <v>8</v>
      </c>
      <c r="B5" s="10"/>
      <c r="C5" s="10"/>
      <c r="D5" s="10"/>
      <c r="E5" s="10"/>
      <c r="F5" s="10"/>
      <c r="G5" s="10"/>
      <c r="H5" s="10"/>
      <c r="I5" s="10"/>
      <c r="J5" s="11"/>
    </row>
    <row r="6" spans="1:10" ht="3.75" customHeight="1" x14ac:dyDescent="0.25">
      <c r="A6" s="2"/>
      <c r="B6" s="2"/>
      <c r="C6" s="2"/>
      <c r="D6" s="2"/>
      <c r="E6" s="3"/>
      <c r="F6" s="3"/>
      <c r="G6" s="2"/>
      <c r="H6" s="4"/>
      <c r="I6" s="4"/>
      <c r="J6" s="4"/>
    </row>
    <row r="7" spans="1:10" x14ac:dyDescent="0.25">
      <c r="A7" s="6"/>
      <c r="B7" s="6"/>
      <c r="C7" s="13" t="s">
        <v>4</v>
      </c>
      <c r="D7" s="13"/>
      <c r="E7" s="13" t="s">
        <v>5</v>
      </c>
      <c r="F7" s="13"/>
      <c r="G7" s="13" t="s">
        <v>6</v>
      </c>
      <c r="H7" s="13"/>
      <c r="I7" s="13" t="s">
        <v>7</v>
      </c>
      <c r="J7" s="13"/>
    </row>
    <row r="8" spans="1:10" x14ac:dyDescent="0.25">
      <c r="A8" s="14" t="s">
        <v>37</v>
      </c>
      <c r="B8" s="14"/>
      <c r="C8" s="15">
        <v>80377.69</v>
      </c>
      <c r="D8" s="15"/>
      <c r="E8" s="16">
        <v>1.3255175984531542E-4</v>
      </c>
      <c r="F8" s="16"/>
      <c r="G8" s="17">
        <v>31</v>
      </c>
      <c r="H8" s="17"/>
      <c r="I8" s="16">
        <v>4.3959160521837778E-3</v>
      </c>
      <c r="J8" s="16"/>
    </row>
    <row r="9" spans="1:10" x14ac:dyDescent="0.25">
      <c r="A9" s="14" t="s">
        <v>38</v>
      </c>
      <c r="B9" s="14"/>
      <c r="C9" s="15">
        <v>282914.15000000002</v>
      </c>
      <c r="D9" s="15"/>
      <c r="E9" s="16">
        <v>4.665569322487564E-4</v>
      </c>
      <c r="F9" s="16"/>
      <c r="G9" s="17">
        <v>49</v>
      </c>
      <c r="H9" s="17"/>
      <c r="I9" s="16">
        <v>6.9483834373227455E-3</v>
      </c>
      <c r="J9" s="16"/>
    </row>
    <row r="10" spans="1:10" x14ac:dyDescent="0.25">
      <c r="A10" s="14" t="s">
        <v>39</v>
      </c>
      <c r="B10" s="14"/>
      <c r="C10" s="15">
        <v>1231755.8799999999</v>
      </c>
      <c r="D10" s="15"/>
      <c r="E10" s="16">
        <v>2.0313025864990039E-3</v>
      </c>
      <c r="F10" s="16"/>
      <c r="G10" s="17">
        <v>99</v>
      </c>
      <c r="H10" s="17"/>
      <c r="I10" s="16">
        <v>1.4038570618264322E-2</v>
      </c>
      <c r="J10" s="16"/>
    </row>
    <row r="11" spans="1:10" x14ac:dyDescent="0.25">
      <c r="A11" s="14" t="s">
        <v>40</v>
      </c>
      <c r="B11" s="14"/>
      <c r="C11" s="15">
        <v>2455299.7999999998</v>
      </c>
      <c r="D11" s="15"/>
      <c r="E11" s="16">
        <v>4.0490627366605208E-3</v>
      </c>
      <c r="F11" s="16"/>
      <c r="G11" s="17">
        <v>143</v>
      </c>
      <c r="H11" s="17"/>
      <c r="I11" s="16">
        <v>2.0277935337492909E-2</v>
      </c>
      <c r="J11" s="16"/>
    </row>
    <row r="12" spans="1:10" x14ac:dyDescent="0.25">
      <c r="A12" s="14" t="s">
        <v>41</v>
      </c>
      <c r="B12" s="14"/>
      <c r="C12" s="15">
        <v>4158755.8</v>
      </c>
      <c r="D12" s="15"/>
      <c r="E12" s="16">
        <v>6.858251338859235E-3</v>
      </c>
      <c r="F12" s="16"/>
      <c r="G12" s="17">
        <v>172</v>
      </c>
      <c r="H12" s="17"/>
      <c r="I12" s="16">
        <v>2.4390243902439025E-2</v>
      </c>
      <c r="J12" s="16"/>
    </row>
    <row r="13" spans="1:10" x14ac:dyDescent="0.25">
      <c r="A13" s="14" t="s">
        <v>42</v>
      </c>
      <c r="B13" s="14"/>
      <c r="C13" s="15">
        <v>5495043.8700000001</v>
      </c>
      <c r="D13" s="15"/>
      <c r="E13" s="16">
        <v>9.061939145000468E-3</v>
      </c>
      <c r="F13" s="16"/>
      <c r="G13" s="17">
        <v>192</v>
      </c>
      <c r="H13" s="17"/>
      <c r="I13" s="16">
        <v>2.7226318774815655E-2</v>
      </c>
      <c r="J13" s="16"/>
    </row>
    <row r="14" spans="1:10" x14ac:dyDescent="0.25">
      <c r="A14" s="14" t="s">
        <v>43</v>
      </c>
      <c r="B14" s="14"/>
      <c r="C14" s="15">
        <v>5436748.3899999997</v>
      </c>
      <c r="D14" s="15"/>
      <c r="E14" s="16">
        <v>8.9658034080188822E-3</v>
      </c>
      <c r="F14" s="16"/>
      <c r="G14" s="17">
        <v>166</v>
      </c>
      <c r="H14" s="17"/>
      <c r="I14" s="16">
        <v>2.3539421440726037E-2</v>
      </c>
      <c r="J14" s="16"/>
    </row>
    <row r="15" spans="1:10" x14ac:dyDescent="0.25">
      <c r="A15" s="14" t="s">
        <v>44</v>
      </c>
      <c r="B15" s="14"/>
      <c r="C15" s="15">
        <v>8769094.1500000004</v>
      </c>
      <c r="D15" s="15"/>
      <c r="E15" s="16">
        <v>1.4461212580652173E-2</v>
      </c>
      <c r="F15" s="16"/>
      <c r="G15" s="17">
        <v>235</v>
      </c>
      <c r="H15" s="17"/>
      <c r="I15" s="16">
        <v>3.332387975042541E-2</v>
      </c>
      <c r="J15" s="16"/>
    </row>
    <row r="16" spans="1:10" x14ac:dyDescent="0.25">
      <c r="A16" s="14" t="s">
        <v>45</v>
      </c>
      <c r="B16" s="14"/>
      <c r="C16" s="15">
        <v>12527780.26</v>
      </c>
      <c r="D16" s="15"/>
      <c r="E16" s="16">
        <v>2.0659704458020664E-2</v>
      </c>
      <c r="F16" s="16"/>
      <c r="G16" s="17">
        <v>288</v>
      </c>
      <c r="H16" s="17"/>
      <c r="I16" s="16">
        <v>4.0839478162223483E-2</v>
      </c>
      <c r="J16" s="16"/>
    </row>
    <row r="17" spans="1:10" x14ac:dyDescent="0.25">
      <c r="A17" s="14" t="s">
        <v>46</v>
      </c>
      <c r="B17" s="14"/>
      <c r="C17" s="15">
        <v>14077345.76</v>
      </c>
      <c r="D17" s="15"/>
      <c r="E17" s="16">
        <v>2.3215110491965982E-2</v>
      </c>
      <c r="F17" s="16"/>
      <c r="G17" s="17">
        <v>298</v>
      </c>
      <c r="H17" s="17"/>
      <c r="I17" s="16">
        <v>4.2257515598411795E-2</v>
      </c>
      <c r="J17" s="16"/>
    </row>
    <row r="18" spans="1:10" x14ac:dyDescent="0.25">
      <c r="A18" s="14" t="s">
        <v>47</v>
      </c>
      <c r="B18" s="14"/>
      <c r="C18" s="15">
        <v>14151672.050000001</v>
      </c>
      <c r="D18" s="15"/>
      <c r="E18" s="16">
        <v>2.3337682819464738E-2</v>
      </c>
      <c r="F18" s="16"/>
      <c r="G18" s="17">
        <v>267</v>
      </c>
      <c r="H18" s="17"/>
      <c r="I18" s="16">
        <v>3.7861599546228024E-2</v>
      </c>
      <c r="J18" s="16"/>
    </row>
    <row r="19" spans="1:10" x14ac:dyDescent="0.25">
      <c r="A19" s="14" t="s">
        <v>48</v>
      </c>
      <c r="B19" s="14"/>
      <c r="C19" s="15">
        <v>10928922.48</v>
      </c>
      <c r="D19" s="15"/>
      <c r="E19" s="16">
        <v>1.802300996628578E-2</v>
      </c>
      <c r="F19" s="16"/>
      <c r="G19" s="17">
        <v>175</v>
      </c>
      <c r="H19" s="17"/>
      <c r="I19" s="16">
        <v>2.4815655133295519E-2</v>
      </c>
      <c r="J19" s="16"/>
    </row>
    <row r="20" spans="1:10" x14ac:dyDescent="0.25">
      <c r="A20" s="14" t="s">
        <v>49</v>
      </c>
      <c r="B20" s="14"/>
      <c r="C20" s="15">
        <v>21362435.07</v>
      </c>
      <c r="D20" s="15"/>
      <c r="E20" s="16">
        <v>3.5229033866359977E-2</v>
      </c>
      <c r="F20" s="16"/>
      <c r="G20" s="17">
        <v>337</v>
      </c>
      <c r="H20" s="17"/>
      <c r="I20" s="16">
        <v>4.7787861599546226E-2</v>
      </c>
      <c r="J20" s="16"/>
    </row>
    <row r="21" spans="1:10" x14ac:dyDescent="0.25">
      <c r="A21" s="14" t="s">
        <v>50</v>
      </c>
      <c r="B21" s="14"/>
      <c r="C21" s="15">
        <v>28335092.850000001</v>
      </c>
      <c r="D21" s="15"/>
      <c r="E21" s="16">
        <v>4.672772286249971E-2</v>
      </c>
      <c r="F21" s="16"/>
      <c r="G21" s="17">
        <v>413</v>
      </c>
      <c r="H21" s="17"/>
      <c r="I21" s="16">
        <v>5.8564946114577424E-2</v>
      </c>
      <c r="J21" s="16"/>
    </row>
    <row r="22" spans="1:10" x14ac:dyDescent="0.25">
      <c r="A22" s="14" t="s">
        <v>51</v>
      </c>
      <c r="B22" s="14"/>
      <c r="C22" s="15">
        <v>30722201.600000001</v>
      </c>
      <c r="D22" s="15"/>
      <c r="E22" s="16">
        <v>5.0664330965502553E-2</v>
      </c>
      <c r="F22" s="16"/>
      <c r="G22" s="17">
        <v>391</v>
      </c>
      <c r="H22" s="17"/>
      <c r="I22" s="16">
        <v>5.5445263754963128E-2</v>
      </c>
      <c r="J22" s="16"/>
    </row>
    <row r="23" spans="1:10" x14ac:dyDescent="0.25">
      <c r="A23" s="14" t="s">
        <v>52</v>
      </c>
      <c r="B23" s="14"/>
      <c r="C23" s="15">
        <v>36479629.859999999</v>
      </c>
      <c r="D23" s="15"/>
      <c r="E23" s="16">
        <v>6.0158971182783641E-2</v>
      </c>
      <c r="F23" s="16"/>
      <c r="G23" s="17">
        <v>444</v>
      </c>
      <c r="H23" s="17"/>
      <c r="I23" s="16">
        <v>6.2960862166761208E-2</v>
      </c>
      <c r="J23" s="16"/>
    </row>
    <row r="24" spans="1:10" x14ac:dyDescent="0.25">
      <c r="A24" s="14" t="s">
        <v>53</v>
      </c>
      <c r="B24" s="14"/>
      <c r="C24" s="15">
        <v>22951546.18</v>
      </c>
      <c r="D24" s="15"/>
      <c r="E24" s="16">
        <v>3.78496550140969E-2</v>
      </c>
      <c r="F24" s="16"/>
      <c r="G24" s="17">
        <v>246</v>
      </c>
      <c r="H24" s="17"/>
      <c r="I24" s="16">
        <v>3.4883720930232558E-2</v>
      </c>
      <c r="J24" s="16"/>
    </row>
    <row r="25" spans="1:10" x14ac:dyDescent="0.25">
      <c r="A25" s="14" t="s">
        <v>54</v>
      </c>
      <c r="B25" s="14"/>
      <c r="C25" s="15">
        <v>34571105.57</v>
      </c>
      <c r="D25" s="15"/>
      <c r="E25" s="16">
        <v>5.7011602138624363E-2</v>
      </c>
      <c r="F25" s="16"/>
      <c r="G25" s="17">
        <v>359</v>
      </c>
      <c r="H25" s="17"/>
      <c r="I25" s="16">
        <v>5.0907543959160521E-2</v>
      </c>
      <c r="J25" s="16"/>
    </row>
    <row r="26" spans="1:10" x14ac:dyDescent="0.25">
      <c r="A26" s="14" t="s">
        <v>55</v>
      </c>
      <c r="B26" s="14"/>
      <c r="C26" s="15">
        <v>59803512.490000002</v>
      </c>
      <c r="D26" s="15"/>
      <c r="E26" s="16">
        <v>9.8622650457867111E-2</v>
      </c>
      <c r="F26" s="16"/>
      <c r="G26" s="17">
        <v>564</v>
      </c>
      <c r="H26" s="17"/>
      <c r="I26" s="16">
        <v>7.997731140102099E-2</v>
      </c>
      <c r="J26" s="16"/>
    </row>
    <row r="27" spans="1:10" x14ac:dyDescent="0.25">
      <c r="A27" s="14" t="s">
        <v>56</v>
      </c>
      <c r="B27" s="14"/>
      <c r="C27" s="15">
        <v>49028585.149999999</v>
      </c>
      <c r="D27" s="15"/>
      <c r="E27" s="16">
        <v>8.0853595622845068E-2</v>
      </c>
      <c r="F27" s="16"/>
      <c r="G27" s="17">
        <v>425</v>
      </c>
      <c r="H27" s="17"/>
      <c r="I27" s="16">
        <v>6.02665910380034E-2</v>
      </c>
      <c r="J27" s="16"/>
    </row>
    <row r="28" spans="1:10" x14ac:dyDescent="0.25">
      <c r="A28" s="14" t="s">
        <v>58</v>
      </c>
      <c r="B28" s="14"/>
      <c r="C28" s="15">
        <v>46761890.32</v>
      </c>
      <c r="D28" s="15"/>
      <c r="E28" s="16">
        <v>7.7115563480483443E-2</v>
      </c>
      <c r="F28" s="16"/>
      <c r="G28" s="17">
        <v>416</v>
      </c>
      <c r="H28" s="17"/>
      <c r="I28" s="16">
        <v>5.8990357345433918E-2</v>
      </c>
      <c r="J28" s="16"/>
    </row>
    <row r="29" spans="1:10" x14ac:dyDescent="0.25">
      <c r="A29" s="14" t="s">
        <v>59</v>
      </c>
      <c r="B29" s="14"/>
      <c r="C29" s="15">
        <v>34197451.359999999</v>
      </c>
      <c r="D29" s="15"/>
      <c r="E29" s="16">
        <v>5.6395404744681951E-2</v>
      </c>
      <c r="F29" s="16"/>
      <c r="G29" s="17">
        <v>242</v>
      </c>
      <c r="H29" s="17"/>
      <c r="I29" s="16">
        <v>3.4316505955757234E-2</v>
      </c>
      <c r="J29" s="16"/>
    </row>
    <row r="30" spans="1:10" x14ac:dyDescent="0.25">
      <c r="A30" s="14" t="s">
        <v>60</v>
      </c>
      <c r="B30" s="14"/>
      <c r="C30" s="15">
        <v>43076955.659999996</v>
      </c>
      <c r="D30" s="15"/>
      <c r="E30" s="16">
        <v>7.1038695955452563E-2</v>
      </c>
      <c r="F30" s="16"/>
      <c r="G30" s="17">
        <v>325</v>
      </c>
      <c r="H30" s="17"/>
      <c r="I30" s="16">
        <v>4.6086216676120249E-2</v>
      </c>
      <c r="J30" s="16"/>
    </row>
    <row r="31" spans="1:10" x14ac:dyDescent="0.25">
      <c r="A31" s="14" t="s">
        <v>61</v>
      </c>
      <c r="B31" s="14"/>
      <c r="C31" s="15">
        <v>69132740.430000007</v>
      </c>
      <c r="D31" s="15"/>
      <c r="E31" s="16">
        <v>0.11400758602201541</v>
      </c>
      <c r="F31" s="16"/>
      <c r="G31" s="17">
        <v>453</v>
      </c>
      <c r="H31" s="17"/>
      <c r="I31" s="16">
        <v>6.4237095859330684E-2</v>
      </c>
      <c r="J31" s="16"/>
    </row>
    <row r="32" spans="1:10" x14ac:dyDescent="0.25">
      <c r="A32" s="14" t="s">
        <v>62</v>
      </c>
      <c r="B32" s="14"/>
      <c r="C32" s="15">
        <v>46553301.719999999</v>
      </c>
      <c r="D32" s="15"/>
      <c r="E32" s="16">
        <v>7.6771577655391054E-2</v>
      </c>
      <c r="F32" s="16"/>
      <c r="G32" s="17">
        <v>287</v>
      </c>
      <c r="H32" s="17"/>
      <c r="I32" s="16">
        <v>4.0697674418604654E-2</v>
      </c>
      <c r="J32" s="16"/>
    </row>
    <row r="33" spans="1:10" x14ac:dyDescent="0.25">
      <c r="A33" s="14" t="s">
        <v>63</v>
      </c>
      <c r="B33" s="14"/>
      <c r="C33" s="15">
        <v>3815037.63</v>
      </c>
      <c r="D33" s="15"/>
      <c r="E33" s="16">
        <v>6.2914218078748132E-3</v>
      </c>
      <c r="F33" s="16"/>
      <c r="G33" s="17">
        <v>35</v>
      </c>
      <c r="H33" s="17"/>
      <c r="I33" s="16">
        <v>4.9631310266591037E-3</v>
      </c>
      <c r="J33" s="16"/>
    </row>
    <row r="34" spans="1:10" x14ac:dyDescent="0.25">
      <c r="A34" s="14" t="s">
        <v>64</v>
      </c>
      <c r="B34" s="14"/>
      <c r="C34" s="15">
        <v>0</v>
      </c>
      <c r="D34" s="15"/>
      <c r="E34" s="16">
        <v>0</v>
      </c>
      <c r="F34" s="16"/>
      <c r="G34" s="17">
        <v>0</v>
      </c>
      <c r="H34" s="17"/>
      <c r="I34" s="16">
        <v>0</v>
      </c>
      <c r="J34" s="16"/>
    </row>
    <row r="35" spans="1:10" x14ac:dyDescent="0.25">
      <c r="A35" s="14" t="s">
        <v>65</v>
      </c>
      <c r="B35" s="14"/>
      <c r="C35" s="15">
        <v>0</v>
      </c>
      <c r="D35" s="15"/>
      <c r="E35" s="16">
        <v>0</v>
      </c>
      <c r="F35" s="16"/>
      <c r="G35" s="17">
        <v>0</v>
      </c>
      <c r="H35" s="17"/>
      <c r="I35" s="16">
        <v>0</v>
      </c>
      <c r="J35" s="16"/>
    </row>
    <row r="36" spans="1:10" x14ac:dyDescent="0.25">
      <c r="A36" s="14" t="s">
        <v>66</v>
      </c>
      <c r="B36" s="14"/>
      <c r="C36" s="15">
        <v>0</v>
      </c>
      <c r="D36" s="15"/>
      <c r="E36" s="16">
        <v>0</v>
      </c>
      <c r="F36" s="16"/>
      <c r="G36" s="17">
        <v>0</v>
      </c>
      <c r="H36" s="17"/>
      <c r="I36" s="16">
        <v>0</v>
      </c>
      <c r="J36" s="16"/>
    </row>
    <row r="37" spans="1:10" x14ac:dyDescent="0.25">
      <c r="A37" s="14" t="s">
        <v>68</v>
      </c>
      <c r="B37" s="14"/>
      <c r="C37" s="15">
        <v>0</v>
      </c>
      <c r="D37" s="15"/>
      <c r="E37" s="16">
        <v>0</v>
      </c>
      <c r="F37" s="16"/>
      <c r="G37" s="17">
        <v>0</v>
      </c>
      <c r="H37" s="17"/>
      <c r="I37" s="16">
        <v>0</v>
      </c>
      <c r="J37" s="16"/>
    </row>
    <row r="38" spans="1:10" x14ac:dyDescent="0.25">
      <c r="A38" s="19" t="s">
        <v>24</v>
      </c>
      <c r="B38" s="19"/>
      <c r="C38" s="20">
        <f>SUM(C8:D37)</f>
        <v>606387196.16999996</v>
      </c>
      <c r="D38" s="20"/>
      <c r="E38" s="23">
        <f t="shared" ref="E38" si="0">SUM(E8:F37)</f>
        <v>1.0000000000000002</v>
      </c>
      <c r="F38" s="23"/>
      <c r="G38" s="22">
        <f t="shared" ref="G38" si="1">SUM(G8:H37)</f>
        <v>7052</v>
      </c>
      <c r="H38" s="22"/>
      <c r="I38" s="23">
        <f t="shared" ref="I38" si="2">SUM(I8:J37)</f>
        <v>0.99999999999999978</v>
      </c>
      <c r="J38" s="23"/>
    </row>
    <row r="39" spans="1:10" ht="3.75" customHeight="1" x14ac:dyDescent="0.25">
      <c r="A39" s="5"/>
      <c r="B39" s="5"/>
      <c r="C39" s="5"/>
      <c r="D39" s="5"/>
      <c r="E39" s="5"/>
      <c r="F39" s="5"/>
      <c r="G39" s="5"/>
      <c r="H39" s="5"/>
      <c r="I39" s="5"/>
      <c r="J39" s="5"/>
    </row>
    <row r="40" spans="1:10" x14ac:dyDescent="0.25">
      <c r="A40" s="12" t="s">
        <v>1</v>
      </c>
      <c r="B40" s="12"/>
      <c r="C40" s="12"/>
      <c r="D40" s="12"/>
      <c r="E40" s="12"/>
      <c r="F40" s="12"/>
      <c r="G40" s="12"/>
      <c r="H40" s="12"/>
      <c r="I40" s="12"/>
      <c r="J40" s="12"/>
    </row>
  </sheetData>
  <mergeCells count="163">
    <mergeCell ref="A38:B38"/>
    <mergeCell ref="C38:D38"/>
    <mergeCell ref="E38:F38"/>
    <mergeCell ref="G38:H38"/>
    <mergeCell ref="I38:J38"/>
    <mergeCell ref="A40:J40"/>
    <mergeCell ref="A36:B36"/>
    <mergeCell ref="C36:D36"/>
    <mergeCell ref="E36:F36"/>
    <mergeCell ref="G36:H36"/>
    <mergeCell ref="I36:J36"/>
    <mergeCell ref="A37:B37"/>
    <mergeCell ref="C37:D37"/>
    <mergeCell ref="E37:F37"/>
    <mergeCell ref="G37:H37"/>
    <mergeCell ref="I37:J37"/>
    <mergeCell ref="A34:B34"/>
    <mergeCell ref="C34:D34"/>
    <mergeCell ref="E34:F34"/>
    <mergeCell ref="G34:H34"/>
    <mergeCell ref="I34:J34"/>
    <mergeCell ref="A35:B35"/>
    <mergeCell ref="C35:D35"/>
    <mergeCell ref="E35:F35"/>
    <mergeCell ref="G35:H35"/>
    <mergeCell ref="I35:J35"/>
    <mergeCell ref="A32:B32"/>
    <mergeCell ref="C32:D32"/>
    <mergeCell ref="E32:F32"/>
    <mergeCell ref="G32:H32"/>
    <mergeCell ref="I32:J32"/>
    <mergeCell ref="A33:B33"/>
    <mergeCell ref="C33:D33"/>
    <mergeCell ref="E33:F33"/>
    <mergeCell ref="G33:H33"/>
    <mergeCell ref="I33:J33"/>
    <mergeCell ref="A30:B30"/>
    <mergeCell ref="C30:D30"/>
    <mergeCell ref="E30:F30"/>
    <mergeCell ref="G30:H30"/>
    <mergeCell ref="I30:J30"/>
    <mergeCell ref="A31:B31"/>
    <mergeCell ref="C31:D31"/>
    <mergeCell ref="E31:F31"/>
    <mergeCell ref="G31:H31"/>
    <mergeCell ref="I31:J31"/>
    <mergeCell ref="A28:B28"/>
    <mergeCell ref="C28:D28"/>
    <mergeCell ref="E28:F28"/>
    <mergeCell ref="G28:H28"/>
    <mergeCell ref="I28:J28"/>
    <mergeCell ref="A29:B29"/>
    <mergeCell ref="C29:D29"/>
    <mergeCell ref="E29:F29"/>
    <mergeCell ref="G29:H29"/>
    <mergeCell ref="I29:J29"/>
    <mergeCell ref="A26:B26"/>
    <mergeCell ref="C26:D26"/>
    <mergeCell ref="E26:F26"/>
    <mergeCell ref="G26:H26"/>
    <mergeCell ref="I26:J26"/>
    <mergeCell ref="A27:B27"/>
    <mergeCell ref="C27:D27"/>
    <mergeCell ref="E27:F27"/>
    <mergeCell ref="G27:H27"/>
    <mergeCell ref="I27:J27"/>
    <mergeCell ref="A24:B24"/>
    <mergeCell ref="C24:D24"/>
    <mergeCell ref="E24:F24"/>
    <mergeCell ref="G24:H24"/>
    <mergeCell ref="I24:J24"/>
    <mergeCell ref="A25:B25"/>
    <mergeCell ref="C25:D25"/>
    <mergeCell ref="E25:F25"/>
    <mergeCell ref="G25:H25"/>
    <mergeCell ref="I25:J25"/>
    <mergeCell ref="A22:B22"/>
    <mergeCell ref="C22:D22"/>
    <mergeCell ref="E22:F22"/>
    <mergeCell ref="G22:H22"/>
    <mergeCell ref="I22:J22"/>
    <mergeCell ref="A23:B23"/>
    <mergeCell ref="C23:D23"/>
    <mergeCell ref="E23:F23"/>
    <mergeCell ref="G23:H23"/>
    <mergeCell ref="I23:J23"/>
    <mergeCell ref="A20:B20"/>
    <mergeCell ref="C20:D20"/>
    <mergeCell ref="E20:F20"/>
    <mergeCell ref="G20:H20"/>
    <mergeCell ref="I20:J20"/>
    <mergeCell ref="A21:B21"/>
    <mergeCell ref="C21:D21"/>
    <mergeCell ref="E21:F21"/>
    <mergeCell ref="G21:H21"/>
    <mergeCell ref="I21:J21"/>
    <mergeCell ref="A18:B18"/>
    <mergeCell ref="C18:D18"/>
    <mergeCell ref="E18:F18"/>
    <mergeCell ref="G18:H18"/>
    <mergeCell ref="I18:J18"/>
    <mergeCell ref="A19:B19"/>
    <mergeCell ref="C19:D19"/>
    <mergeCell ref="E19:F19"/>
    <mergeCell ref="G19:H19"/>
    <mergeCell ref="I19:J19"/>
    <mergeCell ref="A16:B16"/>
    <mergeCell ref="C16:D16"/>
    <mergeCell ref="E16:F16"/>
    <mergeCell ref="G16:H16"/>
    <mergeCell ref="I16:J16"/>
    <mergeCell ref="A17:B17"/>
    <mergeCell ref="C17:D17"/>
    <mergeCell ref="E17:F17"/>
    <mergeCell ref="G17:H17"/>
    <mergeCell ref="I17:J17"/>
    <mergeCell ref="A14:B14"/>
    <mergeCell ref="C14:D14"/>
    <mergeCell ref="E14:F14"/>
    <mergeCell ref="G14:H14"/>
    <mergeCell ref="I14:J14"/>
    <mergeCell ref="A15:B15"/>
    <mergeCell ref="C15:D15"/>
    <mergeCell ref="E15:F15"/>
    <mergeCell ref="G15:H15"/>
    <mergeCell ref="I15:J15"/>
    <mergeCell ref="A12:B12"/>
    <mergeCell ref="C12:D12"/>
    <mergeCell ref="E12:F12"/>
    <mergeCell ref="G12:H12"/>
    <mergeCell ref="I12:J12"/>
    <mergeCell ref="A13:B13"/>
    <mergeCell ref="C13:D13"/>
    <mergeCell ref="E13:F13"/>
    <mergeCell ref="G13:H13"/>
    <mergeCell ref="I13:J13"/>
    <mergeCell ref="A10:B10"/>
    <mergeCell ref="C10:D10"/>
    <mergeCell ref="E10:F10"/>
    <mergeCell ref="G10:H10"/>
    <mergeCell ref="I10:J10"/>
    <mergeCell ref="A11:B11"/>
    <mergeCell ref="C11:D11"/>
    <mergeCell ref="E11:F11"/>
    <mergeCell ref="G11:H11"/>
    <mergeCell ref="I11:J11"/>
    <mergeCell ref="A8:B8"/>
    <mergeCell ref="C8:D8"/>
    <mergeCell ref="E8:F8"/>
    <mergeCell ref="G8:H8"/>
    <mergeCell ref="I8:J8"/>
    <mergeCell ref="A9:B9"/>
    <mergeCell ref="C9:D9"/>
    <mergeCell ref="E9:F9"/>
    <mergeCell ref="G9:H9"/>
    <mergeCell ref="I9:J9"/>
    <mergeCell ref="C1:J1"/>
    <mergeCell ref="A3:J3"/>
    <mergeCell ref="A5:J5"/>
    <mergeCell ref="C7:D7"/>
    <mergeCell ref="E7:F7"/>
    <mergeCell ref="G7:H7"/>
    <mergeCell ref="I7:J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41"/>
  <sheetViews>
    <sheetView showGridLines="0" workbookViewId="0">
      <selection activeCell="A3" sqref="A3:J3"/>
    </sheetView>
  </sheetViews>
  <sheetFormatPr defaultRowHeight="13.8" x14ac:dyDescent="0.25"/>
  <cols>
    <col min="1" max="2" width="9.19921875" customWidth="1"/>
    <col min="3" max="10" width="10" customWidth="1"/>
  </cols>
  <sheetData>
    <row r="1" spans="1:10" ht="44.25" customHeight="1" x14ac:dyDescent="0.25">
      <c r="C1" s="7" t="s">
        <v>0</v>
      </c>
      <c r="D1" s="7"/>
      <c r="E1" s="7"/>
      <c r="F1" s="7"/>
      <c r="G1" s="7"/>
      <c r="H1" s="7"/>
      <c r="I1" s="7"/>
      <c r="J1" s="7"/>
    </row>
    <row r="2" spans="1:10" ht="3.75" customHeight="1" x14ac:dyDescent="0.25"/>
    <row r="3" spans="1:10" ht="15.6" x14ac:dyDescent="0.25">
      <c r="A3" s="8" t="s">
        <v>154</v>
      </c>
      <c r="B3" s="8"/>
      <c r="C3" s="8"/>
      <c r="D3" s="8"/>
      <c r="E3" s="8"/>
      <c r="F3" s="8"/>
      <c r="G3" s="8"/>
      <c r="H3" s="8"/>
      <c r="I3" s="8"/>
      <c r="J3" s="8"/>
    </row>
    <row r="4" spans="1:10" ht="3.75" customHeight="1" x14ac:dyDescent="0.25">
      <c r="A4" s="1"/>
      <c r="B4" s="1"/>
      <c r="C4" s="1"/>
      <c r="D4" s="1"/>
      <c r="E4" s="1"/>
      <c r="F4" s="1"/>
      <c r="G4" s="1"/>
      <c r="H4" s="1"/>
      <c r="I4" s="1"/>
      <c r="J4" s="1"/>
    </row>
    <row r="5" spans="1:10" ht="15" customHeight="1" x14ac:dyDescent="0.25">
      <c r="A5" s="9" t="s">
        <v>9</v>
      </c>
      <c r="B5" s="10"/>
      <c r="C5" s="10"/>
      <c r="D5" s="10"/>
      <c r="E5" s="10"/>
      <c r="F5" s="10"/>
      <c r="G5" s="10"/>
      <c r="H5" s="10"/>
      <c r="I5" s="10"/>
      <c r="J5" s="11"/>
    </row>
    <row r="6" spans="1:10" ht="3.75" customHeight="1" x14ac:dyDescent="0.25">
      <c r="A6" s="2"/>
      <c r="B6" s="2"/>
      <c r="C6" s="2"/>
      <c r="D6" s="2"/>
      <c r="E6" s="3"/>
      <c r="F6" s="3"/>
      <c r="G6" s="2"/>
      <c r="H6" s="4"/>
      <c r="I6" s="4"/>
      <c r="J6" s="4"/>
    </row>
    <row r="7" spans="1:10" x14ac:dyDescent="0.25">
      <c r="A7" s="6"/>
      <c r="B7" s="6"/>
      <c r="C7" s="13" t="s">
        <v>4</v>
      </c>
      <c r="D7" s="13"/>
      <c r="E7" s="13" t="s">
        <v>5</v>
      </c>
      <c r="F7" s="13"/>
      <c r="G7" s="13" t="s">
        <v>6</v>
      </c>
      <c r="H7" s="13"/>
      <c r="I7" s="13" t="s">
        <v>7</v>
      </c>
      <c r="J7" s="13"/>
    </row>
    <row r="8" spans="1:10" x14ac:dyDescent="0.25">
      <c r="A8" s="14" t="s">
        <v>37</v>
      </c>
      <c r="B8" s="14"/>
      <c r="C8" s="15">
        <v>0</v>
      </c>
      <c r="D8" s="15"/>
      <c r="E8" s="16">
        <v>0</v>
      </c>
      <c r="F8" s="16"/>
      <c r="G8" s="17">
        <v>0</v>
      </c>
      <c r="H8" s="17"/>
      <c r="I8" s="16">
        <v>0</v>
      </c>
      <c r="J8" s="16"/>
    </row>
    <row r="9" spans="1:10" x14ac:dyDescent="0.25">
      <c r="A9" s="14" t="s">
        <v>38</v>
      </c>
      <c r="B9" s="14"/>
      <c r="C9" s="15">
        <v>0</v>
      </c>
      <c r="D9" s="15"/>
      <c r="E9" s="16">
        <v>0</v>
      </c>
      <c r="F9" s="16"/>
      <c r="G9" s="17">
        <v>0</v>
      </c>
      <c r="H9" s="17"/>
      <c r="I9" s="16">
        <v>0</v>
      </c>
      <c r="J9" s="16"/>
    </row>
    <row r="10" spans="1:10" x14ac:dyDescent="0.25">
      <c r="A10" s="14" t="s">
        <v>39</v>
      </c>
      <c r="B10" s="14"/>
      <c r="C10" s="15">
        <v>0</v>
      </c>
      <c r="D10" s="15"/>
      <c r="E10" s="16">
        <v>0</v>
      </c>
      <c r="F10" s="16"/>
      <c r="G10" s="17">
        <v>0</v>
      </c>
      <c r="H10" s="17"/>
      <c r="I10" s="16">
        <v>0</v>
      </c>
      <c r="J10" s="16"/>
    </row>
    <row r="11" spans="1:10" x14ac:dyDescent="0.25">
      <c r="A11" s="14" t="s">
        <v>40</v>
      </c>
      <c r="B11" s="14"/>
      <c r="C11" s="15">
        <v>0</v>
      </c>
      <c r="D11" s="15"/>
      <c r="E11" s="16">
        <v>0</v>
      </c>
      <c r="F11" s="16"/>
      <c r="G11" s="17">
        <v>0</v>
      </c>
      <c r="H11" s="17"/>
      <c r="I11" s="16">
        <v>0</v>
      </c>
      <c r="J11" s="16"/>
    </row>
    <row r="12" spans="1:10" x14ac:dyDescent="0.25">
      <c r="A12" s="14" t="s">
        <v>41</v>
      </c>
      <c r="B12" s="14"/>
      <c r="C12" s="15">
        <v>329795.84000000003</v>
      </c>
      <c r="D12" s="15"/>
      <c r="E12" s="16">
        <v>5.4387005873973325E-4</v>
      </c>
      <c r="F12" s="16"/>
      <c r="G12" s="17">
        <v>44</v>
      </c>
      <c r="H12" s="17"/>
      <c r="I12" s="16">
        <v>6.239364719228588E-3</v>
      </c>
      <c r="J12" s="16"/>
    </row>
    <row r="13" spans="1:10" x14ac:dyDescent="0.25">
      <c r="A13" s="14" t="s">
        <v>42</v>
      </c>
      <c r="B13" s="14"/>
      <c r="C13" s="15">
        <v>106970.08</v>
      </c>
      <c r="D13" s="15"/>
      <c r="E13" s="16">
        <v>1.7640557168032794E-4</v>
      </c>
      <c r="F13" s="16"/>
      <c r="G13" s="17">
        <v>12</v>
      </c>
      <c r="H13" s="17"/>
      <c r="I13" s="16">
        <v>1.7016449234259785E-3</v>
      </c>
      <c r="J13" s="16"/>
    </row>
    <row r="14" spans="1:10" x14ac:dyDescent="0.25">
      <c r="A14" s="14" t="s">
        <v>43</v>
      </c>
      <c r="B14" s="14"/>
      <c r="C14" s="15">
        <v>363348.93</v>
      </c>
      <c r="D14" s="15"/>
      <c r="E14" s="16">
        <v>5.992028398603184E-4</v>
      </c>
      <c r="F14" s="16"/>
      <c r="G14" s="17">
        <v>51</v>
      </c>
      <c r="H14" s="17"/>
      <c r="I14" s="16">
        <v>7.231990924560408E-3</v>
      </c>
      <c r="J14" s="16"/>
    </row>
    <row r="15" spans="1:10" x14ac:dyDescent="0.25">
      <c r="A15" s="14" t="s">
        <v>44</v>
      </c>
      <c r="B15" s="14"/>
      <c r="C15" s="15">
        <v>645797.69999999995</v>
      </c>
      <c r="D15" s="15"/>
      <c r="E15" s="16">
        <v>1.0649923086749201E-3</v>
      </c>
      <c r="F15" s="16"/>
      <c r="G15" s="17">
        <v>27</v>
      </c>
      <c r="H15" s="17"/>
      <c r="I15" s="16">
        <v>3.8287010777084515E-3</v>
      </c>
      <c r="J15" s="16"/>
    </row>
    <row r="16" spans="1:10" x14ac:dyDescent="0.25">
      <c r="A16" s="14" t="s">
        <v>45</v>
      </c>
      <c r="B16" s="14"/>
      <c r="C16" s="15">
        <v>641906</v>
      </c>
      <c r="D16" s="15"/>
      <c r="E16" s="16">
        <v>1.0585744620835338E-3</v>
      </c>
      <c r="F16" s="16"/>
      <c r="G16" s="17">
        <v>25</v>
      </c>
      <c r="H16" s="17"/>
      <c r="I16" s="16">
        <v>3.5450935904707886E-3</v>
      </c>
      <c r="J16" s="16"/>
    </row>
    <row r="17" spans="1:10" x14ac:dyDescent="0.25">
      <c r="A17" s="14" t="s">
        <v>46</v>
      </c>
      <c r="B17" s="14"/>
      <c r="C17" s="15">
        <v>23847782.710000001</v>
      </c>
      <c r="D17" s="15"/>
      <c r="E17" s="16">
        <v>3.9327648836625997E-2</v>
      </c>
      <c r="F17" s="16"/>
      <c r="G17" s="17">
        <v>833</v>
      </c>
      <c r="H17" s="17"/>
      <c r="I17" s="16">
        <v>0.11812251843448666</v>
      </c>
      <c r="J17" s="16"/>
    </row>
    <row r="18" spans="1:10" x14ac:dyDescent="0.25">
      <c r="A18" s="14" t="s">
        <v>47</v>
      </c>
      <c r="B18" s="14"/>
      <c r="C18" s="15">
        <v>1754733.37</v>
      </c>
      <c r="D18" s="15"/>
      <c r="E18" s="16">
        <v>2.8937506944128528E-3</v>
      </c>
      <c r="F18" s="16"/>
      <c r="G18" s="17">
        <v>43</v>
      </c>
      <c r="H18" s="17"/>
      <c r="I18" s="16">
        <v>6.0975609756097563E-3</v>
      </c>
      <c r="J18" s="16"/>
    </row>
    <row r="19" spans="1:10" x14ac:dyDescent="0.25">
      <c r="A19" s="14" t="s">
        <v>48</v>
      </c>
      <c r="B19" s="14"/>
      <c r="C19" s="15">
        <v>5212809</v>
      </c>
      <c r="D19" s="15"/>
      <c r="E19" s="16">
        <v>8.5965024211009152E-3</v>
      </c>
      <c r="F19" s="16"/>
      <c r="G19" s="17">
        <v>113</v>
      </c>
      <c r="H19" s="17"/>
      <c r="I19" s="16">
        <v>1.6023823028927964E-2</v>
      </c>
      <c r="J19" s="16"/>
    </row>
    <row r="20" spans="1:10" x14ac:dyDescent="0.25">
      <c r="A20" s="14" t="s">
        <v>49</v>
      </c>
      <c r="B20" s="14"/>
      <c r="C20" s="15">
        <v>5276544.76</v>
      </c>
      <c r="D20" s="15"/>
      <c r="E20" s="16">
        <v>8.7016097855086086E-3</v>
      </c>
      <c r="F20" s="16"/>
      <c r="G20" s="17">
        <v>105</v>
      </c>
      <c r="H20" s="17"/>
      <c r="I20" s="16">
        <v>1.4889393079977312E-2</v>
      </c>
      <c r="J20" s="16"/>
    </row>
    <row r="21" spans="1:10" x14ac:dyDescent="0.25">
      <c r="A21" s="14" t="s">
        <v>50</v>
      </c>
      <c r="B21" s="14"/>
      <c r="C21" s="15">
        <v>6067162.1299999999</v>
      </c>
      <c r="D21" s="15"/>
      <c r="E21" s="16">
        <v>1.0005425853845168E-2</v>
      </c>
      <c r="F21" s="16"/>
      <c r="G21" s="17">
        <v>115</v>
      </c>
      <c r="H21" s="17"/>
      <c r="I21" s="16">
        <v>1.6307430516165625E-2</v>
      </c>
      <c r="J21" s="16"/>
    </row>
    <row r="22" spans="1:10" x14ac:dyDescent="0.25">
      <c r="A22" s="14" t="s">
        <v>51</v>
      </c>
      <c r="B22" s="14"/>
      <c r="C22" s="15">
        <v>54011251.399999999</v>
      </c>
      <c r="D22" s="15"/>
      <c r="E22" s="16">
        <v>8.9070567025722636E-2</v>
      </c>
      <c r="F22" s="16"/>
      <c r="G22" s="17">
        <v>938</v>
      </c>
      <c r="H22" s="17"/>
      <c r="I22" s="16">
        <v>0.13301191151446398</v>
      </c>
      <c r="J22" s="16"/>
    </row>
    <row r="23" spans="1:10" x14ac:dyDescent="0.25">
      <c r="A23" s="14" t="s">
        <v>52</v>
      </c>
      <c r="B23" s="14"/>
      <c r="C23" s="15">
        <v>8176096.7400000002</v>
      </c>
      <c r="D23" s="15"/>
      <c r="E23" s="16">
        <v>1.3483293828829197E-2</v>
      </c>
      <c r="F23" s="16"/>
      <c r="G23" s="17">
        <v>113</v>
      </c>
      <c r="H23" s="17"/>
      <c r="I23" s="16">
        <v>1.6023823028927964E-2</v>
      </c>
      <c r="J23" s="16"/>
    </row>
    <row r="24" spans="1:10" x14ac:dyDescent="0.25">
      <c r="A24" s="14" t="s">
        <v>53</v>
      </c>
      <c r="B24" s="14"/>
      <c r="C24" s="15">
        <v>11937609.09</v>
      </c>
      <c r="D24" s="15"/>
      <c r="E24" s="16">
        <v>1.9686446490623632E-2</v>
      </c>
      <c r="F24" s="16"/>
      <c r="G24" s="17">
        <v>161</v>
      </c>
      <c r="H24" s="17"/>
      <c r="I24" s="16">
        <v>2.2830402722631878E-2</v>
      </c>
      <c r="J24" s="16"/>
    </row>
    <row r="25" spans="1:10" x14ac:dyDescent="0.25">
      <c r="A25" s="14" t="s">
        <v>54</v>
      </c>
      <c r="B25" s="14"/>
      <c r="C25" s="15">
        <v>20663092.129999999</v>
      </c>
      <c r="D25" s="15"/>
      <c r="E25" s="16">
        <v>3.4075739495342386E-2</v>
      </c>
      <c r="F25" s="16"/>
      <c r="G25" s="17">
        <v>243</v>
      </c>
      <c r="H25" s="17"/>
      <c r="I25" s="16">
        <v>3.4458309699376063E-2</v>
      </c>
      <c r="J25" s="16"/>
    </row>
    <row r="26" spans="1:10" x14ac:dyDescent="0.25">
      <c r="A26" s="14" t="s">
        <v>55</v>
      </c>
      <c r="B26" s="14"/>
      <c r="C26" s="15">
        <v>7252256.04</v>
      </c>
      <c r="D26" s="15"/>
      <c r="E26" s="16">
        <v>1.195977765659623E-2</v>
      </c>
      <c r="F26" s="16"/>
      <c r="G26" s="17">
        <v>93</v>
      </c>
      <c r="H26" s="17"/>
      <c r="I26" s="16">
        <v>1.3187748156551334E-2</v>
      </c>
      <c r="J26" s="16"/>
    </row>
    <row r="27" spans="1:10" x14ac:dyDescent="0.25">
      <c r="A27" s="14" t="s">
        <v>56</v>
      </c>
      <c r="B27" s="14"/>
      <c r="C27" s="15">
        <v>156329631.38999999</v>
      </c>
      <c r="D27" s="15"/>
      <c r="E27" s="16">
        <v>0.25780496748182186</v>
      </c>
      <c r="F27" s="16"/>
      <c r="G27" s="17">
        <v>1698</v>
      </c>
      <c r="H27" s="17"/>
      <c r="I27" s="16">
        <v>0.24078275666477594</v>
      </c>
      <c r="J27" s="16"/>
    </row>
    <row r="28" spans="1:10" x14ac:dyDescent="0.25">
      <c r="A28" s="14" t="s">
        <v>58</v>
      </c>
      <c r="B28" s="14"/>
      <c r="C28" s="15">
        <v>4754444.41</v>
      </c>
      <c r="D28" s="15"/>
      <c r="E28" s="16">
        <v>7.8406081791131642E-3</v>
      </c>
      <c r="F28" s="16"/>
      <c r="G28" s="17">
        <v>47</v>
      </c>
      <c r="H28" s="17"/>
      <c r="I28" s="16">
        <v>6.6647759500850822E-3</v>
      </c>
      <c r="J28" s="16"/>
    </row>
    <row r="29" spans="1:10" x14ac:dyDescent="0.25">
      <c r="A29" s="14" t="s">
        <v>59</v>
      </c>
      <c r="B29" s="14"/>
      <c r="C29" s="15">
        <v>11079569.560000001</v>
      </c>
      <c r="D29" s="15"/>
      <c r="E29" s="16">
        <v>1.8271443773845542E-2</v>
      </c>
      <c r="F29" s="16"/>
      <c r="G29" s="17">
        <v>116</v>
      </c>
      <c r="H29" s="17"/>
      <c r="I29" s="16">
        <v>1.6449234259784458E-2</v>
      </c>
      <c r="J29" s="16"/>
    </row>
    <row r="30" spans="1:10" x14ac:dyDescent="0.25">
      <c r="A30" s="14" t="s">
        <v>60</v>
      </c>
      <c r="B30" s="14"/>
      <c r="C30" s="15">
        <v>13545739.880000001</v>
      </c>
      <c r="D30" s="15"/>
      <c r="E30" s="16">
        <v>2.2338433208280453E-2</v>
      </c>
      <c r="F30" s="16"/>
      <c r="G30" s="17">
        <v>131</v>
      </c>
      <c r="H30" s="17"/>
      <c r="I30" s="16">
        <v>1.8576290414066932E-2</v>
      </c>
      <c r="J30" s="16"/>
    </row>
    <row r="31" spans="1:10" x14ac:dyDescent="0.25">
      <c r="A31" s="14" t="s">
        <v>61</v>
      </c>
      <c r="B31" s="14"/>
      <c r="C31" s="15">
        <v>6937204.0800000001</v>
      </c>
      <c r="D31" s="15"/>
      <c r="E31" s="16">
        <v>1.1440221897520347E-2</v>
      </c>
      <c r="F31" s="16"/>
      <c r="G31" s="17">
        <v>69</v>
      </c>
      <c r="H31" s="17"/>
      <c r="I31" s="16">
        <v>9.7844583096993766E-3</v>
      </c>
      <c r="J31" s="16"/>
    </row>
    <row r="32" spans="1:10" x14ac:dyDescent="0.25">
      <c r="A32" s="14" t="s">
        <v>62</v>
      </c>
      <c r="B32" s="14"/>
      <c r="C32" s="15">
        <v>224460618.62</v>
      </c>
      <c r="D32" s="15"/>
      <c r="E32" s="16">
        <v>0.37016055094453665</v>
      </c>
      <c r="F32" s="16"/>
      <c r="G32" s="17">
        <v>1677</v>
      </c>
      <c r="H32" s="17"/>
      <c r="I32" s="16">
        <v>0.23780487804878048</v>
      </c>
      <c r="J32" s="16"/>
    </row>
    <row r="33" spans="1:10" x14ac:dyDescent="0.25">
      <c r="A33" s="14" t="s">
        <v>63</v>
      </c>
      <c r="B33" s="14"/>
      <c r="C33" s="15">
        <v>9435014.1099999994</v>
      </c>
      <c r="D33" s="15"/>
      <c r="E33" s="16">
        <v>1.5559388736425272E-2</v>
      </c>
      <c r="F33" s="16"/>
      <c r="G33" s="17">
        <v>75</v>
      </c>
      <c r="H33" s="17"/>
      <c r="I33" s="16">
        <v>1.0635280771412365E-2</v>
      </c>
      <c r="J33" s="16"/>
    </row>
    <row r="34" spans="1:10" x14ac:dyDescent="0.25">
      <c r="A34" s="14" t="s">
        <v>64</v>
      </c>
      <c r="B34" s="14"/>
      <c r="C34" s="15">
        <v>6541881.7400000002</v>
      </c>
      <c r="D34" s="15"/>
      <c r="E34" s="16">
        <v>1.0788291344736757E-2</v>
      </c>
      <c r="F34" s="16"/>
      <c r="G34" s="17">
        <v>52</v>
      </c>
      <c r="H34" s="17"/>
      <c r="I34" s="16">
        <v>7.3737946681792397E-3</v>
      </c>
      <c r="J34" s="16"/>
    </row>
    <row r="35" spans="1:10" x14ac:dyDescent="0.25">
      <c r="A35" s="14" t="s">
        <v>65</v>
      </c>
      <c r="B35" s="14"/>
      <c r="C35" s="15">
        <v>1579993.52</v>
      </c>
      <c r="D35" s="15"/>
      <c r="E35" s="16">
        <v>2.6055852266990325E-3</v>
      </c>
      <c r="F35" s="16"/>
      <c r="G35" s="17">
        <v>19</v>
      </c>
      <c r="H35" s="17"/>
      <c r="I35" s="16">
        <v>2.6942711287577994E-3</v>
      </c>
      <c r="J35" s="16"/>
    </row>
    <row r="36" spans="1:10" x14ac:dyDescent="0.25">
      <c r="A36" s="14" t="s">
        <v>66</v>
      </c>
      <c r="B36" s="14"/>
      <c r="C36" s="15">
        <v>62566.03</v>
      </c>
      <c r="D36" s="15"/>
      <c r="E36" s="16">
        <v>1.0317834940310924E-4</v>
      </c>
      <c r="F36" s="16"/>
      <c r="G36" s="17">
        <v>2</v>
      </c>
      <c r="H36" s="17"/>
      <c r="I36" s="16">
        <v>2.836074872376631E-4</v>
      </c>
      <c r="J36" s="16"/>
    </row>
    <row r="37" spans="1:10" x14ac:dyDescent="0.25">
      <c r="A37" s="14" t="s">
        <v>67</v>
      </c>
      <c r="B37" s="14"/>
      <c r="C37" s="15">
        <v>25373376.91</v>
      </c>
      <c r="D37" s="15"/>
      <c r="E37" s="16">
        <v>4.1843523527971396E-2</v>
      </c>
      <c r="F37" s="16"/>
      <c r="G37" s="17">
        <v>250</v>
      </c>
      <c r="H37" s="17"/>
      <c r="I37" s="16">
        <v>3.5450935904707881E-2</v>
      </c>
      <c r="J37" s="16"/>
    </row>
    <row r="38" spans="1:10" x14ac:dyDescent="0.25">
      <c r="A38" s="14" t="s">
        <v>68</v>
      </c>
      <c r="B38" s="14"/>
      <c r="C38" s="15">
        <v>0</v>
      </c>
      <c r="D38" s="15"/>
      <c r="E38" s="16">
        <v>0</v>
      </c>
      <c r="F38" s="16"/>
      <c r="G38" s="17">
        <v>0</v>
      </c>
      <c r="H38" s="17"/>
      <c r="I38" s="16">
        <v>0</v>
      </c>
      <c r="J38" s="16"/>
    </row>
    <row r="39" spans="1:10" x14ac:dyDescent="0.25">
      <c r="A39" s="19" t="s">
        <v>24</v>
      </c>
      <c r="B39" s="19"/>
      <c r="C39" s="20">
        <f>SUM(C8:D38)</f>
        <v>606387196.16999984</v>
      </c>
      <c r="D39" s="20"/>
      <c r="E39" s="23">
        <f t="shared" ref="E39" si="0">SUM(E8:F38)</f>
        <v>1.0000000000000002</v>
      </c>
      <c r="F39" s="23"/>
      <c r="G39" s="22">
        <f t="shared" ref="G39" si="1">SUM(G8:H38)</f>
        <v>7052</v>
      </c>
      <c r="H39" s="22"/>
      <c r="I39" s="23">
        <f t="shared" ref="I39" si="2">SUM(I8:J38)</f>
        <v>1</v>
      </c>
      <c r="J39" s="23"/>
    </row>
    <row r="40" spans="1:10" ht="3.75" customHeight="1" x14ac:dyDescent="0.25">
      <c r="A40" s="5"/>
      <c r="B40" s="5"/>
      <c r="C40" s="5"/>
      <c r="D40" s="5"/>
      <c r="E40" s="5"/>
      <c r="F40" s="5"/>
      <c r="G40" s="5"/>
      <c r="H40" s="5"/>
      <c r="I40" s="5"/>
      <c r="J40" s="5"/>
    </row>
    <row r="41" spans="1:10" x14ac:dyDescent="0.25">
      <c r="A41" s="12" t="s">
        <v>1</v>
      </c>
      <c r="B41" s="12"/>
      <c r="C41" s="12"/>
      <c r="D41" s="12"/>
      <c r="E41" s="12"/>
      <c r="F41" s="12"/>
      <c r="G41" s="12"/>
      <c r="H41" s="12"/>
      <c r="I41" s="12"/>
      <c r="J41" s="12"/>
    </row>
  </sheetData>
  <mergeCells count="168">
    <mergeCell ref="A41:J41"/>
    <mergeCell ref="A38:B38"/>
    <mergeCell ref="C38:D38"/>
    <mergeCell ref="E38:F38"/>
    <mergeCell ref="G38:H38"/>
    <mergeCell ref="I38:J38"/>
    <mergeCell ref="A39:B39"/>
    <mergeCell ref="C39:D39"/>
    <mergeCell ref="E39:F39"/>
    <mergeCell ref="G39:H39"/>
    <mergeCell ref="I39:J39"/>
    <mergeCell ref="A36:B36"/>
    <mergeCell ref="C36:D36"/>
    <mergeCell ref="E36:F36"/>
    <mergeCell ref="G36:H36"/>
    <mergeCell ref="I36:J36"/>
    <mergeCell ref="A37:B37"/>
    <mergeCell ref="C37:D37"/>
    <mergeCell ref="E37:F37"/>
    <mergeCell ref="G37:H37"/>
    <mergeCell ref="I37:J37"/>
    <mergeCell ref="A34:B34"/>
    <mergeCell ref="C34:D34"/>
    <mergeCell ref="E34:F34"/>
    <mergeCell ref="G34:H34"/>
    <mergeCell ref="I34:J34"/>
    <mergeCell ref="A35:B35"/>
    <mergeCell ref="C35:D35"/>
    <mergeCell ref="E35:F35"/>
    <mergeCell ref="G35:H35"/>
    <mergeCell ref="I35:J35"/>
    <mergeCell ref="A32:B32"/>
    <mergeCell ref="C32:D32"/>
    <mergeCell ref="E32:F32"/>
    <mergeCell ref="G32:H32"/>
    <mergeCell ref="I32:J32"/>
    <mergeCell ref="A33:B33"/>
    <mergeCell ref="C33:D33"/>
    <mergeCell ref="E33:F33"/>
    <mergeCell ref="G33:H33"/>
    <mergeCell ref="I33:J33"/>
    <mergeCell ref="A30:B30"/>
    <mergeCell ref="C30:D30"/>
    <mergeCell ref="E30:F30"/>
    <mergeCell ref="G30:H30"/>
    <mergeCell ref="I30:J30"/>
    <mergeCell ref="A31:B31"/>
    <mergeCell ref="C31:D31"/>
    <mergeCell ref="E31:F31"/>
    <mergeCell ref="G31:H31"/>
    <mergeCell ref="I31:J31"/>
    <mergeCell ref="A28:B28"/>
    <mergeCell ref="C28:D28"/>
    <mergeCell ref="E28:F28"/>
    <mergeCell ref="G28:H28"/>
    <mergeCell ref="I28:J28"/>
    <mergeCell ref="A29:B29"/>
    <mergeCell ref="C29:D29"/>
    <mergeCell ref="E29:F29"/>
    <mergeCell ref="G29:H29"/>
    <mergeCell ref="I29:J29"/>
    <mergeCell ref="A26:B26"/>
    <mergeCell ref="C26:D26"/>
    <mergeCell ref="E26:F26"/>
    <mergeCell ref="G26:H26"/>
    <mergeCell ref="I26:J26"/>
    <mergeCell ref="A27:B27"/>
    <mergeCell ref="C27:D27"/>
    <mergeCell ref="E27:F27"/>
    <mergeCell ref="G27:H27"/>
    <mergeCell ref="I27:J27"/>
    <mergeCell ref="A24:B24"/>
    <mergeCell ref="C24:D24"/>
    <mergeCell ref="E24:F24"/>
    <mergeCell ref="G24:H24"/>
    <mergeCell ref="I24:J24"/>
    <mergeCell ref="A25:B25"/>
    <mergeCell ref="C25:D25"/>
    <mergeCell ref="E25:F25"/>
    <mergeCell ref="G25:H25"/>
    <mergeCell ref="I25:J25"/>
    <mergeCell ref="A22:B22"/>
    <mergeCell ref="C22:D22"/>
    <mergeCell ref="E22:F22"/>
    <mergeCell ref="G22:H22"/>
    <mergeCell ref="I22:J22"/>
    <mergeCell ref="A23:B23"/>
    <mergeCell ref="C23:D23"/>
    <mergeCell ref="E23:F23"/>
    <mergeCell ref="G23:H23"/>
    <mergeCell ref="I23:J23"/>
    <mergeCell ref="A20:B20"/>
    <mergeCell ref="C20:D20"/>
    <mergeCell ref="E20:F20"/>
    <mergeCell ref="G20:H20"/>
    <mergeCell ref="I20:J20"/>
    <mergeCell ref="A21:B21"/>
    <mergeCell ref="C21:D21"/>
    <mergeCell ref="E21:F21"/>
    <mergeCell ref="G21:H21"/>
    <mergeCell ref="I21:J21"/>
    <mergeCell ref="A18:B18"/>
    <mergeCell ref="C18:D18"/>
    <mergeCell ref="E18:F18"/>
    <mergeCell ref="G18:H18"/>
    <mergeCell ref="I18:J18"/>
    <mergeCell ref="A19:B19"/>
    <mergeCell ref="C19:D19"/>
    <mergeCell ref="E19:F19"/>
    <mergeCell ref="G19:H19"/>
    <mergeCell ref="I19:J19"/>
    <mergeCell ref="A16:B16"/>
    <mergeCell ref="C16:D16"/>
    <mergeCell ref="E16:F16"/>
    <mergeCell ref="G16:H16"/>
    <mergeCell ref="I16:J16"/>
    <mergeCell ref="A17:B17"/>
    <mergeCell ref="C17:D17"/>
    <mergeCell ref="E17:F17"/>
    <mergeCell ref="G17:H17"/>
    <mergeCell ref="I17:J17"/>
    <mergeCell ref="A14:B14"/>
    <mergeCell ref="C14:D14"/>
    <mergeCell ref="E14:F14"/>
    <mergeCell ref="G14:H14"/>
    <mergeCell ref="I14:J14"/>
    <mergeCell ref="A15:B15"/>
    <mergeCell ref="C15:D15"/>
    <mergeCell ref="E15:F15"/>
    <mergeCell ref="G15:H15"/>
    <mergeCell ref="I15:J15"/>
    <mergeCell ref="A12:B12"/>
    <mergeCell ref="C12:D12"/>
    <mergeCell ref="E12:F12"/>
    <mergeCell ref="G12:H12"/>
    <mergeCell ref="I12:J12"/>
    <mergeCell ref="A13:B13"/>
    <mergeCell ref="C13:D13"/>
    <mergeCell ref="E13:F13"/>
    <mergeCell ref="G13:H13"/>
    <mergeCell ref="I13:J13"/>
    <mergeCell ref="A10:B10"/>
    <mergeCell ref="C10:D10"/>
    <mergeCell ref="E10:F10"/>
    <mergeCell ref="G10:H10"/>
    <mergeCell ref="I10:J10"/>
    <mergeCell ref="A11:B11"/>
    <mergeCell ref="C11:D11"/>
    <mergeCell ref="E11:F11"/>
    <mergeCell ref="G11:H11"/>
    <mergeCell ref="I11:J11"/>
    <mergeCell ref="A8:B8"/>
    <mergeCell ref="C8:D8"/>
    <mergeCell ref="E8:F8"/>
    <mergeCell ref="G8:H8"/>
    <mergeCell ref="I8:J8"/>
    <mergeCell ref="A9:B9"/>
    <mergeCell ref="C9:D9"/>
    <mergeCell ref="E9:F9"/>
    <mergeCell ref="G9:H9"/>
    <mergeCell ref="I9:J9"/>
    <mergeCell ref="C1:J1"/>
    <mergeCell ref="A3:J3"/>
    <mergeCell ref="A5:J5"/>
    <mergeCell ref="C7:D7"/>
    <mergeCell ref="E7:F7"/>
    <mergeCell ref="G7:H7"/>
    <mergeCell ref="I7:J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56"/>
  <sheetViews>
    <sheetView showGridLines="0" workbookViewId="0">
      <selection activeCell="A3" sqref="A3:J3"/>
    </sheetView>
  </sheetViews>
  <sheetFormatPr defaultRowHeight="13.8" x14ac:dyDescent="0.25"/>
  <cols>
    <col min="1" max="2" width="9.19921875" customWidth="1"/>
    <col min="3" max="10" width="10" customWidth="1"/>
  </cols>
  <sheetData>
    <row r="1" spans="1:10" ht="44.25" customHeight="1" x14ac:dyDescent="0.25">
      <c r="C1" s="7" t="s">
        <v>0</v>
      </c>
      <c r="D1" s="7"/>
      <c r="E1" s="7"/>
      <c r="F1" s="7"/>
      <c r="G1" s="7"/>
      <c r="H1" s="7"/>
      <c r="I1" s="7"/>
      <c r="J1" s="7"/>
    </row>
    <row r="2" spans="1:10" ht="3.75" customHeight="1" x14ac:dyDescent="0.25"/>
    <row r="3" spans="1:10" ht="15.6" x14ac:dyDescent="0.25">
      <c r="A3" s="8" t="s">
        <v>154</v>
      </c>
      <c r="B3" s="8"/>
      <c r="C3" s="8"/>
      <c r="D3" s="8"/>
      <c r="E3" s="8"/>
      <c r="F3" s="8"/>
      <c r="G3" s="8"/>
      <c r="H3" s="8"/>
      <c r="I3" s="8"/>
      <c r="J3" s="8"/>
    </row>
    <row r="4" spans="1:10" ht="3.75" customHeight="1" x14ac:dyDescent="0.25">
      <c r="A4" s="1"/>
      <c r="B4" s="1"/>
      <c r="C4" s="1"/>
      <c r="D4" s="1"/>
      <c r="E4" s="1"/>
      <c r="F4" s="1"/>
      <c r="G4" s="1"/>
      <c r="H4" s="1"/>
      <c r="I4" s="1"/>
      <c r="J4" s="1"/>
    </row>
    <row r="5" spans="1:10" ht="15" customHeight="1" x14ac:dyDescent="0.25">
      <c r="A5" s="9" t="s">
        <v>10</v>
      </c>
      <c r="B5" s="10"/>
      <c r="C5" s="10"/>
      <c r="D5" s="10"/>
      <c r="E5" s="10"/>
      <c r="F5" s="10"/>
      <c r="G5" s="10"/>
      <c r="H5" s="10"/>
      <c r="I5" s="10"/>
      <c r="J5" s="11"/>
    </row>
    <row r="6" spans="1:10" ht="3.75" customHeight="1" x14ac:dyDescent="0.25">
      <c r="A6" s="2"/>
      <c r="B6" s="2"/>
      <c r="C6" s="2"/>
      <c r="D6" s="2"/>
      <c r="E6" s="3"/>
      <c r="F6" s="3"/>
      <c r="G6" s="2"/>
      <c r="H6" s="4"/>
      <c r="I6" s="4"/>
      <c r="J6" s="4"/>
    </row>
    <row r="7" spans="1:10" x14ac:dyDescent="0.25">
      <c r="A7" s="6"/>
      <c r="B7" s="6"/>
      <c r="C7" s="13" t="s">
        <v>4</v>
      </c>
      <c r="D7" s="13"/>
      <c r="E7" s="13" t="s">
        <v>5</v>
      </c>
      <c r="F7" s="13"/>
      <c r="G7" s="13" t="s">
        <v>6</v>
      </c>
      <c r="H7" s="13"/>
      <c r="I7" s="13" t="s">
        <v>7</v>
      </c>
      <c r="J7" s="13"/>
    </row>
    <row r="8" spans="1:10" x14ac:dyDescent="0.25">
      <c r="A8" s="14" t="s">
        <v>69</v>
      </c>
      <c r="B8" s="14"/>
      <c r="C8" s="15">
        <v>36363338.100000001</v>
      </c>
      <c r="D8" s="15"/>
      <c r="E8" s="16">
        <v>5.9967193122932597E-2</v>
      </c>
      <c r="F8" s="16"/>
      <c r="G8" s="17">
        <v>672</v>
      </c>
      <c r="H8" s="17"/>
      <c r="I8" s="16">
        <v>9.5292115711854794E-2</v>
      </c>
      <c r="J8" s="16"/>
    </row>
    <row r="9" spans="1:10" x14ac:dyDescent="0.25">
      <c r="A9" s="14" t="s">
        <v>70</v>
      </c>
      <c r="B9" s="14"/>
      <c r="C9" s="15">
        <v>40806318.32</v>
      </c>
      <c r="D9" s="15"/>
      <c r="E9" s="16">
        <v>6.7294162175152522E-2</v>
      </c>
      <c r="F9" s="16"/>
      <c r="G9" s="17">
        <v>644</v>
      </c>
      <c r="H9" s="17"/>
      <c r="I9" s="16">
        <v>9.132161089052751E-2</v>
      </c>
      <c r="J9" s="16"/>
    </row>
    <row r="10" spans="1:10" x14ac:dyDescent="0.25">
      <c r="A10" s="14" t="s">
        <v>71</v>
      </c>
      <c r="B10" s="14"/>
      <c r="C10" s="15">
        <v>62342315.890000001</v>
      </c>
      <c r="D10" s="15"/>
      <c r="E10" s="16">
        <v>0.10280941992799333</v>
      </c>
      <c r="F10" s="16"/>
      <c r="G10" s="17">
        <v>1003</v>
      </c>
      <c r="H10" s="17"/>
      <c r="I10" s="16">
        <v>0.14222915484968804</v>
      </c>
      <c r="J10" s="16"/>
    </row>
    <row r="11" spans="1:10" x14ac:dyDescent="0.25">
      <c r="A11" s="14" t="s">
        <v>72</v>
      </c>
      <c r="B11" s="14"/>
      <c r="C11" s="15">
        <v>117123369.25</v>
      </c>
      <c r="D11" s="15"/>
      <c r="E11" s="16">
        <v>0.19314947609343089</v>
      </c>
      <c r="F11" s="16"/>
      <c r="G11" s="17">
        <v>1590</v>
      </c>
      <c r="H11" s="17"/>
      <c r="I11" s="16">
        <v>0.22546795235394215</v>
      </c>
      <c r="J11" s="16"/>
    </row>
    <row r="12" spans="1:10" x14ac:dyDescent="0.25">
      <c r="A12" s="14" t="s">
        <v>73</v>
      </c>
      <c r="B12" s="14"/>
      <c r="C12" s="15">
        <v>52914753.009999998</v>
      </c>
      <c r="D12" s="15"/>
      <c r="E12" s="16">
        <v>8.7262319099437921E-2</v>
      </c>
      <c r="F12" s="16"/>
      <c r="G12" s="17">
        <v>584</v>
      </c>
      <c r="H12" s="17"/>
      <c r="I12" s="16">
        <v>8.2813386273397613E-2</v>
      </c>
      <c r="J12" s="16"/>
    </row>
    <row r="13" spans="1:10" x14ac:dyDescent="0.25">
      <c r="A13" s="14" t="s">
        <v>74</v>
      </c>
      <c r="B13" s="14"/>
      <c r="C13" s="15">
        <v>53449691.960000001</v>
      </c>
      <c r="D13" s="15"/>
      <c r="E13" s="16">
        <v>8.814449298664849E-2</v>
      </c>
      <c r="F13" s="16"/>
      <c r="G13" s="17">
        <v>488</v>
      </c>
      <c r="H13" s="17"/>
      <c r="I13" s="16">
        <v>6.9200226885989785E-2</v>
      </c>
      <c r="J13" s="16"/>
    </row>
    <row r="14" spans="1:10" x14ac:dyDescent="0.25">
      <c r="A14" s="14" t="s">
        <v>75</v>
      </c>
      <c r="B14" s="14"/>
      <c r="C14" s="15">
        <v>133654530.67</v>
      </c>
      <c r="D14" s="15"/>
      <c r="E14" s="16">
        <v>0.22041120180995727</v>
      </c>
      <c r="F14" s="16"/>
      <c r="G14" s="17">
        <v>1187</v>
      </c>
      <c r="H14" s="17"/>
      <c r="I14" s="16">
        <v>0.16832104367555303</v>
      </c>
      <c r="J14" s="16"/>
    </row>
    <row r="15" spans="1:10" x14ac:dyDescent="0.25">
      <c r="A15" s="14" t="s">
        <v>76</v>
      </c>
      <c r="B15" s="14"/>
      <c r="C15" s="15">
        <v>109732878.97</v>
      </c>
      <c r="D15" s="15"/>
      <c r="E15" s="16">
        <v>0.18096173478444705</v>
      </c>
      <c r="F15" s="16"/>
      <c r="G15" s="17">
        <v>884</v>
      </c>
      <c r="H15" s="17"/>
      <c r="I15" s="16">
        <v>0.12535450935904707</v>
      </c>
      <c r="J15" s="16"/>
    </row>
    <row r="16" spans="1:10" x14ac:dyDescent="0.25">
      <c r="A16" s="14" t="s">
        <v>97</v>
      </c>
      <c r="B16" s="14"/>
      <c r="C16" s="15">
        <v>0</v>
      </c>
      <c r="D16" s="15"/>
      <c r="E16" s="16">
        <v>0</v>
      </c>
      <c r="F16" s="16"/>
      <c r="G16" s="17">
        <v>0</v>
      </c>
      <c r="H16" s="17"/>
      <c r="I16" s="16">
        <v>0</v>
      </c>
      <c r="J16" s="16"/>
    </row>
    <row r="17" spans="1:10" x14ac:dyDescent="0.25">
      <c r="A17" s="19" t="s">
        <v>24</v>
      </c>
      <c r="B17" s="19"/>
      <c r="C17" s="20">
        <f>SUM(C8:D16)</f>
        <v>606387196.16999996</v>
      </c>
      <c r="D17" s="20"/>
      <c r="E17" s="23">
        <f t="shared" ref="E17" si="0">SUM(E8:F16)</f>
        <v>1</v>
      </c>
      <c r="F17" s="23"/>
      <c r="G17" s="22">
        <f t="shared" ref="G17" si="1">SUM(G8:H16)</f>
        <v>7052</v>
      </c>
      <c r="H17" s="22"/>
      <c r="I17" s="23">
        <f t="shared" ref="I17" si="2">SUM(I8:J16)</f>
        <v>1</v>
      </c>
      <c r="J17" s="23"/>
    </row>
    <row r="18" spans="1:10" ht="3.75" customHeight="1" x14ac:dyDescent="0.25">
      <c r="A18" s="1"/>
      <c r="B18" s="1"/>
      <c r="C18" s="1"/>
      <c r="D18" s="1"/>
      <c r="E18" s="1"/>
      <c r="F18" s="1"/>
      <c r="G18" s="1"/>
      <c r="H18" s="1"/>
      <c r="I18" s="1"/>
      <c r="J18" s="1"/>
    </row>
    <row r="19" spans="1:10" x14ac:dyDescent="0.25">
      <c r="A19" s="9" t="s">
        <v>11</v>
      </c>
      <c r="B19" s="10"/>
      <c r="C19" s="10"/>
      <c r="D19" s="10"/>
      <c r="E19" s="10"/>
      <c r="F19" s="10"/>
      <c r="G19" s="10"/>
      <c r="H19" s="10"/>
      <c r="I19" s="10"/>
      <c r="J19" s="11"/>
    </row>
    <row r="20" spans="1:10" ht="3.75" customHeight="1" x14ac:dyDescent="0.25">
      <c r="A20" s="1"/>
      <c r="B20" s="1"/>
      <c r="C20" s="1"/>
      <c r="D20" s="1"/>
      <c r="E20" s="1"/>
      <c r="F20" s="1"/>
      <c r="G20" s="1"/>
      <c r="H20" s="1"/>
      <c r="I20" s="1"/>
      <c r="J20" s="1"/>
    </row>
    <row r="21" spans="1:10" x14ac:dyDescent="0.25">
      <c r="A21" s="6"/>
      <c r="B21" s="6"/>
      <c r="C21" s="13" t="s">
        <v>4</v>
      </c>
      <c r="D21" s="13"/>
      <c r="E21" s="13" t="s">
        <v>5</v>
      </c>
      <c r="F21" s="13"/>
      <c r="G21" s="13" t="s">
        <v>148</v>
      </c>
      <c r="H21" s="13"/>
      <c r="I21" s="13" t="s">
        <v>149</v>
      </c>
      <c r="J21" s="13"/>
    </row>
    <row r="22" spans="1:10" x14ac:dyDescent="0.25">
      <c r="A22" s="14" t="s">
        <v>77</v>
      </c>
      <c r="B22" s="14"/>
      <c r="C22" s="15">
        <v>90794961.760000005</v>
      </c>
      <c r="D22" s="15"/>
      <c r="E22" s="16">
        <v>0.1497310008085094</v>
      </c>
      <c r="F22" s="16"/>
      <c r="G22" s="17">
        <v>1618</v>
      </c>
      <c r="H22" s="17"/>
      <c r="I22" s="16">
        <v>0.36433235757712229</v>
      </c>
      <c r="J22" s="16"/>
    </row>
    <row r="23" spans="1:10" x14ac:dyDescent="0.25">
      <c r="A23" s="14" t="s">
        <v>78</v>
      </c>
      <c r="B23" s="14"/>
      <c r="C23" s="15">
        <v>274311344.19999999</v>
      </c>
      <c r="D23" s="15"/>
      <c r="E23" s="16">
        <v>0.45236994767135075</v>
      </c>
      <c r="F23" s="16"/>
      <c r="G23" s="17">
        <v>1881</v>
      </c>
      <c r="H23" s="17"/>
      <c r="I23" s="16">
        <v>0.42355325377167302</v>
      </c>
      <c r="J23" s="16"/>
    </row>
    <row r="24" spans="1:10" x14ac:dyDescent="0.25">
      <c r="A24" s="14" t="s">
        <v>79</v>
      </c>
      <c r="B24" s="14"/>
      <c r="C24" s="15">
        <v>189081845.88</v>
      </c>
      <c r="D24" s="15"/>
      <c r="E24" s="16">
        <v>0.31181701571909692</v>
      </c>
      <c r="F24" s="16"/>
      <c r="G24" s="17">
        <v>791</v>
      </c>
      <c r="H24" s="17"/>
      <c r="I24" s="16">
        <v>0.17811303760414321</v>
      </c>
      <c r="J24" s="16"/>
    </row>
    <row r="25" spans="1:10" x14ac:dyDescent="0.25">
      <c r="A25" s="14" t="s">
        <v>80</v>
      </c>
      <c r="B25" s="14"/>
      <c r="C25" s="15">
        <v>44515030.630000003</v>
      </c>
      <c r="D25" s="15"/>
      <c r="E25" s="16">
        <v>7.3410241692372841E-2</v>
      </c>
      <c r="F25" s="16"/>
      <c r="G25" s="17">
        <v>134</v>
      </c>
      <c r="H25" s="17"/>
      <c r="I25" s="16">
        <v>3.0173384372888988E-2</v>
      </c>
      <c r="J25" s="16"/>
    </row>
    <row r="26" spans="1:10" x14ac:dyDescent="0.25">
      <c r="A26" s="14" t="s">
        <v>81</v>
      </c>
      <c r="B26" s="14"/>
      <c r="C26" s="15">
        <v>7684013.7000000002</v>
      </c>
      <c r="D26" s="15"/>
      <c r="E26" s="16">
        <v>1.2671794108670123E-2</v>
      </c>
      <c r="F26" s="16"/>
      <c r="G26" s="17">
        <v>17</v>
      </c>
      <c r="H26" s="17"/>
      <c r="I26" s="16">
        <v>3.8279666741724838E-3</v>
      </c>
      <c r="J26" s="16"/>
    </row>
    <row r="27" spans="1:10" x14ac:dyDescent="0.25">
      <c r="A27" s="19" t="s">
        <v>24</v>
      </c>
      <c r="B27" s="19"/>
      <c r="C27" s="20">
        <f>SUM(C22:D26)</f>
        <v>606387196.16999996</v>
      </c>
      <c r="D27" s="20"/>
      <c r="E27" s="23">
        <f t="shared" ref="E27" si="3">SUM(E22:F26)</f>
        <v>1</v>
      </c>
      <c r="F27" s="23"/>
      <c r="G27" s="22">
        <f t="shared" ref="G27" si="4">SUM(G22:H26)</f>
        <v>4441</v>
      </c>
      <c r="H27" s="22"/>
      <c r="I27" s="23">
        <f t="shared" ref="I27" si="5">SUM(I22:J26)</f>
        <v>1</v>
      </c>
      <c r="J27" s="23"/>
    </row>
    <row r="28" spans="1:10" ht="3.75" customHeight="1" x14ac:dyDescent="0.25">
      <c r="A28" s="1"/>
      <c r="B28" s="1"/>
      <c r="C28" s="1"/>
      <c r="D28" s="1"/>
      <c r="E28" s="1"/>
      <c r="F28" s="1"/>
      <c r="G28" s="1"/>
      <c r="H28" s="1"/>
      <c r="I28" s="1"/>
      <c r="J28" s="1"/>
    </row>
    <row r="29" spans="1:10" ht="15" customHeight="1" x14ac:dyDescent="0.25">
      <c r="A29" s="9" t="s">
        <v>12</v>
      </c>
      <c r="B29" s="10"/>
      <c r="C29" s="10"/>
      <c r="D29" s="10"/>
      <c r="E29" s="10"/>
      <c r="F29" s="10"/>
      <c r="G29" s="10"/>
      <c r="H29" s="10"/>
      <c r="I29" s="10"/>
      <c r="J29" s="11"/>
    </row>
    <row r="30" spans="1:10" ht="3.75" customHeight="1" x14ac:dyDescent="0.25">
      <c r="A30" s="2"/>
      <c r="B30" s="2"/>
      <c r="C30" s="2"/>
      <c r="D30" s="2"/>
      <c r="E30" s="3"/>
      <c r="F30" s="3"/>
      <c r="G30" s="2"/>
      <c r="H30" s="4"/>
      <c r="I30" s="4"/>
      <c r="J30" s="4"/>
    </row>
    <row r="31" spans="1:10" x14ac:dyDescent="0.25">
      <c r="A31" s="6"/>
      <c r="B31" s="6"/>
      <c r="C31" s="13" t="s">
        <v>4</v>
      </c>
      <c r="D31" s="13"/>
      <c r="E31" s="13" t="s">
        <v>5</v>
      </c>
      <c r="F31" s="13"/>
      <c r="G31" s="13" t="s">
        <v>6</v>
      </c>
      <c r="H31" s="13"/>
      <c r="I31" s="13" t="s">
        <v>7</v>
      </c>
      <c r="J31" s="13"/>
    </row>
    <row r="32" spans="1:10" x14ac:dyDescent="0.25">
      <c r="A32" s="28" t="s">
        <v>82</v>
      </c>
      <c r="B32" s="28"/>
      <c r="C32" s="29">
        <v>0</v>
      </c>
      <c r="D32" s="29"/>
      <c r="E32" s="30">
        <v>0</v>
      </c>
      <c r="F32" s="30"/>
      <c r="G32" s="31">
        <v>0</v>
      </c>
      <c r="H32" s="31"/>
      <c r="I32" s="30">
        <v>0</v>
      </c>
      <c r="J32" s="30"/>
    </row>
    <row r="33" spans="1:10" x14ac:dyDescent="0.25">
      <c r="A33" s="28" t="s">
        <v>83</v>
      </c>
      <c r="B33" s="28"/>
      <c r="C33" s="29">
        <v>21936337.52</v>
      </c>
      <c r="D33" s="29"/>
      <c r="E33" s="30">
        <v>3.6175462903161586E-2</v>
      </c>
      <c r="F33" s="30"/>
      <c r="G33" s="31">
        <v>210</v>
      </c>
      <c r="H33" s="31"/>
      <c r="I33" s="30">
        <v>2.9778786159954624E-2</v>
      </c>
      <c r="J33" s="30"/>
    </row>
    <row r="34" spans="1:10" x14ac:dyDescent="0.25">
      <c r="A34" s="28" t="s">
        <v>84</v>
      </c>
      <c r="B34" s="28"/>
      <c r="C34" s="29">
        <v>151517037.99000001</v>
      </c>
      <c r="D34" s="29"/>
      <c r="E34" s="30">
        <v>0.24986846514404698</v>
      </c>
      <c r="F34" s="30"/>
      <c r="G34" s="31">
        <v>1802</v>
      </c>
      <c r="H34" s="31"/>
      <c r="I34" s="30">
        <v>0.25553034600113445</v>
      </c>
      <c r="J34" s="30"/>
    </row>
    <row r="35" spans="1:10" x14ac:dyDescent="0.25">
      <c r="A35" s="28" t="s">
        <v>85</v>
      </c>
      <c r="B35" s="28"/>
      <c r="C35" s="29">
        <v>290033502.05000001</v>
      </c>
      <c r="D35" s="29"/>
      <c r="E35" s="30">
        <v>0.47829753642867068</v>
      </c>
      <c r="F35" s="30"/>
      <c r="G35" s="31">
        <v>3424</v>
      </c>
      <c r="H35" s="31"/>
      <c r="I35" s="30">
        <v>0.48553601815087916</v>
      </c>
      <c r="J35" s="30"/>
    </row>
    <row r="36" spans="1:10" x14ac:dyDescent="0.25">
      <c r="A36" s="28" t="s">
        <v>86</v>
      </c>
      <c r="B36" s="28"/>
      <c r="C36" s="29">
        <v>127764237.41</v>
      </c>
      <c r="D36" s="29"/>
      <c r="E36" s="30">
        <v>0.21069745241484525</v>
      </c>
      <c r="F36" s="30"/>
      <c r="G36" s="31">
        <v>1392</v>
      </c>
      <c r="H36" s="31"/>
      <c r="I36" s="30">
        <v>0.19739081111741349</v>
      </c>
      <c r="J36" s="30"/>
    </row>
    <row r="37" spans="1:10" x14ac:dyDescent="0.25">
      <c r="A37" s="28" t="s">
        <v>87</v>
      </c>
      <c r="B37" s="28"/>
      <c r="C37" s="29">
        <v>13045874.25</v>
      </c>
      <c r="D37" s="29"/>
      <c r="E37" s="30">
        <v>2.1514099130718788E-2</v>
      </c>
      <c r="F37" s="30"/>
      <c r="G37" s="31">
        <v>168</v>
      </c>
      <c r="H37" s="31"/>
      <c r="I37" s="30">
        <v>2.3823028927963699E-2</v>
      </c>
      <c r="J37" s="30"/>
    </row>
    <row r="38" spans="1:10" x14ac:dyDescent="0.25">
      <c r="A38" s="28" t="s">
        <v>88</v>
      </c>
      <c r="B38" s="28"/>
      <c r="C38" s="29">
        <v>1215681.1200000001</v>
      </c>
      <c r="D38" s="29"/>
      <c r="E38" s="30">
        <v>2.0047935175385619E-3</v>
      </c>
      <c r="F38" s="30"/>
      <c r="G38" s="31">
        <v>29</v>
      </c>
      <c r="H38" s="31"/>
      <c r="I38" s="30">
        <v>4.1123085649461145E-3</v>
      </c>
      <c r="J38" s="30"/>
    </row>
    <row r="39" spans="1:10" x14ac:dyDescent="0.25">
      <c r="A39" s="28" t="s">
        <v>89</v>
      </c>
      <c r="B39" s="28"/>
      <c r="C39" s="29">
        <v>596272.28</v>
      </c>
      <c r="D39" s="29"/>
      <c r="E39" s="30">
        <v>9.8331937706817234E-4</v>
      </c>
      <c r="F39" s="30"/>
      <c r="G39" s="31">
        <v>21</v>
      </c>
      <c r="H39" s="31"/>
      <c r="I39" s="30">
        <v>2.9778786159954623E-3</v>
      </c>
      <c r="J39" s="30"/>
    </row>
    <row r="40" spans="1:10" x14ac:dyDescent="0.25">
      <c r="A40" s="28" t="s">
        <v>90</v>
      </c>
      <c r="B40" s="28"/>
      <c r="C40" s="29">
        <v>278253.55</v>
      </c>
      <c r="D40" s="29"/>
      <c r="E40" s="30">
        <v>4.5887108395011679E-4</v>
      </c>
      <c r="F40" s="30"/>
      <c r="G40" s="31">
        <v>6</v>
      </c>
      <c r="H40" s="31"/>
      <c r="I40" s="30">
        <v>8.5082246171298923E-4</v>
      </c>
      <c r="J40" s="30"/>
    </row>
    <row r="41" spans="1:10" x14ac:dyDescent="0.25">
      <c r="A41" s="28" t="s">
        <v>91</v>
      </c>
      <c r="B41" s="28"/>
      <c r="C41" s="29">
        <v>0</v>
      </c>
      <c r="D41" s="29"/>
      <c r="E41" s="30">
        <v>0</v>
      </c>
      <c r="F41" s="30"/>
      <c r="G41" s="31">
        <v>0</v>
      </c>
      <c r="H41" s="31"/>
      <c r="I41" s="30">
        <v>0</v>
      </c>
      <c r="J41" s="30"/>
    </row>
    <row r="42" spans="1:10" x14ac:dyDescent="0.25">
      <c r="A42" s="28" t="s">
        <v>92</v>
      </c>
      <c r="B42" s="28"/>
      <c r="C42" s="29">
        <v>0</v>
      </c>
      <c r="D42" s="29"/>
      <c r="E42" s="30">
        <v>0</v>
      </c>
      <c r="F42" s="30"/>
      <c r="G42" s="31">
        <v>0</v>
      </c>
      <c r="H42" s="31"/>
      <c r="I42" s="30">
        <v>0</v>
      </c>
      <c r="J42" s="30"/>
    </row>
    <row r="43" spans="1:10" x14ac:dyDescent="0.25">
      <c r="A43" s="28" t="s">
        <v>93</v>
      </c>
      <c r="B43" s="28"/>
      <c r="C43" s="29">
        <v>0</v>
      </c>
      <c r="D43" s="29"/>
      <c r="E43" s="30">
        <v>0</v>
      </c>
      <c r="F43" s="30"/>
      <c r="G43" s="31">
        <v>0</v>
      </c>
      <c r="H43" s="31"/>
      <c r="I43" s="30">
        <v>0</v>
      </c>
      <c r="J43" s="30"/>
    </row>
    <row r="44" spans="1:10" x14ac:dyDescent="0.25">
      <c r="A44" s="28" t="s">
        <v>94</v>
      </c>
      <c r="B44" s="28"/>
      <c r="C44" s="29">
        <v>0</v>
      </c>
      <c r="D44" s="29"/>
      <c r="E44" s="30">
        <v>0</v>
      </c>
      <c r="F44" s="30"/>
      <c r="G44" s="31">
        <v>0</v>
      </c>
      <c r="H44" s="31"/>
      <c r="I44" s="30">
        <v>0</v>
      </c>
      <c r="J44" s="30"/>
    </row>
    <row r="45" spans="1:10" x14ac:dyDescent="0.25">
      <c r="A45" s="28" t="s">
        <v>95</v>
      </c>
      <c r="B45" s="28"/>
      <c r="C45" s="29">
        <v>0</v>
      </c>
      <c r="D45" s="29"/>
      <c r="E45" s="30">
        <v>0</v>
      </c>
      <c r="F45" s="30"/>
      <c r="G45" s="31">
        <v>0</v>
      </c>
      <c r="H45" s="31"/>
      <c r="I45" s="30">
        <v>0</v>
      </c>
      <c r="J45" s="30"/>
    </row>
    <row r="46" spans="1:10" x14ac:dyDescent="0.25">
      <c r="A46" s="28" t="s">
        <v>96</v>
      </c>
      <c r="B46" s="28"/>
      <c r="C46" s="29">
        <v>0</v>
      </c>
      <c r="D46" s="29"/>
      <c r="E46" s="30">
        <v>0</v>
      </c>
      <c r="F46" s="30"/>
      <c r="G46" s="31">
        <v>0</v>
      </c>
      <c r="H46" s="31"/>
      <c r="I46" s="30">
        <v>0</v>
      </c>
      <c r="J46" s="30"/>
    </row>
    <row r="47" spans="1:10" x14ac:dyDescent="0.25">
      <c r="A47" s="24" t="s">
        <v>24</v>
      </c>
      <c r="B47" s="24"/>
      <c r="C47" s="25">
        <f>SUM(C32:D46)</f>
        <v>606387196.16999996</v>
      </c>
      <c r="D47" s="25"/>
      <c r="E47" s="26">
        <f t="shared" ref="E47" si="6">SUM(E32:F46)</f>
        <v>1.0000000000000002</v>
      </c>
      <c r="F47" s="26"/>
      <c r="G47" s="27">
        <f t="shared" ref="G47" si="7">SUM(G32:H46)</f>
        <v>7052</v>
      </c>
      <c r="H47" s="27"/>
      <c r="I47" s="26">
        <f t="shared" ref="I47" si="8">SUM(I32:J46)</f>
        <v>1</v>
      </c>
      <c r="J47" s="26"/>
    </row>
    <row r="48" spans="1:10" ht="3.75" customHeight="1" x14ac:dyDescent="0.25">
      <c r="A48" s="5"/>
      <c r="B48" s="5"/>
      <c r="C48" s="5"/>
      <c r="D48" s="5"/>
      <c r="E48" s="5"/>
      <c r="F48" s="5"/>
      <c r="G48" s="5"/>
      <c r="H48" s="5"/>
      <c r="I48" s="5"/>
      <c r="J48" s="5"/>
    </row>
    <row r="49" spans="1:10" ht="15" customHeight="1" x14ac:dyDescent="0.25">
      <c r="A49" s="9" t="s">
        <v>13</v>
      </c>
      <c r="B49" s="10"/>
      <c r="C49" s="10"/>
      <c r="D49" s="10"/>
      <c r="E49" s="10"/>
      <c r="F49" s="10"/>
      <c r="G49" s="10"/>
      <c r="H49" s="10"/>
      <c r="I49" s="10"/>
      <c r="J49" s="11"/>
    </row>
    <row r="50" spans="1:10" ht="3.75" customHeight="1" x14ac:dyDescent="0.25">
      <c r="A50" s="2"/>
      <c r="B50" s="2"/>
      <c r="C50" s="2"/>
      <c r="D50" s="2"/>
      <c r="E50" s="3"/>
      <c r="F50" s="3"/>
      <c r="G50" s="2"/>
      <c r="H50" s="4"/>
      <c r="I50" s="4"/>
      <c r="J50" s="4"/>
    </row>
    <row r="51" spans="1:10" x14ac:dyDescent="0.25">
      <c r="A51" s="6"/>
      <c r="B51" s="6"/>
      <c r="C51" s="13" t="s">
        <v>4</v>
      </c>
      <c r="D51" s="13"/>
      <c r="E51" s="13" t="s">
        <v>5</v>
      </c>
      <c r="F51" s="13"/>
      <c r="G51" s="13" t="s">
        <v>6</v>
      </c>
      <c r="H51" s="13"/>
      <c r="I51" s="13" t="s">
        <v>7</v>
      </c>
      <c r="J51" s="13"/>
    </row>
    <row r="52" spans="1:10" x14ac:dyDescent="0.25">
      <c r="A52" s="14" t="s">
        <v>153</v>
      </c>
      <c r="B52" s="14"/>
      <c r="C52" s="15">
        <v>223287874.72999999</v>
      </c>
      <c r="D52" s="15"/>
      <c r="E52" s="16">
        <v>0.36822656569978351</v>
      </c>
      <c r="F52" s="16"/>
      <c r="G52" s="17">
        <v>2653</v>
      </c>
      <c r="H52" s="17"/>
      <c r="I52" s="16">
        <v>0.37620533182076005</v>
      </c>
      <c r="J52" s="16"/>
    </row>
    <row r="53" spans="1:10" x14ac:dyDescent="0.25">
      <c r="A53" s="14" t="s">
        <v>155</v>
      </c>
      <c r="B53" s="14"/>
      <c r="C53" s="15">
        <v>383099321.44</v>
      </c>
      <c r="D53" s="15"/>
      <c r="E53" s="16">
        <v>0.6317734343002166</v>
      </c>
      <c r="F53" s="16"/>
      <c r="G53" s="17">
        <v>4399</v>
      </c>
      <c r="H53" s="17"/>
      <c r="I53" s="16">
        <v>0.6237946681792399</v>
      </c>
      <c r="J53" s="16"/>
    </row>
    <row r="54" spans="1:10" x14ac:dyDescent="0.25">
      <c r="A54" s="24" t="s">
        <v>24</v>
      </c>
      <c r="B54" s="24"/>
      <c r="C54" s="25">
        <f>SUM(C52:D53)</f>
        <v>606387196.16999996</v>
      </c>
      <c r="D54" s="25"/>
      <c r="E54" s="26">
        <f t="shared" ref="E54" si="9">SUM(E52:F53)</f>
        <v>1</v>
      </c>
      <c r="F54" s="26"/>
      <c r="G54" s="27">
        <f t="shared" ref="G54" si="10">SUM(G52:H53)</f>
        <v>7052</v>
      </c>
      <c r="H54" s="27"/>
      <c r="I54" s="26">
        <f t="shared" ref="I54" si="11">SUM(I52:J53)</f>
        <v>1</v>
      </c>
      <c r="J54" s="26"/>
    </row>
    <row r="55" spans="1:10" ht="3.75" customHeight="1" x14ac:dyDescent="0.25">
      <c r="A55" s="5"/>
      <c r="B55" s="5"/>
      <c r="C55" s="5"/>
      <c r="D55" s="5"/>
      <c r="E55" s="5"/>
      <c r="F55" s="5"/>
      <c r="G55" s="5"/>
      <c r="H55" s="5"/>
      <c r="I55" s="5"/>
      <c r="J55" s="5"/>
    </row>
    <row r="56" spans="1:10" x14ac:dyDescent="0.25">
      <c r="A56" s="12" t="s">
        <v>1</v>
      </c>
      <c r="B56" s="12"/>
      <c r="C56" s="12"/>
      <c r="D56" s="12"/>
      <c r="E56" s="12"/>
      <c r="F56" s="12"/>
      <c r="G56" s="12"/>
      <c r="H56" s="12"/>
      <c r="I56" s="12"/>
      <c r="J56" s="12"/>
    </row>
  </sheetData>
  <mergeCells count="198">
    <mergeCell ref="A56:J56"/>
    <mergeCell ref="A53:B53"/>
    <mergeCell ref="C53:D53"/>
    <mergeCell ref="E53:F53"/>
    <mergeCell ref="G53:H53"/>
    <mergeCell ref="I53:J53"/>
    <mergeCell ref="A54:B54"/>
    <mergeCell ref="C54:D54"/>
    <mergeCell ref="E54:F54"/>
    <mergeCell ref="G54:H54"/>
    <mergeCell ref="I54:J54"/>
    <mergeCell ref="C51:D51"/>
    <mergeCell ref="E51:F51"/>
    <mergeCell ref="G51:H51"/>
    <mergeCell ref="I51:J51"/>
    <mergeCell ref="A52:B52"/>
    <mergeCell ref="C52:D52"/>
    <mergeCell ref="E52:F52"/>
    <mergeCell ref="G52:H52"/>
    <mergeCell ref="I52:J52"/>
    <mergeCell ref="A47:B47"/>
    <mergeCell ref="C47:D47"/>
    <mergeCell ref="E47:F47"/>
    <mergeCell ref="G47:H47"/>
    <mergeCell ref="I47:J47"/>
    <mergeCell ref="A49:J49"/>
    <mergeCell ref="A45:B45"/>
    <mergeCell ref="C45:D45"/>
    <mergeCell ref="E45:F45"/>
    <mergeCell ref="G45:H45"/>
    <mergeCell ref="I45:J45"/>
    <mergeCell ref="A46:B46"/>
    <mergeCell ref="C46:D46"/>
    <mergeCell ref="E46:F46"/>
    <mergeCell ref="G46:H46"/>
    <mergeCell ref="I46:J46"/>
    <mergeCell ref="A43:B43"/>
    <mergeCell ref="C43:D43"/>
    <mergeCell ref="E43:F43"/>
    <mergeCell ref="G43:H43"/>
    <mergeCell ref="I43:J43"/>
    <mergeCell ref="A44:B44"/>
    <mergeCell ref="C44:D44"/>
    <mergeCell ref="E44:F44"/>
    <mergeCell ref="G44:H44"/>
    <mergeCell ref="I44:J44"/>
    <mergeCell ref="A41:B41"/>
    <mergeCell ref="C41:D41"/>
    <mergeCell ref="E41:F41"/>
    <mergeCell ref="G41:H41"/>
    <mergeCell ref="I41:J41"/>
    <mergeCell ref="A42:B42"/>
    <mergeCell ref="C42:D42"/>
    <mergeCell ref="E42:F42"/>
    <mergeCell ref="G42:H42"/>
    <mergeCell ref="I42:J42"/>
    <mergeCell ref="A39:B39"/>
    <mergeCell ref="C39:D39"/>
    <mergeCell ref="E39:F39"/>
    <mergeCell ref="G39:H39"/>
    <mergeCell ref="I39:J39"/>
    <mergeCell ref="A40:B40"/>
    <mergeCell ref="C40:D40"/>
    <mergeCell ref="E40:F40"/>
    <mergeCell ref="G40:H40"/>
    <mergeCell ref="I40:J40"/>
    <mergeCell ref="A37:B37"/>
    <mergeCell ref="C37:D37"/>
    <mergeCell ref="E37:F37"/>
    <mergeCell ref="G37:H37"/>
    <mergeCell ref="I37:J37"/>
    <mergeCell ref="A38:B38"/>
    <mergeCell ref="C38:D38"/>
    <mergeCell ref="E38:F38"/>
    <mergeCell ref="G38:H38"/>
    <mergeCell ref="I38:J38"/>
    <mergeCell ref="A35:B35"/>
    <mergeCell ref="C35:D35"/>
    <mergeCell ref="E35:F35"/>
    <mergeCell ref="G35:H35"/>
    <mergeCell ref="I35:J35"/>
    <mergeCell ref="A36:B36"/>
    <mergeCell ref="C36:D36"/>
    <mergeCell ref="E36:F36"/>
    <mergeCell ref="G36:H36"/>
    <mergeCell ref="I36:J36"/>
    <mergeCell ref="A33:B33"/>
    <mergeCell ref="C33:D33"/>
    <mergeCell ref="E33:F33"/>
    <mergeCell ref="G33:H33"/>
    <mergeCell ref="I33:J33"/>
    <mergeCell ref="A34:B34"/>
    <mergeCell ref="C34:D34"/>
    <mergeCell ref="E34:F34"/>
    <mergeCell ref="G34:H34"/>
    <mergeCell ref="I34:J34"/>
    <mergeCell ref="C31:D31"/>
    <mergeCell ref="E31:F31"/>
    <mergeCell ref="G31:H31"/>
    <mergeCell ref="I31:J31"/>
    <mergeCell ref="A32:B32"/>
    <mergeCell ref="C32:D32"/>
    <mergeCell ref="E32:F32"/>
    <mergeCell ref="G32:H32"/>
    <mergeCell ref="I32:J32"/>
    <mergeCell ref="A27:B27"/>
    <mergeCell ref="C27:D27"/>
    <mergeCell ref="E27:F27"/>
    <mergeCell ref="G27:H27"/>
    <mergeCell ref="I27:J27"/>
    <mergeCell ref="A29:J29"/>
    <mergeCell ref="A25:B25"/>
    <mergeCell ref="C25:D25"/>
    <mergeCell ref="E25:F25"/>
    <mergeCell ref="G25:H25"/>
    <mergeCell ref="I25:J25"/>
    <mergeCell ref="A26:B26"/>
    <mergeCell ref="C26:D26"/>
    <mergeCell ref="E26:F26"/>
    <mergeCell ref="G26:H26"/>
    <mergeCell ref="I26:J26"/>
    <mergeCell ref="A23:B23"/>
    <mergeCell ref="C23:D23"/>
    <mergeCell ref="E23:F23"/>
    <mergeCell ref="G23:H23"/>
    <mergeCell ref="I23:J23"/>
    <mergeCell ref="A24:B24"/>
    <mergeCell ref="C24:D24"/>
    <mergeCell ref="E24:F24"/>
    <mergeCell ref="G24:H24"/>
    <mergeCell ref="I24:J24"/>
    <mergeCell ref="A19:J19"/>
    <mergeCell ref="C21:D21"/>
    <mergeCell ref="E21:F21"/>
    <mergeCell ref="G21:H21"/>
    <mergeCell ref="I21:J21"/>
    <mergeCell ref="A22:B22"/>
    <mergeCell ref="C22:D22"/>
    <mergeCell ref="E22:F22"/>
    <mergeCell ref="G22:H22"/>
    <mergeCell ref="I22:J22"/>
    <mergeCell ref="A16:B16"/>
    <mergeCell ref="C16:D16"/>
    <mergeCell ref="E16:F16"/>
    <mergeCell ref="G16:H16"/>
    <mergeCell ref="I16:J16"/>
    <mergeCell ref="A17:B17"/>
    <mergeCell ref="C17:D17"/>
    <mergeCell ref="E17:F17"/>
    <mergeCell ref="G17:H17"/>
    <mergeCell ref="I17:J17"/>
    <mergeCell ref="A14:B14"/>
    <mergeCell ref="C14:D14"/>
    <mergeCell ref="E14:F14"/>
    <mergeCell ref="G14:H14"/>
    <mergeCell ref="I14:J14"/>
    <mergeCell ref="A15:B15"/>
    <mergeCell ref="C15:D15"/>
    <mergeCell ref="E15:F15"/>
    <mergeCell ref="G15:H15"/>
    <mergeCell ref="I15:J15"/>
    <mergeCell ref="A12:B12"/>
    <mergeCell ref="C12:D12"/>
    <mergeCell ref="E12:F12"/>
    <mergeCell ref="G12:H12"/>
    <mergeCell ref="I12:J12"/>
    <mergeCell ref="A13:B13"/>
    <mergeCell ref="C13:D13"/>
    <mergeCell ref="E13:F13"/>
    <mergeCell ref="G13:H13"/>
    <mergeCell ref="I13:J13"/>
    <mergeCell ref="A10:B10"/>
    <mergeCell ref="C10:D10"/>
    <mergeCell ref="E10:F10"/>
    <mergeCell ref="G10:H10"/>
    <mergeCell ref="I10:J10"/>
    <mergeCell ref="A11:B11"/>
    <mergeCell ref="C11:D11"/>
    <mergeCell ref="E11:F11"/>
    <mergeCell ref="G11:H11"/>
    <mergeCell ref="I11:J11"/>
    <mergeCell ref="A8:B8"/>
    <mergeCell ref="C8:D8"/>
    <mergeCell ref="E8:F8"/>
    <mergeCell ref="G8:H8"/>
    <mergeCell ref="I8:J8"/>
    <mergeCell ref="A9:B9"/>
    <mergeCell ref="C9:D9"/>
    <mergeCell ref="E9:F9"/>
    <mergeCell ref="G9:H9"/>
    <mergeCell ref="I9:J9"/>
    <mergeCell ref="C1:J1"/>
    <mergeCell ref="A3:J3"/>
    <mergeCell ref="A5:J5"/>
    <mergeCell ref="C7:D7"/>
    <mergeCell ref="E7:F7"/>
    <mergeCell ref="G7:H7"/>
    <mergeCell ref="I7:J7"/>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65"/>
  <sheetViews>
    <sheetView showGridLines="0" workbookViewId="0">
      <selection activeCell="A3" sqref="A3:J3"/>
    </sheetView>
  </sheetViews>
  <sheetFormatPr defaultRowHeight="13.8" x14ac:dyDescent="0.25"/>
  <cols>
    <col min="1" max="2" width="9.19921875" customWidth="1"/>
    <col min="3" max="10" width="10" customWidth="1"/>
  </cols>
  <sheetData>
    <row r="1" spans="1:10" ht="44.25" customHeight="1" x14ac:dyDescent="0.25">
      <c r="C1" s="7" t="s">
        <v>0</v>
      </c>
      <c r="D1" s="7"/>
      <c r="E1" s="7"/>
      <c r="F1" s="7"/>
      <c r="G1" s="7"/>
      <c r="H1" s="7"/>
      <c r="I1" s="7"/>
      <c r="J1" s="7"/>
    </row>
    <row r="2" spans="1:10" ht="3.75" customHeight="1" x14ac:dyDescent="0.25"/>
    <row r="3" spans="1:10" ht="15.6" x14ac:dyDescent="0.25">
      <c r="A3" s="8" t="s">
        <v>154</v>
      </c>
      <c r="B3" s="8"/>
      <c r="C3" s="8"/>
      <c r="D3" s="8"/>
      <c r="E3" s="8"/>
      <c r="F3" s="8"/>
      <c r="G3" s="8"/>
      <c r="H3" s="8"/>
      <c r="I3" s="8"/>
      <c r="J3" s="8"/>
    </row>
    <row r="4" spans="1:10" ht="3.75" customHeight="1" x14ac:dyDescent="0.25">
      <c r="A4" s="1"/>
      <c r="B4" s="1"/>
      <c r="C4" s="1"/>
      <c r="D4" s="1"/>
      <c r="E4" s="1"/>
      <c r="F4" s="1"/>
      <c r="G4" s="1"/>
      <c r="H4" s="1"/>
      <c r="I4" s="1"/>
      <c r="J4" s="1"/>
    </row>
    <row r="5" spans="1:10" ht="15" customHeight="1" x14ac:dyDescent="0.25">
      <c r="A5" s="9" t="s">
        <v>14</v>
      </c>
      <c r="B5" s="10"/>
      <c r="C5" s="10"/>
      <c r="D5" s="10"/>
      <c r="E5" s="10"/>
      <c r="F5" s="10"/>
      <c r="G5" s="10"/>
      <c r="H5" s="10"/>
      <c r="I5" s="10"/>
      <c r="J5" s="11"/>
    </row>
    <row r="6" spans="1:10" ht="3.75" customHeight="1" x14ac:dyDescent="0.25">
      <c r="A6" s="2"/>
      <c r="B6" s="2"/>
      <c r="C6" s="2"/>
      <c r="D6" s="2"/>
      <c r="E6" s="3"/>
      <c r="F6" s="3"/>
      <c r="G6" s="2"/>
      <c r="H6" s="4"/>
      <c r="I6" s="4"/>
      <c r="J6" s="4"/>
    </row>
    <row r="7" spans="1:10" x14ac:dyDescent="0.25">
      <c r="A7" s="6"/>
      <c r="B7" s="6"/>
      <c r="C7" s="13" t="s">
        <v>4</v>
      </c>
      <c r="D7" s="13"/>
      <c r="E7" s="13" t="s">
        <v>5</v>
      </c>
      <c r="F7" s="13"/>
      <c r="G7" s="13" t="s">
        <v>6</v>
      </c>
      <c r="H7" s="13"/>
      <c r="I7" s="13" t="s">
        <v>7</v>
      </c>
      <c r="J7" s="13"/>
    </row>
    <row r="8" spans="1:10" x14ac:dyDescent="0.25">
      <c r="A8" s="28" t="s">
        <v>97</v>
      </c>
      <c r="B8" s="28"/>
      <c r="C8" s="29">
        <v>36595728.090000004</v>
      </c>
      <c r="D8" s="29"/>
      <c r="E8" s="30">
        <v>6.0350430090117591E-2</v>
      </c>
      <c r="F8" s="30"/>
      <c r="G8" s="31">
        <v>602</v>
      </c>
      <c r="H8" s="31"/>
      <c r="I8" s="30">
        <v>8.5365853658536592E-2</v>
      </c>
      <c r="J8" s="30"/>
    </row>
    <row r="9" spans="1:10" x14ac:dyDescent="0.25">
      <c r="A9" s="28" t="s">
        <v>98</v>
      </c>
      <c r="B9" s="28"/>
      <c r="C9" s="29">
        <v>46173742.579999998</v>
      </c>
      <c r="D9" s="29"/>
      <c r="E9" s="30">
        <v>7.6145642374439645E-2</v>
      </c>
      <c r="F9" s="30"/>
      <c r="G9" s="31">
        <v>777</v>
      </c>
      <c r="H9" s="31"/>
      <c r="I9" s="30">
        <v>0.11018150879183211</v>
      </c>
      <c r="J9" s="30"/>
    </row>
    <row r="10" spans="1:10" x14ac:dyDescent="0.25">
      <c r="A10" s="28" t="s">
        <v>99</v>
      </c>
      <c r="B10" s="28"/>
      <c r="C10" s="29">
        <v>33042239.620000001</v>
      </c>
      <c r="D10" s="29"/>
      <c r="E10" s="30">
        <v>5.4490331967261142E-2</v>
      </c>
      <c r="F10" s="30"/>
      <c r="G10" s="31">
        <v>493</v>
      </c>
      <c r="H10" s="31"/>
      <c r="I10" s="30">
        <v>6.9909245604083944E-2</v>
      </c>
      <c r="J10" s="30"/>
    </row>
    <row r="11" spans="1:10" x14ac:dyDescent="0.25">
      <c r="A11" s="28" t="s">
        <v>100</v>
      </c>
      <c r="B11" s="28"/>
      <c r="C11" s="29">
        <v>5920364.6900000004</v>
      </c>
      <c r="D11" s="29"/>
      <c r="E11" s="30">
        <v>9.7633405312539494E-3</v>
      </c>
      <c r="F11" s="30"/>
      <c r="G11" s="31">
        <v>103</v>
      </c>
      <c r="H11" s="31"/>
      <c r="I11" s="30">
        <v>1.4605785592739649E-2</v>
      </c>
      <c r="J11" s="30"/>
    </row>
    <row r="12" spans="1:10" x14ac:dyDescent="0.25">
      <c r="A12" s="28" t="s">
        <v>101</v>
      </c>
      <c r="B12" s="28"/>
      <c r="C12" s="29">
        <v>10846820.189999999</v>
      </c>
      <c r="D12" s="29"/>
      <c r="E12" s="30">
        <v>1.7887614149028151E-2</v>
      </c>
      <c r="F12" s="30"/>
      <c r="G12" s="31">
        <v>183</v>
      </c>
      <c r="H12" s="31"/>
      <c r="I12" s="30">
        <v>2.5950085082246173E-2</v>
      </c>
      <c r="J12" s="30"/>
    </row>
    <row r="13" spans="1:10" x14ac:dyDescent="0.25">
      <c r="A13" s="28" t="s">
        <v>102</v>
      </c>
      <c r="B13" s="28"/>
      <c r="C13" s="29">
        <v>19720116.440000001</v>
      </c>
      <c r="D13" s="29"/>
      <c r="E13" s="30">
        <v>3.2520667594161223E-2</v>
      </c>
      <c r="F13" s="30"/>
      <c r="G13" s="31">
        <v>299</v>
      </c>
      <c r="H13" s="31"/>
      <c r="I13" s="30">
        <v>4.2399319342030631E-2</v>
      </c>
      <c r="J13" s="30"/>
    </row>
    <row r="14" spans="1:10" x14ac:dyDescent="0.25">
      <c r="A14" s="28" t="s">
        <v>103</v>
      </c>
      <c r="B14" s="28"/>
      <c r="C14" s="29">
        <v>7305363.46</v>
      </c>
      <c r="D14" s="29"/>
      <c r="E14" s="30">
        <v>1.20473577050132E-2</v>
      </c>
      <c r="F14" s="30"/>
      <c r="G14" s="31">
        <v>88</v>
      </c>
      <c r="H14" s="31"/>
      <c r="I14" s="30">
        <v>1.2478729438457176E-2</v>
      </c>
      <c r="J14" s="30"/>
    </row>
    <row r="15" spans="1:10" x14ac:dyDescent="0.25">
      <c r="A15" s="28" t="s">
        <v>104</v>
      </c>
      <c r="B15" s="28"/>
      <c r="C15" s="29">
        <v>5022304.63</v>
      </c>
      <c r="D15" s="29"/>
      <c r="E15" s="30">
        <v>8.2823395047279379E-3</v>
      </c>
      <c r="F15" s="30"/>
      <c r="G15" s="31">
        <v>60</v>
      </c>
      <c r="H15" s="31"/>
      <c r="I15" s="30">
        <v>8.5082246171298923E-3</v>
      </c>
      <c r="J15" s="30"/>
    </row>
    <row r="16" spans="1:10" x14ac:dyDescent="0.25">
      <c r="A16" s="28" t="s">
        <v>105</v>
      </c>
      <c r="B16" s="28"/>
      <c r="C16" s="29">
        <v>7524872.1100000003</v>
      </c>
      <c r="D16" s="29"/>
      <c r="E16" s="30">
        <v>1.2409351908364522E-2</v>
      </c>
      <c r="F16" s="30"/>
      <c r="G16" s="31">
        <v>82</v>
      </c>
      <c r="H16" s="31"/>
      <c r="I16" s="30">
        <v>1.1627906976744186E-2</v>
      </c>
      <c r="J16" s="30"/>
    </row>
    <row r="17" spans="1:10" x14ac:dyDescent="0.25">
      <c r="A17" s="28" t="s">
        <v>106</v>
      </c>
      <c r="B17" s="28"/>
      <c r="C17" s="29">
        <v>11965489.75</v>
      </c>
      <c r="D17" s="29"/>
      <c r="E17" s="30">
        <v>1.9732424803121155E-2</v>
      </c>
      <c r="F17" s="30"/>
      <c r="G17" s="31">
        <v>147</v>
      </c>
      <c r="H17" s="31"/>
      <c r="I17" s="30">
        <v>2.0845150311968236E-2</v>
      </c>
      <c r="J17" s="30"/>
    </row>
    <row r="18" spans="1:10" x14ac:dyDescent="0.25">
      <c r="A18" s="28" t="s">
        <v>107</v>
      </c>
      <c r="B18" s="28"/>
      <c r="C18" s="29">
        <v>13146117.73</v>
      </c>
      <c r="D18" s="29"/>
      <c r="E18" s="30">
        <v>2.1679411790077607E-2</v>
      </c>
      <c r="F18" s="30"/>
      <c r="G18" s="31">
        <v>172</v>
      </c>
      <c r="H18" s="31"/>
      <c r="I18" s="30">
        <v>2.4390243902439025E-2</v>
      </c>
      <c r="J18" s="30"/>
    </row>
    <row r="19" spans="1:10" x14ac:dyDescent="0.25">
      <c r="A19" s="28" t="s">
        <v>108</v>
      </c>
      <c r="B19" s="28"/>
      <c r="C19" s="29">
        <v>2430478.6800000002</v>
      </c>
      <c r="D19" s="29"/>
      <c r="E19" s="30">
        <v>4.0081299462639353E-3</v>
      </c>
      <c r="F19" s="30"/>
      <c r="G19" s="31">
        <v>37</v>
      </c>
      <c r="H19" s="31"/>
      <c r="I19" s="30">
        <v>5.2467385138967671E-3</v>
      </c>
      <c r="J19" s="30"/>
    </row>
    <row r="20" spans="1:10" x14ac:dyDescent="0.25">
      <c r="A20" s="28" t="s">
        <v>109</v>
      </c>
      <c r="B20" s="28"/>
      <c r="C20" s="29">
        <v>5321035.22</v>
      </c>
      <c r="D20" s="29"/>
      <c r="E20" s="30">
        <v>8.7749795074964828E-3</v>
      </c>
      <c r="F20" s="30"/>
      <c r="G20" s="31">
        <v>42</v>
      </c>
      <c r="H20" s="31"/>
      <c r="I20" s="30">
        <v>5.9557572319909246E-3</v>
      </c>
      <c r="J20" s="30"/>
    </row>
    <row r="21" spans="1:10" x14ac:dyDescent="0.25">
      <c r="A21" s="28" t="s">
        <v>110</v>
      </c>
      <c r="B21" s="28"/>
      <c r="C21" s="29">
        <v>13481043.109999999</v>
      </c>
      <c r="D21" s="29"/>
      <c r="E21" s="30">
        <v>2.2231741031386493E-2</v>
      </c>
      <c r="F21" s="30"/>
      <c r="G21" s="31">
        <v>124</v>
      </c>
      <c r="H21" s="31"/>
      <c r="I21" s="30">
        <v>1.7583664208735111E-2</v>
      </c>
      <c r="J21" s="30"/>
    </row>
    <row r="22" spans="1:10" x14ac:dyDescent="0.25">
      <c r="A22" s="28" t="s">
        <v>111</v>
      </c>
      <c r="B22" s="28"/>
      <c r="C22" s="29">
        <v>29487317.289999999</v>
      </c>
      <c r="D22" s="29"/>
      <c r="E22" s="30">
        <v>4.8627869249622584E-2</v>
      </c>
      <c r="F22" s="30"/>
      <c r="G22" s="31">
        <v>258</v>
      </c>
      <c r="H22" s="31"/>
      <c r="I22" s="30">
        <v>3.6585365853658534E-2</v>
      </c>
      <c r="J22" s="30"/>
    </row>
    <row r="23" spans="1:10" x14ac:dyDescent="0.25">
      <c r="A23" s="28" t="s">
        <v>112</v>
      </c>
      <c r="B23" s="28"/>
      <c r="C23" s="29">
        <v>17897796.170000002</v>
      </c>
      <c r="D23" s="29"/>
      <c r="E23" s="30">
        <v>2.9515458576705129E-2</v>
      </c>
      <c r="F23" s="30"/>
      <c r="G23" s="31">
        <v>189</v>
      </c>
      <c r="H23" s="31"/>
      <c r="I23" s="30">
        <v>2.6800907543959161E-2</v>
      </c>
      <c r="J23" s="30"/>
    </row>
    <row r="24" spans="1:10" x14ac:dyDescent="0.25">
      <c r="A24" s="28" t="s">
        <v>113</v>
      </c>
      <c r="B24" s="28"/>
      <c r="C24" s="29">
        <v>8199982.7300000004</v>
      </c>
      <c r="D24" s="29"/>
      <c r="E24" s="30">
        <v>1.352268448574093E-2</v>
      </c>
      <c r="F24" s="30"/>
      <c r="G24" s="31">
        <v>60</v>
      </c>
      <c r="H24" s="31"/>
      <c r="I24" s="30">
        <v>8.5082246171298923E-3</v>
      </c>
      <c r="J24" s="30"/>
    </row>
    <row r="25" spans="1:10" x14ac:dyDescent="0.25">
      <c r="A25" s="28" t="s">
        <v>114</v>
      </c>
      <c r="B25" s="28"/>
      <c r="C25" s="29">
        <v>18591352.199999999</v>
      </c>
      <c r="D25" s="29"/>
      <c r="E25" s="30">
        <v>3.0659209688833757E-2</v>
      </c>
      <c r="F25" s="30"/>
      <c r="G25" s="31">
        <v>118</v>
      </c>
      <c r="H25" s="31"/>
      <c r="I25" s="30">
        <v>1.6732841747022123E-2</v>
      </c>
      <c r="J25" s="30"/>
    </row>
    <row r="26" spans="1:10" x14ac:dyDescent="0.25">
      <c r="A26" s="28" t="s">
        <v>115</v>
      </c>
      <c r="B26" s="28"/>
      <c r="C26" s="29">
        <v>42890155</v>
      </c>
      <c r="D26" s="29"/>
      <c r="E26" s="30">
        <v>7.0730640869230685E-2</v>
      </c>
      <c r="F26" s="30"/>
      <c r="G26" s="31">
        <v>272</v>
      </c>
      <c r="H26" s="31"/>
      <c r="I26" s="30">
        <v>3.8570618264322176E-2</v>
      </c>
      <c r="J26" s="30"/>
    </row>
    <row r="27" spans="1:10" x14ac:dyDescent="0.25">
      <c r="A27" s="28" t="s">
        <v>116</v>
      </c>
      <c r="B27" s="28"/>
      <c r="C27" s="29">
        <v>43220611.990000002</v>
      </c>
      <c r="D27" s="29"/>
      <c r="E27" s="30">
        <v>7.1275601237931072E-2</v>
      </c>
      <c r="F27" s="30"/>
      <c r="G27" s="31">
        <v>265</v>
      </c>
      <c r="H27" s="31"/>
      <c r="I27" s="30">
        <v>3.7577992058990359E-2</v>
      </c>
      <c r="J27" s="30"/>
    </row>
    <row r="28" spans="1:10" x14ac:dyDescent="0.25">
      <c r="A28" s="28" t="s">
        <v>117</v>
      </c>
      <c r="B28" s="28"/>
      <c r="C28" s="29">
        <v>2538545.9</v>
      </c>
      <c r="D28" s="29"/>
      <c r="E28" s="30">
        <v>4.1863448239568722E-3</v>
      </c>
      <c r="F28" s="30"/>
      <c r="G28" s="31">
        <v>18</v>
      </c>
      <c r="H28" s="31"/>
      <c r="I28" s="30">
        <v>2.5524673851389677E-3</v>
      </c>
      <c r="J28" s="30"/>
    </row>
    <row r="29" spans="1:10" x14ac:dyDescent="0.25">
      <c r="A29" s="28" t="s">
        <v>118</v>
      </c>
      <c r="B29" s="28"/>
      <c r="C29" s="29">
        <v>1385701.69</v>
      </c>
      <c r="D29" s="29"/>
      <c r="E29" s="30">
        <v>2.2851763671004688E-3</v>
      </c>
      <c r="F29" s="30"/>
      <c r="G29" s="31">
        <v>8</v>
      </c>
      <c r="H29" s="31"/>
      <c r="I29" s="30">
        <v>1.1344299489506524E-3</v>
      </c>
      <c r="J29" s="30"/>
    </row>
    <row r="30" spans="1:10" x14ac:dyDescent="0.25">
      <c r="A30" s="28" t="s">
        <v>119</v>
      </c>
      <c r="B30" s="28"/>
      <c r="C30" s="29">
        <v>392142.17</v>
      </c>
      <c r="D30" s="29"/>
      <c r="E30" s="30">
        <v>6.4668609838203672E-4</v>
      </c>
      <c r="F30" s="30"/>
      <c r="G30" s="31">
        <v>2</v>
      </c>
      <c r="H30" s="31"/>
      <c r="I30" s="30">
        <v>2.836074872376631E-4</v>
      </c>
      <c r="J30" s="30"/>
    </row>
    <row r="31" spans="1:10" x14ac:dyDescent="0.25">
      <c r="A31" s="28" t="s">
        <v>25</v>
      </c>
      <c r="B31" s="28"/>
      <c r="C31" s="29">
        <v>223287874.72999999</v>
      </c>
      <c r="D31" s="29"/>
      <c r="E31" s="30">
        <v>0.36822656569978351</v>
      </c>
      <c r="F31" s="30"/>
      <c r="G31" s="31">
        <v>2653</v>
      </c>
      <c r="H31" s="31"/>
      <c r="I31" s="30">
        <v>0.37620533182076005</v>
      </c>
      <c r="J31" s="30"/>
    </row>
    <row r="32" spans="1:10" x14ac:dyDescent="0.25">
      <c r="A32" s="24" t="s">
        <v>24</v>
      </c>
      <c r="B32" s="24"/>
      <c r="C32" s="25">
        <v>606387196.16999996</v>
      </c>
      <c r="D32" s="25"/>
      <c r="E32" s="26">
        <v>1</v>
      </c>
      <c r="F32" s="26"/>
      <c r="G32" s="27">
        <v>7052</v>
      </c>
      <c r="H32" s="27"/>
      <c r="I32" s="26">
        <v>1</v>
      </c>
      <c r="J32" s="26"/>
    </row>
    <row r="33" spans="1:10" ht="3.75" customHeight="1" x14ac:dyDescent="0.25">
      <c r="A33" s="1"/>
      <c r="B33" s="1"/>
      <c r="C33" s="1"/>
      <c r="D33" s="1"/>
      <c r="E33" s="1"/>
      <c r="F33" s="1"/>
      <c r="G33" s="1"/>
      <c r="H33" s="1"/>
      <c r="I33" s="1"/>
      <c r="J33" s="1"/>
    </row>
    <row r="34" spans="1:10" x14ac:dyDescent="0.25">
      <c r="A34" s="9" t="s">
        <v>15</v>
      </c>
      <c r="B34" s="10"/>
      <c r="C34" s="10"/>
      <c r="D34" s="10"/>
      <c r="E34" s="10"/>
      <c r="F34" s="10"/>
      <c r="G34" s="10"/>
      <c r="H34" s="10"/>
      <c r="I34" s="10"/>
      <c r="J34" s="11"/>
    </row>
    <row r="35" spans="1:10" ht="3.75" customHeight="1" x14ac:dyDescent="0.25">
      <c r="A35" s="1"/>
      <c r="B35" s="1"/>
      <c r="C35" s="1"/>
      <c r="D35" s="1"/>
      <c r="E35" s="1"/>
      <c r="F35" s="1"/>
      <c r="G35" s="1"/>
      <c r="H35" s="1"/>
      <c r="I35" s="1"/>
      <c r="J35" s="1"/>
    </row>
    <row r="36" spans="1:10" x14ac:dyDescent="0.25">
      <c r="A36" s="6"/>
      <c r="B36" s="6"/>
      <c r="C36" s="13" t="s">
        <v>4</v>
      </c>
      <c r="D36" s="13"/>
      <c r="E36" s="13" t="s">
        <v>5</v>
      </c>
      <c r="F36" s="13"/>
      <c r="G36" s="13" t="s">
        <v>6</v>
      </c>
      <c r="H36" s="13"/>
      <c r="I36" s="13" t="s">
        <v>7</v>
      </c>
      <c r="J36" s="13"/>
    </row>
    <row r="37" spans="1:10" x14ac:dyDescent="0.25">
      <c r="A37" s="14" t="s">
        <v>120</v>
      </c>
      <c r="B37" s="14"/>
      <c r="C37" s="15">
        <v>606387196.16999996</v>
      </c>
      <c r="D37" s="15"/>
      <c r="E37" s="16">
        <v>1</v>
      </c>
      <c r="F37" s="16"/>
      <c r="G37" s="17">
        <v>7052</v>
      </c>
      <c r="H37" s="17"/>
      <c r="I37" s="16">
        <v>1</v>
      </c>
      <c r="J37" s="16"/>
    </row>
    <row r="38" spans="1:10" x14ac:dyDescent="0.25">
      <c r="A38" s="19" t="s">
        <v>24</v>
      </c>
      <c r="B38" s="19"/>
      <c r="C38" s="20">
        <f>SUM(C37)</f>
        <v>606387196.16999996</v>
      </c>
      <c r="D38" s="20"/>
      <c r="E38" s="23">
        <f t="shared" ref="E38" si="0">SUM(E37)</f>
        <v>1</v>
      </c>
      <c r="F38" s="23"/>
      <c r="G38" s="22">
        <f t="shared" ref="G38" si="1">SUM(G37)</f>
        <v>7052</v>
      </c>
      <c r="H38" s="22"/>
      <c r="I38" s="23">
        <f t="shared" ref="I38" si="2">SUM(I37)</f>
        <v>1</v>
      </c>
      <c r="J38" s="23"/>
    </row>
    <row r="39" spans="1:10" ht="3.75" customHeight="1" x14ac:dyDescent="0.25">
      <c r="A39" s="1"/>
      <c r="B39" s="1"/>
      <c r="C39" s="1"/>
      <c r="D39" s="1"/>
      <c r="E39" s="1"/>
      <c r="F39" s="1"/>
      <c r="G39" s="1"/>
      <c r="H39" s="1"/>
      <c r="I39" s="1"/>
      <c r="J39" s="1"/>
    </row>
    <row r="40" spans="1:10" ht="15" customHeight="1" x14ac:dyDescent="0.25">
      <c r="A40" s="9" t="s">
        <v>16</v>
      </c>
      <c r="B40" s="10"/>
      <c r="C40" s="10"/>
      <c r="D40" s="10"/>
      <c r="E40" s="10"/>
      <c r="F40" s="10"/>
      <c r="G40" s="10"/>
      <c r="H40" s="10"/>
      <c r="I40" s="10"/>
      <c r="J40" s="11"/>
    </row>
    <row r="41" spans="1:10" ht="3.75" customHeight="1" x14ac:dyDescent="0.25">
      <c r="A41" s="2"/>
      <c r="B41" s="2"/>
      <c r="C41" s="2"/>
      <c r="D41" s="2"/>
      <c r="E41" s="3"/>
      <c r="F41" s="3"/>
      <c r="G41" s="2"/>
      <c r="H41" s="4"/>
      <c r="I41" s="4"/>
      <c r="J41" s="4"/>
    </row>
    <row r="42" spans="1:10" x14ac:dyDescent="0.25">
      <c r="A42" s="6"/>
      <c r="B42" s="6"/>
      <c r="C42" s="13" t="s">
        <v>4</v>
      </c>
      <c r="D42" s="13"/>
      <c r="E42" s="13" t="s">
        <v>5</v>
      </c>
      <c r="F42" s="13"/>
      <c r="G42" s="13" t="s">
        <v>6</v>
      </c>
      <c r="H42" s="13"/>
      <c r="I42" s="13" t="s">
        <v>7</v>
      </c>
      <c r="J42" s="13"/>
    </row>
    <row r="43" spans="1:10" x14ac:dyDescent="0.25">
      <c r="A43" s="14" t="s">
        <v>121</v>
      </c>
      <c r="B43" s="14"/>
      <c r="C43" s="15">
        <v>602305723.16999996</v>
      </c>
      <c r="D43" s="15"/>
      <c r="E43" s="16">
        <v>0.99326919660279933</v>
      </c>
      <c r="F43" s="16"/>
      <c r="G43" s="17">
        <v>6969</v>
      </c>
      <c r="H43" s="17"/>
      <c r="I43" s="16">
        <v>0.98823028927963696</v>
      </c>
      <c r="J43" s="16"/>
    </row>
    <row r="44" spans="1:10" x14ac:dyDescent="0.25">
      <c r="A44" s="14" t="s">
        <v>122</v>
      </c>
      <c r="B44" s="14"/>
      <c r="C44" s="15">
        <v>4081473</v>
      </c>
      <c r="D44" s="15"/>
      <c r="E44" s="16">
        <v>6.7308033972006288E-3</v>
      </c>
      <c r="F44" s="16"/>
      <c r="G44" s="17">
        <v>83</v>
      </c>
      <c r="H44" s="17"/>
      <c r="I44" s="16">
        <v>1.1769710720363018E-2</v>
      </c>
      <c r="J44" s="16"/>
    </row>
    <row r="45" spans="1:10" x14ac:dyDescent="0.25">
      <c r="A45" s="19" t="s">
        <v>24</v>
      </c>
      <c r="B45" s="19"/>
      <c r="C45" s="20">
        <f>SUM(C43:D44)</f>
        <v>606387196.16999996</v>
      </c>
      <c r="D45" s="20"/>
      <c r="E45" s="23">
        <f t="shared" ref="E45" si="3">SUM(E43:F44)</f>
        <v>1</v>
      </c>
      <c r="F45" s="23"/>
      <c r="G45" s="22">
        <f t="shared" ref="G45" si="4">SUM(G43:H44)</f>
        <v>7052</v>
      </c>
      <c r="H45" s="22"/>
      <c r="I45" s="23">
        <f t="shared" ref="I45" si="5">SUM(I43:J44)</f>
        <v>1</v>
      </c>
      <c r="J45" s="23"/>
    </row>
    <row r="46" spans="1:10" ht="3.75" customHeight="1" x14ac:dyDescent="0.25">
      <c r="A46" s="5"/>
      <c r="B46" s="5"/>
      <c r="C46" s="5"/>
      <c r="D46" s="5"/>
      <c r="E46" s="5"/>
      <c r="F46" s="5"/>
      <c r="G46" s="5"/>
      <c r="H46" s="5"/>
      <c r="I46" s="5"/>
      <c r="J46" s="5"/>
    </row>
    <row r="47" spans="1:10" ht="15" customHeight="1" x14ac:dyDescent="0.25">
      <c r="A47" s="9" t="s">
        <v>17</v>
      </c>
      <c r="B47" s="10"/>
      <c r="C47" s="10"/>
      <c r="D47" s="10"/>
      <c r="E47" s="10"/>
      <c r="F47" s="10"/>
      <c r="G47" s="10"/>
      <c r="H47" s="10"/>
      <c r="I47" s="10"/>
      <c r="J47" s="11"/>
    </row>
    <row r="48" spans="1:10" ht="3.75" customHeight="1" x14ac:dyDescent="0.25">
      <c r="A48" s="2"/>
      <c r="B48" s="2"/>
      <c r="C48" s="2"/>
      <c r="D48" s="2"/>
      <c r="E48" s="3"/>
      <c r="F48" s="3"/>
      <c r="G48" s="2"/>
      <c r="H48" s="4"/>
      <c r="I48" s="4"/>
      <c r="J48" s="4"/>
    </row>
    <row r="49" spans="1:10" x14ac:dyDescent="0.25">
      <c r="A49" s="6"/>
      <c r="B49" s="6"/>
      <c r="C49" s="13" t="s">
        <v>4</v>
      </c>
      <c r="D49" s="13"/>
      <c r="E49" s="13" t="s">
        <v>5</v>
      </c>
      <c r="F49" s="13"/>
      <c r="G49" s="13" t="s">
        <v>6</v>
      </c>
      <c r="H49" s="13"/>
      <c r="I49" s="13" t="s">
        <v>7</v>
      </c>
      <c r="J49" s="13"/>
    </row>
    <row r="50" spans="1:10" x14ac:dyDescent="0.25">
      <c r="A50" s="14" t="s">
        <v>125</v>
      </c>
      <c r="B50" s="14"/>
      <c r="C50" s="15">
        <v>1046166.31</v>
      </c>
      <c r="D50" s="15"/>
      <c r="E50" s="16">
        <v>1.7252447225266092E-3</v>
      </c>
      <c r="F50" s="16"/>
      <c r="G50" s="17">
        <v>58</v>
      </c>
      <c r="H50" s="17"/>
      <c r="I50" s="16">
        <v>8.224617129892229E-3</v>
      </c>
      <c r="J50" s="16"/>
    </row>
    <row r="51" spans="1:10" x14ac:dyDescent="0.25">
      <c r="A51" s="14" t="s">
        <v>126</v>
      </c>
      <c r="B51" s="14"/>
      <c r="C51" s="15">
        <v>6445044.8499999996</v>
      </c>
      <c r="D51" s="15"/>
      <c r="E51" s="16">
        <v>1.0628596531568484E-2</v>
      </c>
      <c r="F51" s="16"/>
      <c r="G51" s="17">
        <v>258</v>
      </c>
      <c r="H51" s="17"/>
      <c r="I51" s="16">
        <v>3.6585365853658534E-2</v>
      </c>
      <c r="J51" s="16"/>
    </row>
    <row r="52" spans="1:10" x14ac:dyDescent="0.25">
      <c r="A52" s="14" t="s">
        <v>127</v>
      </c>
      <c r="B52" s="14"/>
      <c r="C52" s="15">
        <v>11838098</v>
      </c>
      <c r="D52" s="15"/>
      <c r="E52" s="16">
        <v>1.9522341623917142E-2</v>
      </c>
      <c r="F52" s="16"/>
      <c r="G52" s="17">
        <v>304</v>
      </c>
      <c r="H52" s="17"/>
      <c r="I52" s="16">
        <v>4.310833806012479E-2</v>
      </c>
      <c r="J52" s="16"/>
    </row>
    <row r="53" spans="1:10" x14ac:dyDescent="0.25">
      <c r="A53" s="14" t="s">
        <v>128</v>
      </c>
      <c r="B53" s="14"/>
      <c r="C53" s="15">
        <v>22062461.350000001</v>
      </c>
      <c r="D53" s="15"/>
      <c r="E53" s="16">
        <v>3.6383455141118806E-2</v>
      </c>
      <c r="F53" s="16"/>
      <c r="G53" s="17">
        <v>454</v>
      </c>
      <c r="H53" s="17"/>
      <c r="I53" s="16">
        <v>6.4378899602949513E-2</v>
      </c>
      <c r="J53" s="16"/>
    </row>
    <row r="54" spans="1:10" x14ac:dyDescent="0.25">
      <c r="A54" s="14" t="s">
        <v>129</v>
      </c>
      <c r="B54" s="14"/>
      <c r="C54" s="15">
        <v>37244740.240000002</v>
      </c>
      <c r="D54" s="15"/>
      <c r="E54" s="16">
        <v>6.1420723384730702E-2</v>
      </c>
      <c r="F54" s="16"/>
      <c r="G54" s="17">
        <v>597</v>
      </c>
      <c r="H54" s="17"/>
      <c r="I54" s="16">
        <v>8.4656834940442433E-2</v>
      </c>
      <c r="J54" s="16"/>
    </row>
    <row r="55" spans="1:10" x14ac:dyDescent="0.25">
      <c r="A55" s="14" t="s">
        <v>130</v>
      </c>
      <c r="B55" s="14"/>
      <c r="C55" s="15">
        <v>50162381.630000003</v>
      </c>
      <c r="D55" s="15"/>
      <c r="E55" s="16">
        <v>8.272335225220856E-2</v>
      </c>
      <c r="F55" s="16"/>
      <c r="G55" s="17">
        <v>763</v>
      </c>
      <c r="H55" s="17"/>
      <c r="I55" s="16">
        <v>0.10819625638116846</v>
      </c>
      <c r="J55" s="16"/>
    </row>
    <row r="56" spans="1:10" x14ac:dyDescent="0.25">
      <c r="A56" s="14" t="s">
        <v>131</v>
      </c>
      <c r="B56" s="14"/>
      <c r="C56" s="15">
        <v>81379905.790000007</v>
      </c>
      <c r="D56" s="15"/>
      <c r="E56" s="16">
        <v>0.13420452526702961</v>
      </c>
      <c r="F56" s="16"/>
      <c r="G56" s="17">
        <v>1007</v>
      </c>
      <c r="H56" s="17"/>
      <c r="I56" s="16">
        <v>0.14279636982416336</v>
      </c>
      <c r="J56" s="16"/>
    </row>
    <row r="57" spans="1:10" x14ac:dyDescent="0.25">
      <c r="A57" s="14" t="s">
        <v>132</v>
      </c>
      <c r="B57" s="14"/>
      <c r="C57" s="15">
        <v>125791109.88</v>
      </c>
      <c r="D57" s="15"/>
      <c r="E57" s="16">
        <v>0.20744354543517537</v>
      </c>
      <c r="F57" s="16"/>
      <c r="G57" s="17">
        <v>1315</v>
      </c>
      <c r="H57" s="17"/>
      <c r="I57" s="16">
        <v>0.18647192285876346</v>
      </c>
      <c r="J57" s="16"/>
    </row>
    <row r="58" spans="1:10" x14ac:dyDescent="0.25">
      <c r="A58" s="14" t="s">
        <v>133</v>
      </c>
      <c r="B58" s="14"/>
      <c r="C58" s="15">
        <v>90541185.870000005</v>
      </c>
      <c r="D58" s="15"/>
      <c r="E58" s="16">
        <v>0.14931249611117595</v>
      </c>
      <c r="F58" s="16"/>
      <c r="G58" s="17">
        <v>809</v>
      </c>
      <c r="H58" s="17"/>
      <c r="I58" s="16">
        <v>0.11471922858763471</v>
      </c>
      <c r="J58" s="16"/>
    </row>
    <row r="59" spans="1:10" x14ac:dyDescent="0.25">
      <c r="A59" s="14" t="s">
        <v>134</v>
      </c>
      <c r="B59" s="14"/>
      <c r="C59" s="15">
        <v>159214329.06</v>
      </c>
      <c r="D59" s="15"/>
      <c r="E59" s="16">
        <v>0.26256215511411368</v>
      </c>
      <c r="F59" s="16"/>
      <c r="G59" s="17">
        <v>1263</v>
      </c>
      <c r="H59" s="17"/>
      <c r="I59" s="16">
        <v>0.17909812819058424</v>
      </c>
      <c r="J59" s="16"/>
    </row>
    <row r="60" spans="1:10" x14ac:dyDescent="0.25">
      <c r="A60" s="14" t="s">
        <v>135</v>
      </c>
      <c r="B60" s="14"/>
      <c r="C60" s="15">
        <v>12691207.779999999</v>
      </c>
      <c r="D60" s="15"/>
      <c r="E60" s="16">
        <v>2.0929214634080158E-2</v>
      </c>
      <c r="F60" s="16"/>
      <c r="G60" s="17">
        <v>135</v>
      </c>
      <c r="H60" s="17"/>
      <c r="I60" s="16">
        <v>1.9143505388542259E-2</v>
      </c>
      <c r="J60" s="16"/>
    </row>
    <row r="61" spans="1:10" x14ac:dyDescent="0.25">
      <c r="A61" s="14" t="s">
        <v>136</v>
      </c>
      <c r="B61" s="14"/>
      <c r="C61" s="15">
        <v>7970565.4100000001</v>
      </c>
      <c r="D61" s="15"/>
      <c r="E61" s="16">
        <v>1.3144349782355003E-2</v>
      </c>
      <c r="F61" s="16"/>
      <c r="G61" s="17">
        <v>89</v>
      </c>
      <c r="H61" s="17"/>
      <c r="I61" s="16">
        <v>1.2620533182076007E-2</v>
      </c>
      <c r="J61" s="16"/>
    </row>
    <row r="62" spans="1:10" x14ac:dyDescent="0.25">
      <c r="A62" s="14" t="s">
        <v>123</v>
      </c>
      <c r="B62" s="14"/>
      <c r="C62" s="15">
        <v>0</v>
      </c>
      <c r="D62" s="15"/>
      <c r="E62" s="16">
        <v>0</v>
      </c>
      <c r="F62" s="16"/>
      <c r="G62" s="17">
        <v>0</v>
      </c>
      <c r="H62" s="17"/>
      <c r="I62" s="16">
        <v>0</v>
      </c>
      <c r="J62" s="16"/>
    </row>
    <row r="63" spans="1:10" x14ac:dyDescent="0.25">
      <c r="A63" s="19" t="s">
        <v>24</v>
      </c>
      <c r="B63" s="19"/>
      <c r="C63" s="20">
        <f>SUM(C50:D62)</f>
        <v>606387196.16999996</v>
      </c>
      <c r="D63" s="20"/>
      <c r="E63" s="23">
        <f t="shared" ref="E63" si="6">SUM(E50:F62)</f>
        <v>1</v>
      </c>
      <c r="F63" s="23"/>
      <c r="G63" s="22">
        <f t="shared" ref="G63" si="7">SUM(G50:H62)</f>
        <v>7052</v>
      </c>
      <c r="H63" s="22"/>
      <c r="I63" s="23">
        <f t="shared" ref="I63" si="8">SUM(I50:J62)</f>
        <v>1</v>
      </c>
      <c r="J63" s="23"/>
    </row>
    <row r="64" spans="1:10" ht="3.75" customHeight="1" x14ac:dyDescent="0.25">
      <c r="A64" s="5"/>
      <c r="B64" s="5"/>
      <c r="C64" s="5"/>
      <c r="D64" s="5"/>
      <c r="E64" s="5"/>
      <c r="F64" s="5"/>
      <c r="G64" s="5"/>
      <c r="H64" s="5"/>
      <c r="I64" s="5"/>
      <c r="J64" s="5"/>
    </row>
    <row r="65" spans="1:10" x14ac:dyDescent="0.25">
      <c r="A65" s="12" t="s">
        <v>1</v>
      </c>
      <c r="B65" s="12"/>
      <c r="C65" s="12"/>
      <c r="D65" s="12"/>
      <c r="E65" s="12"/>
      <c r="F65" s="12"/>
      <c r="G65" s="12"/>
      <c r="H65" s="12"/>
      <c r="I65" s="12"/>
      <c r="J65" s="12"/>
    </row>
  </sheetData>
  <mergeCells count="243">
    <mergeCell ref="A63:B63"/>
    <mergeCell ref="C63:D63"/>
    <mergeCell ref="E63:F63"/>
    <mergeCell ref="G63:H63"/>
    <mergeCell ref="I63:J63"/>
    <mergeCell ref="A65:J65"/>
    <mergeCell ref="A61:B61"/>
    <mergeCell ref="C61:D61"/>
    <mergeCell ref="E61:F61"/>
    <mergeCell ref="G61:H61"/>
    <mergeCell ref="I61:J61"/>
    <mergeCell ref="A62:B62"/>
    <mergeCell ref="C62:D62"/>
    <mergeCell ref="E62:F62"/>
    <mergeCell ref="G62:H62"/>
    <mergeCell ref="I62:J62"/>
    <mergeCell ref="A59:B59"/>
    <mergeCell ref="C59:D59"/>
    <mergeCell ref="E59:F59"/>
    <mergeCell ref="G59:H59"/>
    <mergeCell ref="I59:J59"/>
    <mergeCell ref="A60:B60"/>
    <mergeCell ref="C60:D60"/>
    <mergeCell ref="E60:F60"/>
    <mergeCell ref="G60:H60"/>
    <mergeCell ref="I60:J60"/>
    <mergeCell ref="A57:B57"/>
    <mergeCell ref="C57:D57"/>
    <mergeCell ref="E57:F57"/>
    <mergeCell ref="G57:H57"/>
    <mergeCell ref="I57:J57"/>
    <mergeCell ref="A58:B58"/>
    <mergeCell ref="C58:D58"/>
    <mergeCell ref="E58:F58"/>
    <mergeCell ref="G58:H58"/>
    <mergeCell ref="I58:J58"/>
    <mergeCell ref="A55:B55"/>
    <mergeCell ref="C55:D55"/>
    <mergeCell ref="E55:F55"/>
    <mergeCell ref="G55:H55"/>
    <mergeCell ref="I55:J55"/>
    <mergeCell ref="A56:B56"/>
    <mergeCell ref="C56:D56"/>
    <mergeCell ref="E56:F56"/>
    <mergeCell ref="G56:H56"/>
    <mergeCell ref="I56:J56"/>
    <mergeCell ref="A53:B53"/>
    <mergeCell ref="C53:D53"/>
    <mergeCell ref="E53:F53"/>
    <mergeCell ref="G53:H53"/>
    <mergeCell ref="I53:J53"/>
    <mergeCell ref="A54:B54"/>
    <mergeCell ref="C54:D54"/>
    <mergeCell ref="E54:F54"/>
    <mergeCell ref="G54:H54"/>
    <mergeCell ref="I54:J54"/>
    <mergeCell ref="A51:B51"/>
    <mergeCell ref="C51:D51"/>
    <mergeCell ref="E51:F51"/>
    <mergeCell ref="G51:H51"/>
    <mergeCell ref="I51:J51"/>
    <mergeCell ref="A52:B52"/>
    <mergeCell ref="C52:D52"/>
    <mergeCell ref="E52:F52"/>
    <mergeCell ref="G52:H52"/>
    <mergeCell ref="I52:J52"/>
    <mergeCell ref="A47:J47"/>
    <mergeCell ref="C49:D49"/>
    <mergeCell ref="E49:F49"/>
    <mergeCell ref="G49:H49"/>
    <mergeCell ref="I49:J49"/>
    <mergeCell ref="A50:B50"/>
    <mergeCell ref="C50:D50"/>
    <mergeCell ref="E50:F50"/>
    <mergeCell ref="G50:H50"/>
    <mergeCell ref="I50:J50"/>
    <mergeCell ref="A44:B44"/>
    <mergeCell ref="C44:D44"/>
    <mergeCell ref="E44:F44"/>
    <mergeCell ref="G44:H44"/>
    <mergeCell ref="I44:J44"/>
    <mergeCell ref="A45:B45"/>
    <mergeCell ref="C45:D45"/>
    <mergeCell ref="E45:F45"/>
    <mergeCell ref="G45:H45"/>
    <mergeCell ref="I45:J45"/>
    <mergeCell ref="C42:D42"/>
    <mergeCell ref="E42:F42"/>
    <mergeCell ref="G42:H42"/>
    <mergeCell ref="I42:J42"/>
    <mergeCell ref="A43:B43"/>
    <mergeCell ref="C43:D43"/>
    <mergeCell ref="E43:F43"/>
    <mergeCell ref="G43:H43"/>
    <mergeCell ref="I43:J43"/>
    <mergeCell ref="A38:B38"/>
    <mergeCell ref="C38:D38"/>
    <mergeCell ref="E38:F38"/>
    <mergeCell ref="G38:H38"/>
    <mergeCell ref="I38:J38"/>
    <mergeCell ref="A40:J40"/>
    <mergeCell ref="C36:D36"/>
    <mergeCell ref="E36:F36"/>
    <mergeCell ref="G36:H36"/>
    <mergeCell ref="I36:J36"/>
    <mergeCell ref="A37:B37"/>
    <mergeCell ref="C37:D37"/>
    <mergeCell ref="E37:F37"/>
    <mergeCell ref="G37:H37"/>
    <mergeCell ref="I37:J37"/>
    <mergeCell ref="A32:B32"/>
    <mergeCell ref="C32:D32"/>
    <mergeCell ref="E32:F32"/>
    <mergeCell ref="G32:H32"/>
    <mergeCell ref="I32:J32"/>
    <mergeCell ref="A34:J34"/>
    <mergeCell ref="A30:B30"/>
    <mergeCell ref="C30:D30"/>
    <mergeCell ref="E30:F30"/>
    <mergeCell ref="G30:H30"/>
    <mergeCell ref="I30:J30"/>
    <mergeCell ref="A31:B31"/>
    <mergeCell ref="C31:D31"/>
    <mergeCell ref="E31:F31"/>
    <mergeCell ref="G31:H31"/>
    <mergeCell ref="I31:J31"/>
    <mergeCell ref="A28:B28"/>
    <mergeCell ref="C28:D28"/>
    <mergeCell ref="E28:F28"/>
    <mergeCell ref="G28:H28"/>
    <mergeCell ref="I28:J28"/>
    <mergeCell ref="A29:B29"/>
    <mergeCell ref="C29:D29"/>
    <mergeCell ref="E29:F29"/>
    <mergeCell ref="G29:H29"/>
    <mergeCell ref="I29:J29"/>
    <mergeCell ref="A26:B26"/>
    <mergeCell ref="C26:D26"/>
    <mergeCell ref="E26:F26"/>
    <mergeCell ref="G26:H26"/>
    <mergeCell ref="I26:J26"/>
    <mergeCell ref="A27:B27"/>
    <mergeCell ref="C27:D27"/>
    <mergeCell ref="E27:F27"/>
    <mergeCell ref="G27:H27"/>
    <mergeCell ref="I27:J27"/>
    <mergeCell ref="A24:B24"/>
    <mergeCell ref="C24:D24"/>
    <mergeCell ref="E24:F24"/>
    <mergeCell ref="G24:H24"/>
    <mergeCell ref="I24:J24"/>
    <mergeCell ref="A25:B25"/>
    <mergeCell ref="C25:D25"/>
    <mergeCell ref="E25:F25"/>
    <mergeCell ref="G25:H25"/>
    <mergeCell ref="I25:J25"/>
    <mergeCell ref="A22:B22"/>
    <mergeCell ref="C22:D22"/>
    <mergeCell ref="E22:F22"/>
    <mergeCell ref="G22:H22"/>
    <mergeCell ref="I22:J22"/>
    <mergeCell ref="A23:B23"/>
    <mergeCell ref="C23:D23"/>
    <mergeCell ref="E23:F23"/>
    <mergeCell ref="G23:H23"/>
    <mergeCell ref="I23:J23"/>
    <mergeCell ref="A20:B20"/>
    <mergeCell ref="C20:D20"/>
    <mergeCell ref="E20:F20"/>
    <mergeCell ref="G20:H20"/>
    <mergeCell ref="I20:J20"/>
    <mergeCell ref="A21:B21"/>
    <mergeCell ref="C21:D21"/>
    <mergeCell ref="E21:F21"/>
    <mergeCell ref="G21:H21"/>
    <mergeCell ref="I21:J21"/>
    <mergeCell ref="A18:B18"/>
    <mergeCell ref="C18:D18"/>
    <mergeCell ref="E18:F18"/>
    <mergeCell ref="G18:H18"/>
    <mergeCell ref="I18:J18"/>
    <mergeCell ref="A19:B19"/>
    <mergeCell ref="C19:D19"/>
    <mergeCell ref="E19:F19"/>
    <mergeCell ref="G19:H19"/>
    <mergeCell ref="I19:J19"/>
    <mergeCell ref="A16:B16"/>
    <mergeCell ref="C16:D16"/>
    <mergeCell ref="E16:F16"/>
    <mergeCell ref="G16:H16"/>
    <mergeCell ref="I16:J16"/>
    <mergeCell ref="A17:B17"/>
    <mergeCell ref="C17:D17"/>
    <mergeCell ref="E17:F17"/>
    <mergeCell ref="G17:H17"/>
    <mergeCell ref="I17:J17"/>
    <mergeCell ref="A14:B14"/>
    <mergeCell ref="C14:D14"/>
    <mergeCell ref="E14:F14"/>
    <mergeCell ref="G14:H14"/>
    <mergeCell ref="I14:J14"/>
    <mergeCell ref="A15:B15"/>
    <mergeCell ref="C15:D15"/>
    <mergeCell ref="E15:F15"/>
    <mergeCell ref="G15:H15"/>
    <mergeCell ref="I15:J15"/>
    <mergeCell ref="A12:B12"/>
    <mergeCell ref="C12:D12"/>
    <mergeCell ref="E12:F12"/>
    <mergeCell ref="G12:H12"/>
    <mergeCell ref="I12:J12"/>
    <mergeCell ref="A13:B13"/>
    <mergeCell ref="C13:D13"/>
    <mergeCell ref="E13:F13"/>
    <mergeCell ref="G13:H13"/>
    <mergeCell ref="I13:J13"/>
    <mergeCell ref="A10:B10"/>
    <mergeCell ref="C10:D10"/>
    <mergeCell ref="E10:F10"/>
    <mergeCell ref="G10:H10"/>
    <mergeCell ref="I10:J10"/>
    <mergeCell ref="A11:B11"/>
    <mergeCell ref="C11:D11"/>
    <mergeCell ref="E11:F11"/>
    <mergeCell ref="G11:H11"/>
    <mergeCell ref="I11:J11"/>
    <mergeCell ref="A8:B8"/>
    <mergeCell ref="C8:D8"/>
    <mergeCell ref="E8:F8"/>
    <mergeCell ref="G8:H8"/>
    <mergeCell ref="I8:J8"/>
    <mergeCell ref="A9:B9"/>
    <mergeCell ref="C9:D9"/>
    <mergeCell ref="E9:F9"/>
    <mergeCell ref="G9:H9"/>
    <mergeCell ref="I9:J9"/>
    <mergeCell ref="C1:J1"/>
    <mergeCell ref="A3:J3"/>
    <mergeCell ref="A5:J5"/>
    <mergeCell ref="C7:D7"/>
    <mergeCell ref="E7:F7"/>
    <mergeCell ref="G7:H7"/>
    <mergeCell ref="I7:J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61"/>
  <sheetViews>
    <sheetView showGridLines="0" workbookViewId="0">
      <selection activeCell="A3" sqref="A3:J3"/>
    </sheetView>
  </sheetViews>
  <sheetFormatPr defaultRowHeight="13.8" x14ac:dyDescent="0.25"/>
  <cols>
    <col min="1" max="2" width="9.19921875" customWidth="1"/>
    <col min="3" max="10" width="10" customWidth="1"/>
  </cols>
  <sheetData>
    <row r="1" spans="1:10" ht="44.25" customHeight="1" x14ac:dyDescent="0.25">
      <c r="C1" s="7" t="s">
        <v>0</v>
      </c>
      <c r="D1" s="7"/>
      <c r="E1" s="7"/>
      <c r="F1" s="7"/>
      <c r="G1" s="7"/>
      <c r="H1" s="7"/>
      <c r="I1" s="7"/>
      <c r="J1" s="7"/>
    </row>
    <row r="2" spans="1:10" ht="3.75" customHeight="1" x14ac:dyDescent="0.25"/>
    <row r="3" spans="1:10" ht="15.6" x14ac:dyDescent="0.25">
      <c r="A3" s="8" t="s">
        <v>154</v>
      </c>
      <c r="B3" s="8"/>
      <c r="C3" s="8"/>
      <c r="D3" s="8"/>
      <c r="E3" s="8"/>
      <c r="F3" s="8"/>
      <c r="G3" s="8"/>
      <c r="H3" s="8"/>
      <c r="I3" s="8"/>
      <c r="J3" s="8"/>
    </row>
    <row r="4" spans="1:10" ht="3.75" customHeight="1" x14ac:dyDescent="0.25">
      <c r="A4" s="1"/>
      <c r="B4" s="1"/>
      <c r="C4" s="1"/>
      <c r="D4" s="1"/>
      <c r="E4" s="1"/>
      <c r="F4" s="1"/>
      <c r="G4" s="1"/>
      <c r="H4" s="1"/>
      <c r="I4" s="1"/>
      <c r="J4" s="1"/>
    </row>
    <row r="5" spans="1:10" ht="15" customHeight="1" x14ac:dyDescent="0.25">
      <c r="A5" s="9" t="s">
        <v>18</v>
      </c>
      <c r="B5" s="10"/>
      <c r="C5" s="10"/>
      <c r="D5" s="10"/>
      <c r="E5" s="10"/>
      <c r="F5" s="10"/>
      <c r="G5" s="10"/>
      <c r="H5" s="10"/>
      <c r="I5" s="10"/>
      <c r="J5" s="11"/>
    </row>
    <row r="6" spans="1:10" ht="3.75" customHeight="1" x14ac:dyDescent="0.25">
      <c r="A6" s="2"/>
      <c r="B6" s="2"/>
      <c r="C6" s="2"/>
      <c r="D6" s="2"/>
      <c r="E6" s="3"/>
      <c r="F6" s="3"/>
      <c r="G6" s="2"/>
      <c r="H6" s="4"/>
      <c r="I6" s="4"/>
      <c r="J6" s="4"/>
    </row>
    <row r="7" spans="1:10" x14ac:dyDescent="0.25">
      <c r="A7" s="6"/>
      <c r="B7" s="6"/>
      <c r="C7" s="13" t="s">
        <v>4</v>
      </c>
      <c r="D7" s="13"/>
      <c r="E7" s="13" t="s">
        <v>5</v>
      </c>
      <c r="F7" s="13"/>
      <c r="G7" s="13" t="s">
        <v>6</v>
      </c>
      <c r="H7" s="13"/>
      <c r="I7" s="13" t="s">
        <v>7</v>
      </c>
      <c r="J7" s="13"/>
    </row>
    <row r="8" spans="1:10" x14ac:dyDescent="0.25">
      <c r="A8" s="14" t="s">
        <v>125</v>
      </c>
      <c r="B8" s="14"/>
      <c r="C8" s="15">
        <v>8048052.3499999996</v>
      </c>
      <c r="D8" s="15"/>
      <c r="E8" s="16">
        <v>1.3272134373602007E-2</v>
      </c>
      <c r="F8" s="16"/>
      <c r="G8" s="17">
        <v>402</v>
      </c>
      <c r="H8" s="17"/>
      <c r="I8" s="16">
        <v>5.7005104934770276E-2</v>
      </c>
      <c r="J8" s="16"/>
    </row>
    <row r="9" spans="1:10" x14ac:dyDescent="0.25">
      <c r="A9" s="14" t="s">
        <v>126</v>
      </c>
      <c r="B9" s="14"/>
      <c r="C9" s="15">
        <v>20928479.48</v>
      </c>
      <c r="D9" s="15"/>
      <c r="E9" s="16">
        <v>3.4513392783004485E-2</v>
      </c>
      <c r="F9" s="16"/>
      <c r="G9" s="17">
        <v>581</v>
      </c>
      <c r="H9" s="17"/>
      <c r="I9" s="16">
        <v>8.2387975042541126E-2</v>
      </c>
      <c r="J9" s="16"/>
    </row>
    <row r="10" spans="1:10" x14ac:dyDescent="0.25">
      <c r="A10" s="14" t="s">
        <v>127</v>
      </c>
      <c r="B10" s="14"/>
      <c r="C10" s="15">
        <v>37861611.850000001</v>
      </c>
      <c r="D10" s="15"/>
      <c r="E10" s="16">
        <v>6.2438013350442745E-2</v>
      </c>
      <c r="F10" s="16"/>
      <c r="G10" s="17">
        <v>759</v>
      </c>
      <c r="H10" s="17"/>
      <c r="I10" s="16">
        <v>0.10762904140669313</v>
      </c>
      <c r="J10" s="16"/>
    </row>
    <row r="11" spans="1:10" x14ac:dyDescent="0.25">
      <c r="A11" s="14" t="s">
        <v>128</v>
      </c>
      <c r="B11" s="14"/>
      <c r="C11" s="15">
        <v>56438524.670000002</v>
      </c>
      <c r="D11" s="15"/>
      <c r="E11" s="16">
        <v>9.3073410894014857E-2</v>
      </c>
      <c r="F11" s="16"/>
      <c r="G11" s="17">
        <v>874</v>
      </c>
      <c r="H11" s="17"/>
      <c r="I11" s="16">
        <v>0.12393647192285877</v>
      </c>
      <c r="J11" s="16"/>
    </row>
    <row r="12" spans="1:10" x14ac:dyDescent="0.25">
      <c r="A12" s="14" t="s">
        <v>129</v>
      </c>
      <c r="B12" s="14"/>
      <c r="C12" s="15">
        <v>81668398.420000002</v>
      </c>
      <c r="D12" s="15"/>
      <c r="E12" s="16">
        <v>0.13468028173389129</v>
      </c>
      <c r="F12" s="16"/>
      <c r="G12" s="17">
        <v>1037</v>
      </c>
      <c r="H12" s="17"/>
      <c r="I12" s="16">
        <v>0.14705048213272831</v>
      </c>
      <c r="J12" s="16"/>
    </row>
    <row r="13" spans="1:10" x14ac:dyDescent="0.25">
      <c r="A13" s="14" t="s">
        <v>130</v>
      </c>
      <c r="B13" s="14"/>
      <c r="C13" s="15">
        <v>100253076.53</v>
      </c>
      <c r="D13" s="15"/>
      <c r="E13" s="16">
        <v>0.16532848510523987</v>
      </c>
      <c r="F13" s="16"/>
      <c r="G13" s="17">
        <v>1116</v>
      </c>
      <c r="H13" s="17"/>
      <c r="I13" s="16">
        <v>0.158252977878616</v>
      </c>
      <c r="J13" s="16"/>
    </row>
    <row r="14" spans="1:10" x14ac:dyDescent="0.25">
      <c r="A14" s="14" t="s">
        <v>131</v>
      </c>
      <c r="B14" s="14"/>
      <c r="C14" s="15">
        <v>98643733.200000003</v>
      </c>
      <c r="D14" s="15"/>
      <c r="E14" s="16">
        <v>0.1626744987741221</v>
      </c>
      <c r="F14" s="16"/>
      <c r="G14" s="17">
        <v>905</v>
      </c>
      <c r="H14" s="17"/>
      <c r="I14" s="16">
        <v>0.12833238797504254</v>
      </c>
      <c r="J14" s="16"/>
    </row>
    <row r="15" spans="1:10" x14ac:dyDescent="0.25">
      <c r="A15" s="14" t="s">
        <v>132</v>
      </c>
      <c r="B15" s="14"/>
      <c r="C15" s="15">
        <v>92395504.209999993</v>
      </c>
      <c r="D15" s="15"/>
      <c r="E15" s="16">
        <v>0.15237047350864086</v>
      </c>
      <c r="F15" s="16"/>
      <c r="G15" s="17">
        <v>698</v>
      </c>
      <c r="H15" s="17"/>
      <c r="I15" s="16">
        <v>9.897901304594442E-2</v>
      </c>
      <c r="J15" s="16"/>
    </row>
    <row r="16" spans="1:10" x14ac:dyDescent="0.25">
      <c r="A16" s="14" t="s">
        <v>133</v>
      </c>
      <c r="B16" s="14"/>
      <c r="C16" s="15">
        <v>71135555.099999994</v>
      </c>
      <c r="D16" s="15"/>
      <c r="E16" s="16">
        <v>0.11731045040083139</v>
      </c>
      <c r="F16" s="16"/>
      <c r="G16" s="17">
        <v>455</v>
      </c>
      <c r="H16" s="17"/>
      <c r="I16" s="16">
        <v>6.4520703346568356E-2</v>
      </c>
      <c r="J16" s="16"/>
    </row>
    <row r="17" spans="1:10" x14ac:dyDescent="0.25">
      <c r="A17" s="14" t="s">
        <v>134</v>
      </c>
      <c r="B17" s="14"/>
      <c r="C17" s="15">
        <v>38064654.159999996</v>
      </c>
      <c r="D17" s="15"/>
      <c r="E17" s="16">
        <v>6.2772852725816147E-2</v>
      </c>
      <c r="F17" s="16"/>
      <c r="G17" s="17">
        <v>219</v>
      </c>
      <c r="H17" s="17"/>
      <c r="I17" s="16">
        <v>3.1055019852524107E-2</v>
      </c>
      <c r="J17" s="16"/>
    </row>
    <row r="18" spans="1:10" x14ac:dyDescent="0.25">
      <c r="A18" s="14" t="s">
        <v>135</v>
      </c>
      <c r="B18" s="14"/>
      <c r="C18" s="15">
        <v>623142.28</v>
      </c>
      <c r="D18" s="15"/>
      <c r="E18" s="16">
        <v>1.0276309987015339E-3</v>
      </c>
      <c r="F18" s="16"/>
      <c r="G18" s="17">
        <v>4</v>
      </c>
      <c r="H18" s="17"/>
      <c r="I18" s="16">
        <v>5.6721497447532619E-4</v>
      </c>
      <c r="J18" s="16"/>
    </row>
    <row r="19" spans="1:10" x14ac:dyDescent="0.25">
      <c r="A19" s="14" t="s">
        <v>136</v>
      </c>
      <c r="B19" s="14"/>
      <c r="C19" s="15">
        <v>326463.92</v>
      </c>
      <c r="D19" s="15"/>
      <c r="E19" s="16">
        <v>5.3837535169274286E-4</v>
      </c>
      <c r="F19" s="16"/>
      <c r="G19" s="17">
        <v>2</v>
      </c>
      <c r="H19" s="17"/>
      <c r="I19" s="16">
        <v>2.836074872376631E-4</v>
      </c>
      <c r="J19" s="16"/>
    </row>
    <row r="20" spans="1:10" x14ac:dyDescent="0.25">
      <c r="A20" s="14" t="s">
        <v>123</v>
      </c>
      <c r="B20" s="14"/>
      <c r="C20" s="15">
        <v>0</v>
      </c>
      <c r="D20" s="15"/>
      <c r="E20" s="16">
        <v>0</v>
      </c>
      <c r="F20" s="16"/>
      <c r="G20" s="17">
        <v>0</v>
      </c>
      <c r="H20" s="17"/>
      <c r="I20" s="16">
        <v>0</v>
      </c>
      <c r="J20" s="16"/>
    </row>
    <row r="21" spans="1:10" x14ac:dyDescent="0.25">
      <c r="A21" s="19" t="s">
        <v>24</v>
      </c>
      <c r="B21" s="19"/>
      <c r="C21" s="20">
        <f>SUM(C8:D20)</f>
        <v>606387196.16999984</v>
      </c>
      <c r="D21" s="20"/>
      <c r="E21" s="23">
        <f t="shared" ref="E21" si="0">SUM(E8:F20)</f>
        <v>1</v>
      </c>
      <c r="F21" s="23"/>
      <c r="G21" s="22">
        <f t="shared" ref="G21" si="1">SUM(G8:H20)</f>
        <v>7052</v>
      </c>
      <c r="H21" s="22"/>
      <c r="I21" s="23">
        <f t="shared" ref="I21" si="2">SUM(I8:J20)</f>
        <v>1.0000000000000002</v>
      </c>
      <c r="J21" s="23"/>
    </row>
    <row r="22" spans="1:10" ht="3.75" customHeight="1" x14ac:dyDescent="0.25">
      <c r="A22" s="1"/>
      <c r="B22" s="1"/>
      <c r="C22" s="1"/>
      <c r="D22" s="1"/>
      <c r="E22" s="1"/>
      <c r="F22" s="1"/>
      <c r="G22" s="1"/>
      <c r="H22" s="1"/>
      <c r="I22" s="1"/>
      <c r="J22" s="1"/>
    </row>
    <row r="23" spans="1:10" ht="15" customHeight="1" x14ac:dyDescent="0.25">
      <c r="A23" s="9" t="s">
        <v>19</v>
      </c>
      <c r="B23" s="10"/>
      <c r="C23" s="10"/>
      <c r="D23" s="10"/>
      <c r="E23" s="10"/>
      <c r="F23" s="10"/>
      <c r="G23" s="10"/>
      <c r="H23" s="10"/>
      <c r="I23" s="10"/>
      <c r="J23" s="11"/>
    </row>
    <row r="24" spans="1:10" ht="3.75" customHeight="1" x14ac:dyDescent="0.25">
      <c r="A24" s="2"/>
      <c r="B24" s="2"/>
      <c r="C24" s="2"/>
      <c r="D24" s="2"/>
      <c r="E24" s="3"/>
      <c r="F24" s="3"/>
      <c r="G24" s="2"/>
      <c r="H24" s="4"/>
      <c r="I24" s="4"/>
      <c r="J24" s="4"/>
    </row>
    <row r="25" spans="1:10" x14ac:dyDescent="0.25">
      <c r="A25" s="6"/>
      <c r="B25" s="6"/>
      <c r="C25" s="13" t="s">
        <v>4</v>
      </c>
      <c r="D25" s="13"/>
      <c r="E25" s="13" t="s">
        <v>5</v>
      </c>
      <c r="F25" s="13"/>
      <c r="G25" s="13" t="s">
        <v>6</v>
      </c>
      <c r="H25" s="13"/>
      <c r="I25" s="13" t="s">
        <v>7</v>
      </c>
      <c r="J25" s="13"/>
    </row>
    <row r="26" spans="1:10" x14ac:dyDescent="0.25">
      <c r="A26" s="14" t="s">
        <v>137</v>
      </c>
      <c r="B26" s="14"/>
      <c r="C26" s="15">
        <v>388767.13</v>
      </c>
      <c r="D26" s="15"/>
      <c r="E26" s="16">
        <v>6.4112028165418187E-4</v>
      </c>
      <c r="F26" s="16"/>
      <c r="G26" s="17">
        <v>25</v>
      </c>
      <c r="H26" s="17"/>
      <c r="I26" s="16">
        <v>3.5450935904707886E-3</v>
      </c>
      <c r="J26" s="16"/>
    </row>
    <row r="27" spans="1:10" x14ac:dyDescent="0.25">
      <c r="A27" s="14" t="s">
        <v>138</v>
      </c>
      <c r="B27" s="14"/>
      <c r="C27" s="15">
        <v>4431510.68</v>
      </c>
      <c r="D27" s="15"/>
      <c r="E27" s="16">
        <v>7.3080545037722579E-3</v>
      </c>
      <c r="F27" s="16"/>
      <c r="G27" s="17">
        <v>220</v>
      </c>
      <c r="H27" s="17"/>
      <c r="I27" s="16">
        <v>3.1196823596142939E-2</v>
      </c>
      <c r="J27" s="16"/>
    </row>
    <row r="28" spans="1:10" x14ac:dyDescent="0.25">
      <c r="A28" s="14" t="s">
        <v>139</v>
      </c>
      <c r="B28" s="14"/>
      <c r="C28" s="15">
        <v>25824332.780000001</v>
      </c>
      <c r="D28" s="15"/>
      <c r="E28" s="16">
        <v>4.2587199965812235E-2</v>
      </c>
      <c r="F28" s="16"/>
      <c r="G28" s="17">
        <v>705</v>
      </c>
      <c r="H28" s="17"/>
      <c r="I28" s="16">
        <v>9.9971639251276237E-2</v>
      </c>
      <c r="J28" s="16"/>
    </row>
    <row r="29" spans="1:10" x14ac:dyDescent="0.25">
      <c r="A29" s="14" t="s">
        <v>140</v>
      </c>
      <c r="B29" s="14"/>
      <c r="C29" s="15">
        <v>185296734.65000001</v>
      </c>
      <c r="D29" s="15"/>
      <c r="E29" s="16">
        <v>0.30557494587674683</v>
      </c>
      <c r="F29" s="16"/>
      <c r="G29" s="17">
        <v>2367</v>
      </c>
      <c r="H29" s="17"/>
      <c r="I29" s="16">
        <v>0.33564946114577426</v>
      </c>
      <c r="J29" s="16"/>
    </row>
    <row r="30" spans="1:10" x14ac:dyDescent="0.25">
      <c r="A30" s="14" t="s">
        <v>141</v>
      </c>
      <c r="B30" s="14"/>
      <c r="C30" s="15">
        <v>148382525.37</v>
      </c>
      <c r="D30" s="15"/>
      <c r="E30" s="16">
        <v>0.24469930484548214</v>
      </c>
      <c r="F30" s="16"/>
      <c r="G30" s="17">
        <v>1467</v>
      </c>
      <c r="H30" s="17"/>
      <c r="I30" s="16">
        <v>0.20802609188882587</v>
      </c>
      <c r="J30" s="16"/>
    </row>
    <row r="31" spans="1:10" x14ac:dyDescent="0.25">
      <c r="A31" s="14" t="s">
        <v>142</v>
      </c>
      <c r="B31" s="14"/>
      <c r="C31" s="15">
        <v>17213677.059999999</v>
      </c>
      <c r="D31" s="15"/>
      <c r="E31" s="16">
        <v>2.8387269996337727E-2</v>
      </c>
      <c r="F31" s="16"/>
      <c r="G31" s="17">
        <v>302</v>
      </c>
      <c r="H31" s="17"/>
      <c r="I31" s="16">
        <v>4.2824730572887125E-2</v>
      </c>
      <c r="J31" s="16"/>
    </row>
    <row r="32" spans="1:10" x14ac:dyDescent="0.25">
      <c r="A32" s="14" t="s">
        <v>143</v>
      </c>
      <c r="B32" s="14"/>
      <c r="C32" s="15">
        <v>31576079.940000001</v>
      </c>
      <c r="D32" s="15"/>
      <c r="E32" s="16">
        <v>5.2072471416674974E-2</v>
      </c>
      <c r="F32" s="16"/>
      <c r="G32" s="17">
        <v>476</v>
      </c>
      <c r="H32" s="17"/>
      <c r="I32" s="16">
        <v>6.7498581962563808E-2</v>
      </c>
      <c r="J32" s="16"/>
    </row>
    <row r="33" spans="1:10" x14ac:dyDescent="0.25">
      <c r="A33" s="14" t="s">
        <v>144</v>
      </c>
      <c r="B33" s="14"/>
      <c r="C33" s="15">
        <v>43244159.759999998</v>
      </c>
      <c r="D33" s="15"/>
      <c r="E33" s="16">
        <v>7.131443413240629E-2</v>
      </c>
      <c r="F33" s="16"/>
      <c r="G33" s="17">
        <v>485</v>
      </c>
      <c r="H33" s="17"/>
      <c r="I33" s="16">
        <v>6.8774815655133298E-2</v>
      </c>
      <c r="J33" s="16"/>
    </row>
    <row r="34" spans="1:10" x14ac:dyDescent="0.25">
      <c r="A34" s="14" t="s">
        <v>145</v>
      </c>
      <c r="B34" s="14"/>
      <c r="C34" s="15">
        <v>101804298.64</v>
      </c>
      <c r="D34" s="15"/>
      <c r="E34" s="16">
        <v>0.16788662307351768</v>
      </c>
      <c r="F34" s="16"/>
      <c r="G34" s="17">
        <v>697</v>
      </c>
      <c r="H34" s="17"/>
      <c r="I34" s="16">
        <v>9.8837209302325577E-2</v>
      </c>
      <c r="J34" s="16"/>
    </row>
    <row r="35" spans="1:10" x14ac:dyDescent="0.25">
      <c r="A35" s="14" t="s">
        <v>146</v>
      </c>
      <c r="B35" s="14"/>
      <c r="C35" s="15">
        <v>9908095.4199999999</v>
      </c>
      <c r="D35" s="15"/>
      <c r="E35" s="16">
        <v>1.6339552488212956E-2</v>
      </c>
      <c r="F35" s="16"/>
      <c r="G35" s="17">
        <v>73</v>
      </c>
      <c r="H35" s="17"/>
      <c r="I35" s="16">
        <v>1.0351673284174702E-2</v>
      </c>
      <c r="J35" s="16"/>
    </row>
    <row r="36" spans="1:10" x14ac:dyDescent="0.25">
      <c r="A36" s="14" t="s">
        <v>147</v>
      </c>
      <c r="B36" s="14"/>
      <c r="C36" s="15">
        <v>17598020.66</v>
      </c>
      <c r="D36" s="15"/>
      <c r="E36" s="16">
        <v>2.9021095384518004E-2</v>
      </c>
      <c r="F36" s="16"/>
      <c r="G36" s="17">
        <v>127</v>
      </c>
      <c r="H36" s="17"/>
      <c r="I36" s="16">
        <v>1.8009075439591606E-2</v>
      </c>
      <c r="J36" s="16"/>
    </row>
    <row r="37" spans="1:10" x14ac:dyDescent="0.25">
      <c r="A37" s="14" t="s">
        <v>150</v>
      </c>
      <c r="B37" s="14"/>
      <c r="C37" s="15">
        <v>20452274.010000002</v>
      </c>
      <c r="D37" s="15"/>
      <c r="E37" s="16">
        <v>3.3728076943541255E-2</v>
      </c>
      <c r="F37" s="16"/>
      <c r="G37" s="17">
        <v>107</v>
      </c>
      <c r="H37" s="17"/>
      <c r="I37" s="16">
        <v>1.5173000567214974E-2</v>
      </c>
      <c r="J37" s="16"/>
    </row>
    <row r="38" spans="1:10" x14ac:dyDescent="0.25">
      <c r="A38" s="14" t="s">
        <v>151</v>
      </c>
      <c r="B38" s="14"/>
      <c r="C38" s="15">
        <v>266720.07</v>
      </c>
      <c r="D38" s="15"/>
      <c r="E38" s="16">
        <v>4.398510913235466E-4</v>
      </c>
      <c r="F38" s="16"/>
      <c r="G38" s="17">
        <v>1</v>
      </c>
      <c r="H38" s="17"/>
      <c r="I38" s="16">
        <v>1.4180374361883155E-4</v>
      </c>
      <c r="J38" s="16"/>
    </row>
    <row r="39" spans="1:10" x14ac:dyDescent="0.25">
      <c r="A39" s="19" t="s">
        <v>24</v>
      </c>
      <c r="B39" s="19"/>
      <c r="C39" s="20">
        <v>606387196.16999996</v>
      </c>
      <c r="D39" s="20"/>
      <c r="E39" s="23">
        <v>1</v>
      </c>
      <c r="F39" s="23"/>
      <c r="G39" s="22">
        <v>7052</v>
      </c>
      <c r="H39" s="22"/>
      <c r="I39" s="23">
        <v>1</v>
      </c>
      <c r="J39" s="23"/>
    </row>
    <row r="40" spans="1:10" ht="3.75" customHeight="1" x14ac:dyDescent="0.25">
      <c r="A40" s="5"/>
      <c r="B40" s="5"/>
      <c r="C40" s="5"/>
      <c r="D40" s="5"/>
      <c r="E40" s="5"/>
      <c r="F40" s="5"/>
      <c r="G40" s="5"/>
      <c r="H40" s="5"/>
      <c r="I40" s="5"/>
      <c r="J40" s="5"/>
    </row>
    <row r="41" spans="1:10" ht="15" customHeight="1" x14ac:dyDescent="0.25">
      <c r="A41" s="9" t="s">
        <v>20</v>
      </c>
      <c r="B41" s="10"/>
      <c r="C41" s="10"/>
      <c r="D41" s="10"/>
      <c r="E41" s="10"/>
      <c r="F41" s="10"/>
      <c r="G41" s="10"/>
      <c r="H41" s="10"/>
      <c r="I41" s="10"/>
      <c r="J41" s="11"/>
    </row>
    <row r="42" spans="1:10" ht="3.75" customHeight="1" x14ac:dyDescent="0.25">
      <c r="A42" s="2"/>
      <c r="B42" s="2"/>
      <c r="C42" s="2"/>
      <c r="D42" s="2"/>
      <c r="E42" s="3"/>
      <c r="F42" s="3"/>
      <c r="G42" s="2"/>
      <c r="H42" s="4"/>
      <c r="I42" s="4"/>
      <c r="J42" s="4"/>
    </row>
    <row r="43" spans="1:10" x14ac:dyDescent="0.25">
      <c r="A43" s="6"/>
      <c r="B43" s="6"/>
      <c r="C43" s="13" t="s">
        <v>4</v>
      </c>
      <c r="D43" s="13"/>
      <c r="E43" s="13" t="s">
        <v>5</v>
      </c>
      <c r="F43" s="13"/>
      <c r="G43" s="13" t="s">
        <v>6</v>
      </c>
      <c r="H43" s="13"/>
      <c r="I43" s="13" t="s">
        <v>7</v>
      </c>
      <c r="J43" s="13"/>
    </row>
    <row r="44" spans="1:10" x14ac:dyDescent="0.25">
      <c r="A44" s="28" t="s">
        <v>37</v>
      </c>
      <c r="B44" s="28"/>
      <c r="C44" s="29">
        <v>230856.53</v>
      </c>
      <c r="D44" s="29"/>
      <c r="E44" s="30">
        <v>3.8070812091368705E-4</v>
      </c>
      <c r="F44" s="30"/>
      <c r="G44" s="31">
        <v>70</v>
      </c>
      <c r="H44" s="31"/>
      <c r="I44" s="30">
        <v>9.9262620533182074E-3</v>
      </c>
      <c r="J44" s="30"/>
    </row>
    <row r="45" spans="1:10" x14ac:dyDescent="0.25">
      <c r="A45" s="28" t="s">
        <v>38</v>
      </c>
      <c r="B45" s="28"/>
      <c r="C45" s="29">
        <v>3534398.1</v>
      </c>
      <c r="D45" s="29"/>
      <c r="E45" s="30">
        <v>5.8286159772561151E-3</v>
      </c>
      <c r="F45" s="30"/>
      <c r="G45" s="31">
        <v>237</v>
      </c>
      <c r="H45" s="31"/>
      <c r="I45" s="30">
        <v>3.3607487237663075E-2</v>
      </c>
      <c r="J45" s="30"/>
    </row>
    <row r="46" spans="1:10" x14ac:dyDescent="0.25">
      <c r="A46" s="28" t="s">
        <v>39</v>
      </c>
      <c r="B46" s="28"/>
      <c r="C46" s="29">
        <v>9378326.6899999995</v>
      </c>
      <c r="D46" s="29"/>
      <c r="E46" s="30">
        <v>1.5465904869420753E-2</v>
      </c>
      <c r="F46" s="30"/>
      <c r="G46" s="31">
        <v>359</v>
      </c>
      <c r="H46" s="31"/>
      <c r="I46" s="30">
        <v>5.0907543959160521E-2</v>
      </c>
      <c r="J46" s="30"/>
    </row>
    <row r="47" spans="1:10" x14ac:dyDescent="0.25">
      <c r="A47" s="28" t="s">
        <v>40</v>
      </c>
      <c r="B47" s="28"/>
      <c r="C47" s="29">
        <v>12607986.640000001</v>
      </c>
      <c r="D47" s="29"/>
      <c r="E47" s="30">
        <v>2.0791973708602789E-2</v>
      </c>
      <c r="F47" s="30"/>
      <c r="G47" s="31">
        <v>365</v>
      </c>
      <c r="H47" s="31"/>
      <c r="I47" s="30">
        <v>5.175836642087351E-2</v>
      </c>
      <c r="J47" s="30"/>
    </row>
    <row r="48" spans="1:10" x14ac:dyDescent="0.25">
      <c r="A48" s="28" t="s">
        <v>41</v>
      </c>
      <c r="B48" s="28"/>
      <c r="C48" s="29">
        <v>23974227.690000001</v>
      </c>
      <c r="D48" s="29"/>
      <c r="E48" s="30">
        <v>3.9536170686689194E-2</v>
      </c>
      <c r="F48" s="30"/>
      <c r="G48" s="31">
        <v>551</v>
      </c>
      <c r="H48" s="31"/>
      <c r="I48" s="30">
        <v>7.8133862733976184E-2</v>
      </c>
      <c r="J48" s="30"/>
    </row>
    <row r="49" spans="1:10" x14ac:dyDescent="0.25">
      <c r="A49" s="28" t="s">
        <v>42</v>
      </c>
      <c r="B49" s="28"/>
      <c r="C49" s="29">
        <v>24933546.25</v>
      </c>
      <c r="D49" s="29"/>
      <c r="E49" s="30">
        <v>4.1118193800071444E-2</v>
      </c>
      <c r="F49" s="30"/>
      <c r="G49" s="31">
        <v>452</v>
      </c>
      <c r="H49" s="31"/>
      <c r="I49" s="30">
        <v>6.4095292115711855E-2</v>
      </c>
      <c r="J49" s="30"/>
    </row>
    <row r="50" spans="1:10" x14ac:dyDescent="0.25">
      <c r="A50" s="28" t="s">
        <v>43</v>
      </c>
      <c r="B50" s="28"/>
      <c r="C50" s="29">
        <v>33931241.75</v>
      </c>
      <c r="D50" s="29"/>
      <c r="E50" s="30">
        <v>5.5956395458731642E-2</v>
      </c>
      <c r="F50" s="30"/>
      <c r="G50" s="31">
        <v>534</v>
      </c>
      <c r="H50" s="31"/>
      <c r="I50" s="30">
        <v>7.5723199092456048E-2</v>
      </c>
      <c r="J50" s="30"/>
    </row>
    <row r="51" spans="1:10" x14ac:dyDescent="0.25">
      <c r="A51" s="28" t="s">
        <v>44</v>
      </c>
      <c r="B51" s="28"/>
      <c r="C51" s="29">
        <v>59119721.979999997</v>
      </c>
      <c r="D51" s="29"/>
      <c r="E51" s="30">
        <v>9.7495003775485145E-2</v>
      </c>
      <c r="F51" s="30"/>
      <c r="G51" s="31">
        <v>782</v>
      </c>
      <c r="H51" s="31"/>
      <c r="I51" s="30">
        <v>0.11089052750992626</v>
      </c>
      <c r="J51" s="30"/>
    </row>
    <row r="52" spans="1:10" x14ac:dyDescent="0.25">
      <c r="A52" s="28" t="s">
        <v>45</v>
      </c>
      <c r="B52" s="28"/>
      <c r="C52" s="29">
        <v>55355810.619999997</v>
      </c>
      <c r="D52" s="29"/>
      <c r="E52" s="30">
        <v>9.1287894879101397E-2</v>
      </c>
      <c r="F52" s="30"/>
      <c r="G52" s="31">
        <v>627</v>
      </c>
      <c r="H52" s="31"/>
      <c r="I52" s="30">
        <v>8.8910947249007374E-2</v>
      </c>
      <c r="J52" s="30"/>
    </row>
    <row r="53" spans="1:10" x14ac:dyDescent="0.25">
      <c r="A53" s="28" t="s">
        <v>46</v>
      </c>
      <c r="B53" s="28"/>
      <c r="C53" s="29">
        <v>86361715.950000003</v>
      </c>
      <c r="D53" s="29"/>
      <c r="E53" s="30">
        <v>0.14242008488218244</v>
      </c>
      <c r="F53" s="30"/>
      <c r="G53" s="31">
        <v>846</v>
      </c>
      <c r="H53" s="31"/>
      <c r="I53" s="30">
        <v>0.11996596710153148</v>
      </c>
      <c r="J53" s="30"/>
    </row>
    <row r="54" spans="1:10" x14ac:dyDescent="0.25">
      <c r="A54" s="28" t="s">
        <v>47</v>
      </c>
      <c r="B54" s="28"/>
      <c r="C54" s="29">
        <v>75626124.219999999</v>
      </c>
      <c r="D54" s="29"/>
      <c r="E54" s="30">
        <v>0.12471589884757114</v>
      </c>
      <c r="F54" s="30"/>
      <c r="G54" s="31">
        <v>680</v>
      </c>
      <c r="H54" s="31"/>
      <c r="I54" s="30">
        <v>9.6426545660805441E-2</v>
      </c>
      <c r="J54" s="30"/>
    </row>
    <row r="55" spans="1:10" x14ac:dyDescent="0.25">
      <c r="A55" s="28" t="s">
        <v>48</v>
      </c>
      <c r="B55" s="28"/>
      <c r="C55" s="29">
        <v>75514679.379999995</v>
      </c>
      <c r="D55" s="29"/>
      <c r="E55" s="30">
        <v>0.1245321138984431</v>
      </c>
      <c r="F55" s="30"/>
      <c r="G55" s="31">
        <v>564</v>
      </c>
      <c r="H55" s="31"/>
      <c r="I55" s="30">
        <v>7.997731140102099E-2</v>
      </c>
      <c r="J55" s="30"/>
    </row>
    <row r="56" spans="1:10" x14ac:dyDescent="0.25">
      <c r="A56" s="28" t="s">
        <v>49</v>
      </c>
      <c r="B56" s="28"/>
      <c r="C56" s="29">
        <v>108426876.02</v>
      </c>
      <c r="D56" s="29"/>
      <c r="E56" s="30">
        <v>0.17880799051304944</v>
      </c>
      <c r="F56" s="30"/>
      <c r="G56" s="31">
        <v>740</v>
      </c>
      <c r="H56" s="31"/>
      <c r="I56" s="30">
        <v>0.10493477027793534</v>
      </c>
      <c r="J56" s="30"/>
    </row>
    <row r="57" spans="1:10" x14ac:dyDescent="0.25">
      <c r="A57" s="28" t="s">
        <v>50</v>
      </c>
      <c r="B57" s="28"/>
      <c r="C57" s="29">
        <v>37021625.689999998</v>
      </c>
      <c r="D57" s="29"/>
      <c r="E57" s="30">
        <v>6.1052782650808192E-2</v>
      </c>
      <c r="F57" s="30"/>
      <c r="G57" s="31">
        <v>241</v>
      </c>
      <c r="H57" s="31"/>
      <c r="I57" s="30">
        <v>3.4174702212138398E-2</v>
      </c>
      <c r="J57" s="30"/>
    </row>
    <row r="58" spans="1:10" x14ac:dyDescent="0.25">
      <c r="A58" s="28" t="s">
        <v>51</v>
      </c>
      <c r="B58" s="28"/>
      <c r="C58" s="29">
        <v>370058.66</v>
      </c>
      <c r="D58" s="29"/>
      <c r="E58" s="30">
        <v>6.10267931673568E-4</v>
      </c>
      <c r="F58" s="30"/>
      <c r="G58" s="31">
        <v>4</v>
      </c>
      <c r="H58" s="31"/>
      <c r="I58" s="30">
        <v>5.6721497447532619E-4</v>
      </c>
      <c r="J58" s="30"/>
    </row>
    <row r="59" spans="1:10" x14ac:dyDescent="0.25">
      <c r="A59" s="24" t="s">
        <v>24</v>
      </c>
      <c r="B59" s="24"/>
      <c r="C59" s="25">
        <f>SUM(C44:D58)</f>
        <v>606387196.16999996</v>
      </c>
      <c r="D59" s="25"/>
      <c r="E59" s="26">
        <f t="shared" ref="E59" si="3">SUM(E44:F58)</f>
        <v>0.99999999999999989</v>
      </c>
      <c r="F59" s="26"/>
      <c r="G59" s="27">
        <f t="shared" ref="G59" si="4">SUM(G44:H58)</f>
        <v>7052</v>
      </c>
      <c r="H59" s="27"/>
      <c r="I59" s="26">
        <f t="shared" ref="I59" si="5">SUM(I44:J58)</f>
        <v>1</v>
      </c>
      <c r="J59" s="26"/>
    </row>
    <row r="60" spans="1:10" ht="3.75" customHeight="1" x14ac:dyDescent="0.25">
      <c r="A60" s="5"/>
      <c r="B60" s="5"/>
      <c r="C60" s="5"/>
      <c r="D60" s="5"/>
      <c r="E60" s="5"/>
      <c r="F60" s="5"/>
      <c r="G60" s="5"/>
      <c r="H60" s="5"/>
      <c r="I60" s="5"/>
      <c r="J60" s="5"/>
    </row>
    <row r="61" spans="1:10" x14ac:dyDescent="0.25">
      <c r="A61" s="12" t="s">
        <v>1</v>
      </c>
      <c r="B61" s="12"/>
      <c r="C61" s="12"/>
      <c r="D61" s="12"/>
      <c r="E61" s="12"/>
      <c r="F61" s="12"/>
      <c r="G61" s="12"/>
      <c r="H61" s="12"/>
      <c r="I61" s="12"/>
      <c r="J61" s="12"/>
    </row>
  </sheetData>
  <mergeCells count="238">
    <mergeCell ref="A59:B59"/>
    <mergeCell ref="C59:D59"/>
    <mergeCell ref="E59:F59"/>
    <mergeCell ref="G59:H59"/>
    <mergeCell ref="I59:J59"/>
    <mergeCell ref="A61:J61"/>
    <mergeCell ref="A57:B57"/>
    <mergeCell ref="C57:D57"/>
    <mergeCell ref="E57:F57"/>
    <mergeCell ref="G57:H57"/>
    <mergeCell ref="I57:J57"/>
    <mergeCell ref="A58:B58"/>
    <mergeCell ref="C58:D58"/>
    <mergeCell ref="E58:F58"/>
    <mergeCell ref="G58:H58"/>
    <mergeCell ref="I58:J58"/>
    <mergeCell ref="A55:B55"/>
    <mergeCell ref="C55:D55"/>
    <mergeCell ref="E55:F55"/>
    <mergeCell ref="G55:H55"/>
    <mergeCell ref="I55:J55"/>
    <mergeCell ref="A56:B56"/>
    <mergeCell ref="C56:D56"/>
    <mergeCell ref="E56:F56"/>
    <mergeCell ref="G56:H56"/>
    <mergeCell ref="I56:J56"/>
    <mergeCell ref="A53:B53"/>
    <mergeCell ref="C53:D53"/>
    <mergeCell ref="E53:F53"/>
    <mergeCell ref="G53:H53"/>
    <mergeCell ref="I53:J53"/>
    <mergeCell ref="A54:B54"/>
    <mergeCell ref="C54:D54"/>
    <mergeCell ref="E54:F54"/>
    <mergeCell ref="G54:H54"/>
    <mergeCell ref="I54:J54"/>
    <mergeCell ref="A51:B51"/>
    <mergeCell ref="C51:D51"/>
    <mergeCell ref="E51:F51"/>
    <mergeCell ref="G51:H51"/>
    <mergeCell ref="I51:J51"/>
    <mergeCell ref="A52:B52"/>
    <mergeCell ref="C52:D52"/>
    <mergeCell ref="E52:F52"/>
    <mergeCell ref="G52:H52"/>
    <mergeCell ref="I52:J52"/>
    <mergeCell ref="A49:B49"/>
    <mergeCell ref="C49:D49"/>
    <mergeCell ref="E49:F49"/>
    <mergeCell ref="G49:H49"/>
    <mergeCell ref="I49:J49"/>
    <mergeCell ref="A50:B50"/>
    <mergeCell ref="C50:D50"/>
    <mergeCell ref="E50:F50"/>
    <mergeCell ref="G50:H50"/>
    <mergeCell ref="I50:J50"/>
    <mergeCell ref="A47:B47"/>
    <mergeCell ref="C47:D47"/>
    <mergeCell ref="E47:F47"/>
    <mergeCell ref="G47:H47"/>
    <mergeCell ref="I47:J47"/>
    <mergeCell ref="A48:B48"/>
    <mergeCell ref="C48:D48"/>
    <mergeCell ref="E48:F48"/>
    <mergeCell ref="G48:H48"/>
    <mergeCell ref="I48:J48"/>
    <mergeCell ref="A45:B45"/>
    <mergeCell ref="C45:D45"/>
    <mergeCell ref="E45:F45"/>
    <mergeCell ref="G45:H45"/>
    <mergeCell ref="I45:J45"/>
    <mergeCell ref="A46:B46"/>
    <mergeCell ref="C46:D46"/>
    <mergeCell ref="E46:F46"/>
    <mergeCell ref="G46:H46"/>
    <mergeCell ref="I46:J46"/>
    <mergeCell ref="C43:D43"/>
    <mergeCell ref="E43:F43"/>
    <mergeCell ref="G43:H43"/>
    <mergeCell ref="I43:J43"/>
    <mergeCell ref="A44:B44"/>
    <mergeCell ref="C44:D44"/>
    <mergeCell ref="E44:F44"/>
    <mergeCell ref="G44:H44"/>
    <mergeCell ref="I44:J44"/>
    <mergeCell ref="A39:B39"/>
    <mergeCell ref="C39:D39"/>
    <mergeCell ref="E39:F39"/>
    <mergeCell ref="G39:H39"/>
    <mergeCell ref="I39:J39"/>
    <mergeCell ref="A41:J41"/>
    <mergeCell ref="A37:B37"/>
    <mergeCell ref="C37:D37"/>
    <mergeCell ref="E37:F37"/>
    <mergeCell ref="G37:H37"/>
    <mergeCell ref="I37:J37"/>
    <mergeCell ref="A38:B38"/>
    <mergeCell ref="C38:D38"/>
    <mergeCell ref="E38:F38"/>
    <mergeCell ref="G38:H38"/>
    <mergeCell ref="I38:J38"/>
    <mergeCell ref="A35:B35"/>
    <mergeCell ref="C35:D35"/>
    <mergeCell ref="E35:F35"/>
    <mergeCell ref="G35:H35"/>
    <mergeCell ref="I35:J35"/>
    <mergeCell ref="A36:B36"/>
    <mergeCell ref="C36:D36"/>
    <mergeCell ref="E36:F36"/>
    <mergeCell ref="G36:H36"/>
    <mergeCell ref="I36:J36"/>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A32:B32"/>
    <mergeCell ref="C32:D32"/>
    <mergeCell ref="E32:F32"/>
    <mergeCell ref="G32:H32"/>
    <mergeCell ref="I32:J32"/>
    <mergeCell ref="A29:B29"/>
    <mergeCell ref="C29:D29"/>
    <mergeCell ref="E29:F29"/>
    <mergeCell ref="G29:H29"/>
    <mergeCell ref="I29:J29"/>
    <mergeCell ref="A30:B30"/>
    <mergeCell ref="C30:D30"/>
    <mergeCell ref="E30:F30"/>
    <mergeCell ref="G30:H30"/>
    <mergeCell ref="I30:J30"/>
    <mergeCell ref="A27:B27"/>
    <mergeCell ref="C27:D27"/>
    <mergeCell ref="E27:F27"/>
    <mergeCell ref="G27:H27"/>
    <mergeCell ref="I27:J27"/>
    <mergeCell ref="A28:B28"/>
    <mergeCell ref="C28:D28"/>
    <mergeCell ref="E28:F28"/>
    <mergeCell ref="G28:H28"/>
    <mergeCell ref="I28:J28"/>
    <mergeCell ref="A23:J23"/>
    <mergeCell ref="C25:D25"/>
    <mergeCell ref="E25:F25"/>
    <mergeCell ref="G25:H25"/>
    <mergeCell ref="I25:J25"/>
    <mergeCell ref="A26:B26"/>
    <mergeCell ref="C26:D26"/>
    <mergeCell ref="E26:F26"/>
    <mergeCell ref="G26:H26"/>
    <mergeCell ref="I26:J26"/>
    <mergeCell ref="A20:B20"/>
    <mergeCell ref="C20:D20"/>
    <mergeCell ref="E20:F20"/>
    <mergeCell ref="G20:H20"/>
    <mergeCell ref="I20:J20"/>
    <mergeCell ref="A21:B21"/>
    <mergeCell ref="C21:D21"/>
    <mergeCell ref="E21:F21"/>
    <mergeCell ref="G21:H21"/>
    <mergeCell ref="I21:J21"/>
    <mergeCell ref="A18:B18"/>
    <mergeCell ref="C18:D18"/>
    <mergeCell ref="E18:F18"/>
    <mergeCell ref="G18:H18"/>
    <mergeCell ref="I18:J18"/>
    <mergeCell ref="A19:B19"/>
    <mergeCell ref="C19:D19"/>
    <mergeCell ref="E19:F19"/>
    <mergeCell ref="G19:H19"/>
    <mergeCell ref="I19:J19"/>
    <mergeCell ref="A16:B16"/>
    <mergeCell ref="C16:D16"/>
    <mergeCell ref="E16:F16"/>
    <mergeCell ref="G16:H16"/>
    <mergeCell ref="I16:J16"/>
    <mergeCell ref="A17:B17"/>
    <mergeCell ref="C17:D17"/>
    <mergeCell ref="E17:F17"/>
    <mergeCell ref="G17:H17"/>
    <mergeCell ref="I17:J17"/>
    <mergeCell ref="A14:B14"/>
    <mergeCell ref="C14:D14"/>
    <mergeCell ref="E14:F14"/>
    <mergeCell ref="G14:H14"/>
    <mergeCell ref="I14:J14"/>
    <mergeCell ref="A15:B15"/>
    <mergeCell ref="C15:D15"/>
    <mergeCell ref="E15:F15"/>
    <mergeCell ref="G15:H15"/>
    <mergeCell ref="I15:J15"/>
    <mergeCell ref="A12:B12"/>
    <mergeCell ref="C12:D12"/>
    <mergeCell ref="E12:F12"/>
    <mergeCell ref="G12:H12"/>
    <mergeCell ref="I12:J12"/>
    <mergeCell ref="A13:B13"/>
    <mergeCell ref="C13:D13"/>
    <mergeCell ref="E13:F13"/>
    <mergeCell ref="G13:H13"/>
    <mergeCell ref="I13:J13"/>
    <mergeCell ref="A10:B10"/>
    <mergeCell ref="C10:D10"/>
    <mergeCell ref="E10:F10"/>
    <mergeCell ref="G10:H10"/>
    <mergeCell ref="I10:J10"/>
    <mergeCell ref="A11:B11"/>
    <mergeCell ref="C11:D11"/>
    <mergeCell ref="E11:F11"/>
    <mergeCell ref="G11:H11"/>
    <mergeCell ref="I11:J11"/>
    <mergeCell ref="A8:B8"/>
    <mergeCell ref="C8:D8"/>
    <mergeCell ref="E8:F8"/>
    <mergeCell ref="G8:H8"/>
    <mergeCell ref="I8:J8"/>
    <mergeCell ref="A9:B9"/>
    <mergeCell ref="C9:D9"/>
    <mergeCell ref="E9:F9"/>
    <mergeCell ref="G9:H9"/>
    <mergeCell ref="I9:J9"/>
    <mergeCell ref="C1:J1"/>
    <mergeCell ref="A3:J3"/>
    <mergeCell ref="A5:J5"/>
    <mergeCell ref="C7:D7"/>
    <mergeCell ref="E7:F7"/>
    <mergeCell ref="G7:H7"/>
    <mergeCell ref="I7:J7"/>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25"/>
  <sheetViews>
    <sheetView showGridLines="0" workbookViewId="0">
      <selection activeCell="A3" sqref="A3:J3"/>
    </sheetView>
  </sheetViews>
  <sheetFormatPr defaultRowHeight="13.8" x14ac:dyDescent="0.25"/>
  <cols>
    <col min="1" max="2" width="9.19921875" customWidth="1"/>
    <col min="3" max="10" width="10" customWidth="1"/>
  </cols>
  <sheetData>
    <row r="1" spans="1:10" ht="44.25" customHeight="1" x14ac:dyDescent="0.25">
      <c r="C1" s="7" t="s">
        <v>0</v>
      </c>
      <c r="D1" s="7"/>
      <c r="E1" s="7"/>
      <c r="F1" s="7"/>
      <c r="G1" s="7"/>
      <c r="H1" s="7"/>
      <c r="I1" s="7"/>
      <c r="J1" s="7"/>
    </row>
    <row r="2" spans="1:10" ht="3.75" customHeight="1" x14ac:dyDescent="0.25"/>
    <row r="3" spans="1:10" ht="15.6" x14ac:dyDescent="0.25">
      <c r="A3" s="8" t="s">
        <v>154</v>
      </c>
      <c r="B3" s="8"/>
      <c r="C3" s="8"/>
      <c r="D3" s="8"/>
      <c r="E3" s="8"/>
      <c r="F3" s="8"/>
      <c r="G3" s="8"/>
      <c r="H3" s="8"/>
      <c r="I3" s="8"/>
      <c r="J3" s="8"/>
    </row>
    <row r="4" spans="1:10" ht="3.75" customHeight="1" x14ac:dyDescent="0.25">
      <c r="A4" s="1"/>
      <c r="B4" s="1"/>
      <c r="C4" s="1"/>
      <c r="D4" s="1"/>
      <c r="E4" s="1"/>
      <c r="F4" s="1"/>
      <c r="G4" s="1"/>
      <c r="H4" s="1"/>
      <c r="I4" s="1"/>
      <c r="J4" s="1"/>
    </row>
    <row r="5" spans="1:10" ht="15" customHeight="1" x14ac:dyDescent="0.25">
      <c r="A5" s="9" t="s">
        <v>21</v>
      </c>
      <c r="B5" s="10"/>
      <c r="C5" s="10"/>
      <c r="D5" s="10"/>
      <c r="E5" s="10"/>
      <c r="F5" s="10"/>
      <c r="G5" s="10"/>
      <c r="H5" s="10"/>
      <c r="I5" s="10"/>
      <c r="J5" s="11"/>
    </row>
    <row r="6" spans="1:10" ht="3.75" customHeight="1" x14ac:dyDescent="0.25">
      <c r="A6" s="2"/>
      <c r="B6" s="2"/>
      <c r="C6" s="2"/>
      <c r="D6" s="2"/>
      <c r="E6" s="3"/>
      <c r="F6" s="3"/>
      <c r="G6" s="2"/>
      <c r="H6" s="4"/>
      <c r="I6" s="4"/>
      <c r="J6" s="4"/>
    </row>
    <row r="7" spans="1:10" x14ac:dyDescent="0.25">
      <c r="A7" s="6"/>
      <c r="B7" s="6"/>
      <c r="C7" s="13" t="s">
        <v>4</v>
      </c>
      <c r="D7" s="13"/>
      <c r="E7" s="13" t="s">
        <v>5</v>
      </c>
      <c r="F7" s="13"/>
      <c r="G7" s="13" t="s">
        <v>6</v>
      </c>
      <c r="H7" s="13"/>
      <c r="I7" s="13" t="s">
        <v>7</v>
      </c>
      <c r="J7" s="13"/>
    </row>
    <row r="8" spans="1:10" x14ac:dyDescent="0.25">
      <c r="A8" s="28" t="s">
        <v>37</v>
      </c>
      <c r="B8" s="28"/>
      <c r="C8" s="29">
        <v>42632526.130000003</v>
      </c>
      <c r="D8" s="29"/>
      <c r="E8" s="30">
        <v>7.0305782178896839E-2</v>
      </c>
      <c r="F8" s="30"/>
      <c r="G8" s="31">
        <v>791</v>
      </c>
      <c r="H8" s="31"/>
      <c r="I8" s="30">
        <v>0.11216676120249575</v>
      </c>
      <c r="J8" s="30"/>
    </row>
    <row r="9" spans="1:10" x14ac:dyDescent="0.25">
      <c r="A9" s="28" t="s">
        <v>38</v>
      </c>
      <c r="B9" s="28"/>
      <c r="C9" s="29">
        <v>52041914.560000002</v>
      </c>
      <c r="D9" s="29"/>
      <c r="E9" s="30">
        <v>8.5822911315907982E-2</v>
      </c>
      <c r="F9" s="30"/>
      <c r="G9" s="31">
        <v>923</v>
      </c>
      <c r="H9" s="31"/>
      <c r="I9" s="30">
        <v>0.13088485536018152</v>
      </c>
      <c r="J9" s="30"/>
    </row>
    <row r="10" spans="1:10" x14ac:dyDescent="0.25">
      <c r="A10" s="28" t="s">
        <v>39</v>
      </c>
      <c r="B10" s="28"/>
      <c r="C10" s="29">
        <v>31484515.09</v>
      </c>
      <c r="D10" s="29"/>
      <c r="E10" s="30">
        <v>5.1921470784441419E-2</v>
      </c>
      <c r="F10" s="30"/>
      <c r="G10" s="31">
        <v>585</v>
      </c>
      <c r="H10" s="31"/>
      <c r="I10" s="30">
        <v>8.2955190017016456E-2</v>
      </c>
      <c r="J10" s="30"/>
    </row>
    <row r="11" spans="1:10" x14ac:dyDescent="0.25">
      <c r="A11" s="28" t="s">
        <v>40</v>
      </c>
      <c r="B11" s="28"/>
      <c r="C11" s="29">
        <v>17298612.32</v>
      </c>
      <c r="D11" s="29"/>
      <c r="E11" s="30">
        <v>2.8527337696540603E-2</v>
      </c>
      <c r="F11" s="30"/>
      <c r="G11" s="31">
        <v>389</v>
      </c>
      <c r="H11" s="31"/>
      <c r="I11" s="30">
        <v>5.516165626772547E-2</v>
      </c>
      <c r="J11" s="30"/>
    </row>
    <row r="12" spans="1:10" x14ac:dyDescent="0.25">
      <c r="A12" s="28" t="s">
        <v>41</v>
      </c>
      <c r="B12" s="28"/>
      <c r="C12" s="29">
        <v>30527496.039999999</v>
      </c>
      <c r="D12" s="29"/>
      <c r="E12" s="30">
        <v>5.0343239819070407E-2</v>
      </c>
      <c r="F12" s="30"/>
      <c r="G12" s="31">
        <v>500</v>
      </c>
      <c r="H12" s="31"/>
      <c r="I12" s="30">
        <v>7.0901871809415762E-2</v>
      </c>
      <c r="J12" s="30"/>
    </row>
    <row r="13" spans="1:10" x14ac:dyDescent="0.25">
      <c r="A13" s="28" t="s">
        <v>42</v>
      </c>
      <c r="B13" s="28"/>
      <c r="C13" s="29">
        <v>22122186.350000001</v>
      </c>
      <c r="D13" s="29"/>
      <c r="E13" s="30">
        <v>3.6481948315739289E-2</v>
      </c>
      <c r="F13" s="30"/>
      <c r="G13" s="31">
        <v>321</v>
      </c>
      <c r="H13" s="31"/>
      <c r="I13" s="30">
        <v>4.5519001701644926E-2</v>
      </c>
      <c r="J13" s="30"/>
    </row>
    <row r="14" spans="1:10" x14ac:dyDescent="0.25">
      <c r="A14" s="28" t="s">
        <v>43</v>
      </c>
      <c r="B14" s="28"/>
      <c r="C14" s="29">
        <v>29107456.09</v>
      </c>
      <c r="D14" s="29"/>
      <c r="E14" s="30">
        <v>4.800143583810064E-2</v>
      </c>
      <c r="F14" s="30"/>
      <c r="G14" s="31">
        <v>374</v>
      </c>
      <c r="H14" s="31"/>
      <c r="I14" s="30">
        <v>5.3034600113442992E-2</v>
      </c>
      <c r="J14" s="30"/>
    </row>
    <row r="15" spans="1:10" x14ac:dyDescent="0.25">
      <c r="A15" s="28" t="s">
        <v>44</v>
      </c>
      <c r="B15" s="28"/>
      <c r="C15" s="29">
        <v>39627076.280000001</v>
      </c>
      <c r="D15" s="29"/>
      <c r="E15" s="30">
        <v>6.5349460757562886E-2</v>
      </c>
      <c r="F15" s="30"/>
      <c r="G15" s="31">
        <v>471</v>
      </c>
      <c r="H15" s="31"/>
      <c r="I15" s="30">
        <v>6.6789563244469649E-2</v>
      </c>
      <c r="J15" s="30"/>
    </row>
    <row r="16" spans="1:10" x14ac:dyDescent="0.25">
      <c r="A16" s="28" t="s">
        <v>45</v>
      </c>
      <c r="B16" s="28"/>
      <c r="C16" s="29">
        <v>46054783.649999999</v>
      </c>
      <c r="D16" s="29"/>
      <c r="E16" s="30">
        <v>7.594946585430308E-2</v>
      </c>
      <c r="F16" s="30"/>
      <c r="G16" s="31">
        <v>498</v>
      </c>
      <c r="H16" s="31"/>
      <c r="I16" s="30">
        <v>7.0618264322178104E-2</v>
      </c>
      <c r="J16" s="30"/>
    </row>
    <row r="17" spans="1:10" x14ac:dyDescent="0.25">
      <c r="A17" s="28" t="s">
        <v>46</v>
      </c>
      <c r="B17" s="28"/>
      <c r="C17" s="29">
        <v>74325725.920000002</v>
      </c>
      <c r="D17" s="29"/>
      <c r="E17" s="30">
        <v>0.12257139726803017</v>
      </c>
      <c r="F17" s="30"/>
      <c r="G17" s="31">
        <v>652</v>
      </c>
      <c r="H17" s="31"/>
      <c r="I17" s="30">
        <v>9.2456040839478157E-2</v>
      </c>
      <c r="J17" s="30"/>
    </row>
    <row r="18" spans="1:10" x14ac:dyDescent="0.25">
      <c r="A18" s="28" t="s">
        <v>47</v>
      </c>
      <c r="B18" s="28"/>
      <c r="C18" s="29">
        <v>48780732.990000002</v>
      </c>
      <c r="D18" s="29"/>
      <c r="E18" s="30">
        <v>8.0444859815813757E-2</v>
      </c>
      <c r="F18" s="30"/>
      <c r="G18" s="31">
        <v>433</v>
      </c>
      <c r="H18" s="31"/>
      <c r="I18" s="30">
        <v>6.1401020986954054E-2</v>
      </c>
      <c r="J18" s="30"/>
    </row>
    <row r="19" spans="1:10" x14ac:dyDescent="0.25">
      <c r="A19" s="28" t="s">
        <v>48</v>
      </c>
      <c r="B19" s="28"/>
      <c r="C19" s="29">
        <v>82230760.680000007</v>
      </c>
      <c r="D19" s="29"/>
      <c r="E19" s="30">
        <v>0.13560767971252927</v>
      </c>
      <c r="F19" s="30"/>
      <c r="G19" s="31">
        <v>561</v>
      </c>
      <c r="H19" s="31"/>
      <c r="I19" s="30">
        <v>7.9551900170164488E-2</v>
      </c>
      <c r="J19" s="30"/>
    </row>
    <row r="20" spans="1:10" x14ac:dyDescent="0.25">
      <c r="A20" s="28" t="s">
        <v>49</v>
      </c>
      <c r="B20" s="28"/>
      <c r="C20" s="29">
        <v>86194513.480000004</v>
      </c>
      <c r="D20" s="29"/>
      <c r="E20" s="30">
        <v>0.14214434939328019</v>
      </c>
      <c r="F20" s="30"/>
      <c r="G20" s="31">
        <v>529</v>
      </c>
      <c r="H20" s="31"/>
      <c r="I20" s="30">
        <v>7.5014180374361888E-2</v>
      </c>
      <c r="J20" s="30"/>
    </row>
    <row r="21" spans="1:10" x14ac:dyDescent="0.25">
      <c r="A21" s="28" t="s">
        <v>50</v>
      </c>
      <c r="B21" s="28"/>
      <c r="C21" s="29">
        <v>3936914.19</v>
      </c>
      <c r="D21" s="29"/>
      <c r="E21" s="30">
        <v>6.4924098247224381E-3</v>
      </c>
      <c r="F21" s="30"/>
      <c r="G21" s="31">
        <v>24</v>
      </c>
      <c r="H21" s="31"/>
      <c r="I21" s="30">
        <v>3.4032898468519569E-3</v>
      </c>
      <c r="J21" s="30"/>
    </row>
    <row r="22" spans="1:10" x14ac:dyDescent="0.25">
      <c r="A22" s="28" t="s">
        <v>51</v>
      </c>
      <c r="B22" s="28"/>
      <c r="C22" s="29">
        <v>21982.400000000001</v>
      </c>
      <c r="D22" s="29"/>
      <c r="E22" s="30">
        <v>3.6251425061153934E-5</v>
      </c>
      <c r="F22" s="30"/>
      <c r="G22" s="31">
        <v>1</v>
      </c>
      <c r="H22" s="31"/>
      <c r="I22" s="30">
        <v>1.4180374361883155E-4</v>
      </c>
      <c r="J22" s="30"/>
    </row>
    <row r="23" spans="1:10" x14ac:dyDescent="0.25">
      <c r="A23" s="24" t="s">
        <v>24</v>
      </c>
      <c r="B23" s="24"/>
      <c r="C23" s="25">
        <f>SUM(C8:D22)</f>
        <v>606387196.17000008</v>
      </c>
      <c r="D23" s="25"/>
      <c r="E23" s="26">
        <f t="shared" ref="E23" si="0">SUM(E8:F22)</f>
        <v>1.0000000000000002</v>
      </c>
      <c r="F23" s="26"/>
      <c r="G23" s="27">
        <f t="shared" ref="G23" si="1">SUM(G8:H22)</f>
        <v>7052</v>
      </c>
      <c r="H23" s="27"/>
      <c r="I23" s="26">
        <f t="shared" ref="I23" si="2">SUM(I8:J22)</f>
        <v>1</v>
      </c>
      <c r="J23" s="26"/>
    </row>
    <row r="24" spans="1:10" ht="3.75" customHeight="1" x14ac:dyDescent="0.25">
      <c r="A24" s="5"/>
      <c r="B24" s="5"/>
      <c r="C24" s="5"/>
      <c r="D24" s="5"/>
      <c r="E24" s="5"/>
      <c r="F24" s="5"/>
      <c r="G24" s="5"/>
      <c r="H24" s="5"/>
      <c r="I24" s="5"/>
      <c r="J24" s="5"/>
    </row>
    <row r="25" spans="1:10" x14ac:dyDescent="0.25">
      <c r="A25" s="12" t="s">
        <v>1</v>
      </c>
      <c r="B25" s="12"/>
      <c r="C25" s="12"/>
      <c r="D25" s="12"/>
      <c r="E25" s="12"/>
      <c r="F25" s="12"/>
      <c r="G25" s="12"/>
      <c r="H25" s="12"/>
      <c r="I25" s="12"/>
      <c r="J25" s="12"/>
    </row>
  </sheetData>
  <mergeCells count="88">
    <mergeCell ref="A25:J25"/>
    <mergeCell ref="A22:B22"/>
    <mergeCell ref="C22:D22"/>
    <mergeCell ref="E22:F22"/>
    <mergeCell ref="G22:H22"/>
    <mergeCell ref="I22:J22"/>
    <mergeCell ref="A23:B23"/>
    <mergeCell ref="C23:D23"/>
    <mergeCell ref="E23:F23"/>
    <mergeCell ref="G23:H23"/>
    <mergeCell ref="I23:J23"/>
    <mergeCell ref="A20:B20"/>
    <mergeCell ref="C20:D20"/>
    <mergeCell ref="E20:F20"/>
    <mergeCell ref="G20:H20"/>
    <mergeCell ref="I20:J20"/>
    <mergeCell ref="A21:B21"/>
    <mergeCell ref="C21:D21"/>
    <mergeCell ref="E21:F21"/>
    <mergeCell ref="G21:H21"/>
    <mergeCell ref="I21:J21"/>
    <mergeCell ref="A18:B18"/>
    <mergeCell ref="C18:D18"/>
    <mergeCell ref="E18:F18"/>
    <mergeCell ref="G18:H18"/>
    <mergeCell ref="I18:J18"/>
    <mergeCell ref="A19:B19"/>
    <mergeCell ref="C19:D19"/>
    <mergeCell ref="E19:F19"/>
    <mergeCell ref="G19:H19"/>
    <mergeCell ref="I19:J19"/>
    <mergeCell ref="A16:B16"/>
    <mergeCell ref="C16:D16"/>
    <mergeCell ref="E16:F16"/>
    <mergeCell ref="G16:H16"/>
    <mergeCell ref="I16:J16"/>
    <mergeCell ref="A17:B17"/>
    <mergeCell ref="C17:D17"/>
    <mergeCell ref="E17:F17"/>
    <mergeCell ref="G17:H17"/>
    <mergeCell ref="I17:J17"/>
    <mergeCell ref="A14:B14"/>
    <mergeCell ref="C14:D14"/>
    <mergeCell ref="E14:F14"/>
    <mergeCell ref="G14:H14"/>
    <mergeCell ref="I14:J14"/>
    <mergeCell ref="A15:B15"/>
    <mergeCell ref="C15:D15"/>
    <mergeCell ref="E15:F15"/>
    <mergeCell ref="G15:H15"/>
    <mergeCell ref="I15:J15"/>
    <mergeCell ref="A12:B12"/>
    <mergeCell ref="C12:D12"/>
    <mergeCell ref="E12:F12"/>
    <mergeCell ref="G12:H12"/>
    <mergeCell ref="I12:J12"/>
    <mergeCell ref="A13:B13"/>
    <mergeCell ref="C13:D13"/>
    <mergeCell ref="E13:F13"/>
    <mergeCell ref="G13:H13"/>
    <mergeCell ref="I13:J13"/>
    <mergeCell ref="A10:B10"/>
    <mergeCell ref="C10:D10"/>
    <mergeCell ref="E10:F10"/>
    <mergeCell ref="G10:H10"/>
    <mergeCell ref="I10:J10"/>
    <mergeCell ref="A11:B11"/>
    <mergeCell ref="C11:D11"/>
    <mergeCell ref="E11:F11"/>
    <mergeCell ref="G11:H11"/>
    <mergeCell ref="I11:J11"/>
    <mergeCell ref="A8:B8"/>
    <mergeCell ref="C8:D8"/>
    <mergeCell ref="E8:F8"/>
    <mergeCell ref="G8:H8"/>
    <mergeCell ref="I8:J8"/>
    <mergeCell ref="A9:B9"/>
    <mergeCell ref="C9:D9"/>
    <mergeCell ref="E9:F9"/>
    <mergeCell ref="G9:H9"/>
    <mergeCell ref="I9:J9"/>
    <mergeCell ref="C1:J1"/>
    <mergeCell ref="A3:J3"/>
    <mergeCell ref="A5:J5"/>
    <mergeCell ref="C7:D7"/>
    <mergeCell ref="E7:F7"/>
    <mergeCell ref="G7:H7"/>
    <mergeCell ref="I7:J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39"/>
  <sheetViews>
    <sheetView showGridLines="0" tabSelected="1" workbookViewId="0">
      <selection activeCell="Q13" sqref="Q13"/>
    </sheetView>
  </sheetViews>
  <sheetFormatPr defaultRowHeight="13.8" x14ac:dyDescent="0.25"/>
  <cols>
    <col min="1" max="10" width="9.19921875" customWidth="1"/>
  </cols>
  <sheetData>
    <row r="1" spans="1:10" ht="44.25" customHeight="1" x14ac:dyDescent="0.25">
      <c r="C1" s="7" t="s">
        <v>0</v>
      </c>
      <c r="D1" s="7"/>
      <c r="E1" s="7"/>
      <c r="F1" s="7"/>
      <c r="G1" s="7"/>
      <c r="H1" s="7"/>
      <c r="I1" s="7"/>
      <c r="J1" s="7"/>
    </row>
    <row r="2" spans="1:10" ht="3.75" customHeight="1" x14ac:dyDescent="0.25"/>
    <row r="3" spans="1:10" ht="15.6" x14ac:dyDescent="0.25">
      <c r="A3" s="8" t="s">
        <v>22</v>
      </c>
      <c r="B3" s="8"/>
      <c r="C3" s="8"/>
      <c r="D3" s="8"/>
      <c r="E3" s="8"/>
      <c r="F3" s="8"/>
      <c r="G3" s="8"/>
      <c r="H3" s="8"/>
      <c r="I3" s="8"/>
      <c r="J3" s="8"/>
    </row>
    <row r="4" spans="1:10" ht="3.75" customHeight="1" x14ac:dyDescent="0.25">
      <c r="A4" s="1"/>
      <c r="B4" s="1"/>
      <c r="C4" s="1"/>
      <c r="D4" s="1"/>
      <c r="E4" s="1"/>
      <c r="F4" s="1"/>
      <c r="G4" s="1"/>
      <c r="H4" s="1"/>
      <c r="I4" s="1"/>
      <c r="J4" s="1"/>
    </row>
    <row r="5" spans="1:10" x14ac:dyDescent="0.25">
      <c r="A5" s="32" t="s">
        <v>152</v>
      </c>
      <c r="B5" s="33"/>
      <c r="C5" s="33"/>
      <c r="D5" s="33"/>
      <c r="E5" s="33"/>
      <c r="F5" s="33"/>
      <c r="G5" s="33"/>
      <c r="H5" s="33"/>
      <c r="I5" s="33"/>
      <c r="J5" s="33"/>
    </row>
    <row r="6" spans="1:10" x14ac:dyDescent="0.25">
      <c r="A6" s="33"/>
      <c r="B6" s="33"/>
      <c r="C6" s="33"/>
      <c r="D6" s="33"/>
      <c r="E6" s="33"/>
      <c r="F6" s="33"/>
      <c r="G6" s="33"/>
      <c r="H6" s="33"/>
      <c r="I6" s="33"/>
      <c r="J6" s="33"/>
    </row>
    <row r="7" spans="1:10" x14ac:dyDescent="0.25">
      <c r="A7" s="33"/>
      <c r="B7" s="33"/>
      <c r="C7" s="33"/>
      <c r="D7" s="33"/>
      <c r="E7" s="33"/>
      <c r="F7" s="33"/>
      <c r="G7" s="33"/>
      <c r="H7" s="33"/>
      <c r="I7" s="33"/>
      <c r="J7" s="33"/>
    </row>
    <row r="8" spans="1:10" x14ac:dyDescent="0.25">
      <c r="A8" s="33"/>
      <c r="B8" s="33"/>
      <c r="C8" s="33"/>
      <c r="D8" s="33"/>
      <c r="E8" s="33"/>
      <c r="F8" s="33"/>
      <c r="G8" s="33"/>
      <c r="H8" s="33"/>
      <c r="I8" s="33"/>
      <c r="J8" s="33"/>
    </row>
    <row r="9" spans="1:10" x14ac:dyDescent="0.25">
      <c r="A9" s="33"/>
      <c r="B9" s="33"/>
      <c r="C9" s="33"/>
      <c r="D9" s="33"/>
      <c r="E9" s="33"/>
      <c r="F9" s="33"/>
      <c r="G9" s="33"/>
      <c r="H9" s="33"/>
      <c r="I9" s="33"/>
      <c r="J9" s="33"/>
    </row>
    <row r="10" spans="1:10" x14ac:dyDescent="0.25">
      <c r="A10" s="33"/>
      <c r="B10" s="33"/>
      <c r="C10" s="33"/>
      <c r="D10" s="33"/>
      <c r="E10" s="33"/>
      <c r="F10" s="33"/>
      <c r="G10" s="33"/>
      <c r="H10" s="33"/>
      <c r="I10" s="33"/>
      <c r="J10" s="33"/>
    </row>
    <row r="11" spans="1:10" x14ac:dyDescent="0.25">
      <c r="A11" s="33"/>
      <c r="B11" s="33"/>
      <c r="C11" s="33"/>
      <c r="D11" s="33"/>
      <c r="E11" s="33"/>
      <c r="F11" s="33"/>
      <c r="G11" s="33"/>
      <c r="H11" s="33"/>
      <c r="I11" s="33"/>
      <c r="J11" s="33"/>
    </row>
    <row r="12" spans="1:10" x14ac:dyDescent="0.25">
      <c r="A12" s="33"/>
      <c r="B12" s="33"/>
      <c r="C12" s="33"/>
      <c r="D12" s="33"/>
      <c r="E12" s="33"/>
      <c r="F12" s="33"/>
      <c r="G12" s="33"/>
      <c r="H12" s="33"/>
      <c r="I12" s="33"/>
      <c r="J12" s="33"/>
    </row>
    <row r="13" spans="1:10" x14ac:dyDescent="0.25">
      <c r="A13" s="33"/>
      <c r="B13" s="33"/>
      <c r="C13" s="33"/>
      <c r="D13" s="33"/>
      <c r="E13" s="33"/>
      <c r="F13" s="33"/>
      <c r="G13" s="33"/>
      <c r="H13" s="33"/>
      <c r="I13" s="33"/>
      <c r="J13" s="33"/>
    </row>
    <row r="14" spans="1:10" x14ac:dyDescent="0.25">
      <c r="A14" s="33"/>
      <c r="B14" s="33"/>
      <c r="C14" s="33"/>
      <c r="D14" s="33"/>
      <c r="E14" s="33"/>
      <c r="F14" s="33"/>
      <c r="G14" s="33"/>
      <c r="H14" s="33"/>
      <c r="I14" s="33"/>
      <c r="J14" s="33"/>
    </row>
    <row r="15" spans="1:10" x14ac:dyDescent="0.25">
      <c r="A15" s="33"/>
      <c r="B15" s="33"/>
      <c r="C15" s="33"/>
      <c r="D15" s="33"/>
      <c r="E15" s="33"/>
      <c r="F15" s="33"/>
      <c r="G15" s="33"/>
      <c r="H15" s="33"/>
      <c r="I15" s="33"/>
      <c r="J15" s="33"/>
    </row>
    <row r="16" spans="1:10" x14ac:dyDescent="0.25">
      <c r="A16" s="33"/>
      <c r="B16" s="33"/>
      <c r="C16" s="33"/>
      <c r="D16" s="33"/>
      <c r="E16" s="33"/>
      <c r="F16" s="33"/>
      <c r="G16" s="33"/>
      <c r="H16" s="33"/>
      <c r="I16" s="33"/>
      <c r="J16" s="33"/>
    </row>
    <row r="17" spans="1:10" x14ac:dyDescent="0.25">
      <c r="A17" s="33"/>
      <c r="B17" s="33"/>
      <c r="C17" s="33"/>
      <c r="D17" s="33"/>
      <c r="E17" s="33"/>
      <c r="F17" s="33"/>
      <c r="G17" s="33"/>
      <c r="H17" s="33"/>
      <c r="I17" s="33"/>
      <c r="J17" s="33"/>
    </row>
    <row r="18" spans="1:10" x14ac:dyDescent="0.25">
      <c r="A18" s="33"/>
      <c r="B18" s="33"/>
      <c r="C18" s="33"/>
      <c r="D18" s="33"/>
      <c r="E18" s="33"/>
      <c r="F18" s="33"/>
      <c r="G18" s="33"/>
      <c r="H18" s="33"/>
      <c r="I18" s="33"/>
      <c r="J18" s="33"/>
    </row>
    <row r="19" spans="1:10" x14ac:dyDescent="0.25">
      <c r="A19" s="33"/>
      <c r="B19" s="33"/>
      <c r="C19" s="33"/>
      <c r="D19" s="33"/>
      <c r="E19" s="33"/>
      <c r="F19" s="33"/>
      <c r="G19" s="33"/>
      <c r="H19" s="33"/>
      <c r="I19" s="33"/>
      <c r="J19" s="33"/>
    </row>
    <row r="20" spans="1:10" x14ac:dyDescent="0.25">
      <c r="A20" s="33"/>
      <c r="B20" s="33"/>
      <c r="C20" s="33"/>
      <c r="D20" s="33"/>
      <c r="E20" s="33"/>
      <c r="F20" s="33"/>
      <c r="G20" s="33"/>
      <c r="H20" s="33"/>
      <c r="I20" s="33"/>
      <c r="J20" s="33"/>
    </row>
    <row r="21" spans="1:10" x14ac:dyDescent="0.25">
      <c r="A21" s="33"/>
      <c r="B21" s="33"/>
      <c r="C21" s="33"/>
      <c r="D21" s="33"/>
      <c r="E21" s="33"/>
      <c r="F21" s="33"/>
      <c r="G21" s="33"/>
      <c r="H21" s="33"/>
      <c r="I21" s="33"/>
      <c r="J21" s="33"/>
    </row>
    <row r="22" spans="1:10" x14ac:dyDescent="0.25">
      <c r="A22" s="33"/>
      <c r="B22" s="33"/>
      <c r="C22" s="33"/>
      <c r="D22" s="33"/>
      <c r="E22" s="33"/>
      <c r="F22" s="33"/>
      <c r="G22" s="33"/>
      <c r="H22" s="33"/>
      <c r="I22" s="33"/>
      <c r="J22" s="33"/>
    </row>
    <row r="23" spans="1:10" x14ac:dyDescent="0.25">
      <c r="A23" s="33"/>
      <c r="B23" s="33"/>
      <c r="C23" s="33"/>
      <c r="D23" s="33"/>
      <c r="E23" s="33"/>
      <c r="F23" s="33"/>
      <c r="G23" s="33"/>
      <c r="H23" s="33"/>
      <c r="I23" s="33"/>
      <c r="J23" s="33"/>
    </row>
    <row r="24" spans="1:10" x14ac:dyDescent="0.25">
      <c r="A24" s="33"/>
      <c r="B24" s="33"/>
      <c r="C24" s="33"/>
      <c r="D24" s="33"/>
      <c r="E24" s="33"/>
      <c r="F24" s="33"/>
      <c r="G24" s="33"/>
      <c r="H24" s="33"/>
      <c r="I24" s="33"/>
      <c r="J24" s="33"/>
    </row>
    <row r="25" spans="1:10" x14ac:dyDescent="0.25">
      <c r="A25" s="33"/>
      <c r="B25" s="33"/>
      <c r="C25" s="33"/>
      <c r="D25" s="33"/>
      <c r="E25" s="33"/>
      <c r="F25" s="33"/>
      <c r="G25" s="33"/>
      <c r="H25" s="33"/>
      <c r="I25" s="33"/>
      <c r="J25" s="33"/>
    </row>
    <row r="26" spans="1:10" x14ac:dyDescent="0.25">
      <c r="A26" s="33"/>
      <c r="B26" s="33"/>
      <c r="C26" s="33"/>
      <c r="D26" s="33"/>
      <c r="E26" s="33"/>
      <c r="F26" s="33"/>
      <c r="G26" s="33"/>
      <c r="H26" s="33"/>
      <c r="I26" s="33"/>
      <c r="J26" s="33"/>
    </row>
    <row r="27" spans="1:10" x14ac:dyDescent="0.25">
      <c r="A27" s="33"/>
      <c r="B27" s="33"/>
      <c r="C27" s="33"/>
      <c r="D27" s="33"/>
      <c r="E27" s="33"/>
      <c r="F27" s="33"/>
      <c r="G27" s="33"/>
      <c r="H27" s="33"/>
      <c r="I27" s="33"/>
      <c r="J27" s="33"/>
    </row>
    <row r="28" spans="1:10" x14ac:dyDescent="0.25">
      <c r="A28" s="33"/>
      <c r="B28" s="33"/>
      <c r="C28" s="33"/>
      <c r="D28" s="33"/>
      <c r="E28" s="33"/>
      <c r="F28" s="33"/>
      <c r="G28" s="33"/>
      <c r="H28" s="33"/>
      <c r="I28" s="33"/>
      <c r="J28" s="33"/>
    </row>
    <row r="29" spans="1:10" x14ac:dyDescent="0.25">
      <c r="A29" s="33"/>
      <c r="B29" s="33"/>
      <c r="C29" s="33"/>
      <c r="D29" s="33"/>
      <c r="E29" s="33"/>
      <c r="F29" s="33"/>
      <c r="G29" s="33"/>
      <c r="H29" s="33"/>
      <c r="I29" s="33"/>
      <c r="J29" s="33"/>
    </row>
    <row r="30" spans="1:10" x14ac:dyDescent="0.25">
      <c r="A30" s="33"/>
      <c r="B30" s="33"/>
      <c r="C30" s="33"/>
      <c r="D30" s="33"/>
      <c r="E30" s="33"/>
      <c r="F30" s="33"/>
      <c r="G30" s="33"/>
      <c r="H30" s="33"/>
      <c r="I30" s="33"/>
      <c r="J30" s="33"/>
    </row>
    <row r="31" spans="1:10" x14ac:dyDescent="0.25">
      <c r="A31" s="33"/>
      <c r="B31" s="33"/>
      <c r="C31" s="33"/>
      <c r="D31" s="33"/>
      <c r="E31" s="33"/>
      <c r="F31" s="33"/>
      <c r="G31" s="33"/>
      <c r="H31" s="33"/>
      <c r="I31" s="33"/>
      <c r="J31" s="33"/>
    </row>
    <row r="32" spans="1:10" x14ac:dyDescent="0.25">
      <c r="A32" s="33"/>
      <c r="B32" s="33"/>
      <c r="C32" s="33"/>
      <c r="D32" s="33"/>
      <c r="E32" s="33"/>
      <c r="F32" s="33"/>
      <c r="G32" s="33"/>
      <c r="H32" s="33"/>
      <c r="I32" s="33"/>
      <c r="J32" s="33"/>
    </row>
    <row r="33" spans="1:10" x14ac:dyDescent="0.25">
      <c r="A33" s="33"/>
      <c r="B33" s="33"/>
      <c r="C33" s="33"/>
      <c r="D33" s="33"/>
      <c r="E33" s="33"/>
      <c r="F33" s="33"/>
      <c r="G33" s="33"/>
      <c r="H33" s="33"/>
      <c r="I33" s="33"/>
      <c r="J33" s="33"/>
    </row>
    <row r="34" spans="1:10" x14ac:dyDescent="0.25">
      <c r="A34" s="33"/>
      <c r="B34" s="33"/>
      <c r="C34" s="33"/>
      <c r="D34" s="33"/>
      <c r="E34" s="33"/>
      <c r="F34" s="33"/>
      <c r="G34" s="33"/>
      <c r="H34" s="33"/>
      <c r="I34" s="33"/>
      <c r="J34" s="33"/>
    </row>
    <row r="35" spans="1:10" x14ac:dyDescent="0.25">
      <c r="A35" s="33"/>
      <c r="B35" s="33"/>
      <c r="C35" s="33"/>
      <c r="D35" s="33"/>
      <c r="E35" s="33"/>
      <c r="F35" s="33"/>
      <c r="G35" s="33"/>
      <c r="H35" s="33"/>
      <c r="I35" s="33"/>
      <c r="J35" s="33"/>
    </row>
    <row r="36" spans="1:10" x14ac:dyDescent="0.25">
      <c r="A36" s="33"/>
      <c r="B36" s="33"/>
      <c r="C36" s="33"/>
      <c r="D36" s="33"/>
      <c r="E36" s="33"/>
      <c r="F36" s="33"/>
      <c r="G36" s="33"/>
      <c r="H36" s="33"/>
      <c r="I36" s="33"/>
      <c r="J36" s="33"/>
    </row>
    <row r="37" spans="1:10" x14ac:dyDescent="0.25">
      <c r="A37" s="33"/>
      <c r="B37" s="33"/>
      <c r="C37" s="33"/>
      <c r="D37" s="33"/>
      <c r="E37" s="33"/>
      <c r="F37" s="33"/>
      <c r="G37" s="33"/>
      <c r="H37" s="33"/>
      <c r="I37" s="33"/>
      <c r="J37" s="33"/>
    </row>
    <row r="38" spans="1:10" ht="3.75" customHeight="1" x14ac:dyDescent="0.25">
      <c r="A38" s="5"/>
      <c r="B38" s="5"/>
      <c r="C38" s="5"/>
      <c r="D38" s="5"/>
      <c r="E38" s="5"/>
      <c r="F38" s="5"/>
      <c r="G38" s="5"/>
      <c r="H38" s="5"/>
      <c r="I38" s="5"/>
      <c r="J38" s="5"/>
    </row>
    <row r="39" spans="1:10" x14ac:dyDescent="0.25">
      <c r="A39" s="12" t="s">
        <v>1</v>
      </c>
      <c r="B39" s="12"/>
      <c r="C39" s="12"/>
      <c r="D39" s="12"/>
      <c r="E39" s="12"/>
      <c r="F39" s="12"/>
      <c r="G39" s="12"/>
      <c r="H39" s="12"/>
      <c r="I39" s="12"/>
      <c r="J39" s="12"/>
    </row>
  </sheetData>
  <mergeCells count="4">
    <mergeCell ref="A39:J39"/>
    <mergeCell ref="A5:J37"/>
    <mergeCell ref="C1:J1"/>
    <mergeCell ref="A3:J3"/>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32"/>
  <sheetViews>
    <sheetView showGridLines="0" zoomScaleNormal="100" workbookViewId="0">
      <selection activeCell="A3" sqref="A3:J3"/>
    </sheetView>
  </sheetViews>
  <sheetFormatPr defaultRowHeight="13.8" x14ac:dyDescent="0.25"/>
  <cols>
    <col min="1" max="10" width="9.19921875" customWidth="1"/>
  </cols>
  <sheetData>
    <row r="1" spans="1:10" ht="44.25" customHeight="1" x14ac:dyDescent="0.25">
      <c r="C1" s="7" t="s">
        <v>0</v>
      </c>
      <c r="D1" s="7"/>
      <c r="E1" s="7"/>
      <c r="F1" s="7"/>
      <c r="G1" s="7"/>
      <c r="H1" s="7"/>
      <c r="I1" s="7"/>
      <c r="J1" s="7"/>
    </row>
    <row r="2" spans="1:10" ht="3.75" customHeight="1" x14ac:dyDescent="0.25"/>
    <row r="3" spans="1:10" ht="15.6" x14ac:dyDescent="0.25">
      <c r="A3" s="8" t="s">
        <v>23</v>
      </c>
      <c r="B3" s="8"/>
      <c r="C3" s="8"/>
      <c r="D3" s="8"/>
      <c r="E3" s="8"/>
      <c r="F3" s="8"/>
      <c r="G3" s="8"/>
      <c r="H3" s="8"/>
      <c r="I3" s="8"/>
      <c r="J3" s="8"/>
    </row>
    <row r="4" spans="1:10" ht="3.75" customHeight="1" x14ac:dyDescent="0.25">
      <c r="A4" s="1"/>
      <c r="B4" s="1"/>
      <c r="C4" s="1"/>
      <c r="D4" s="1"/>
      <c r="E4" s="1"/>
      <c r="F4" s="1"/>
      <c r="G4" s="1"/>
      <c r="H4" s="1"/>
      <c r="I4" s="1"/>
      <c r="J4" s="1"/>
    </row>
    <row r="5" spans="1:10" x14ac:dyDescent="0.25">
      <c r="A5" s="32" t="s">
        <v>124</v>
      </c>
      <c r="B5" s="33"/>
      <c r="C5" s="33"/>
      <c r="D5" s="33"/>
      <c r="E5" s="33"/>
      <c r="F5" s="33"/>
      <c r="G5" s="33"/>
      <c r="H5" s="33"/>
      <c r="I5" s="33"/>
      <c r="J5" s="33"/>
    </row>
    <row r="6" spans="1:10" x14ac:dyDescent="0.25">
      <c r="A6" s="33"/>
      <c r="B6" s="33"/>
      <c r="C6" s="33"/>
      <c r="D6" s="33"/>
      <c r="E6" s="33"/>
      <c r="F6" s="33"/>
      <c r="G6" s="33"/>
      <c r="H6" s="33"/>
      <c r="I6" s="33"/>
      <c r="J6" s="33"/>
    </row>
    <row r="7" spans="1:10" x14ac:dyDescent="0.25">
      <c r="A7" s="33"/>
      <c r="B7" s="33"/>
      <c r="C7" s="33"/>
      <c r="D7" s="33"/>
      <c r="E7" s="33"/>
      <c r="F7" s="33"/>
      <c r="G7" s="33"/>
      <c r="H7" s="33"/>
      <c r="I7" s="33"/>
      <c r="J7" s="33"/>
    </row>
    <row r="8" spans="1:10" x14ac:dyDescent="0.25">
      <c r="A8" s="33"/>
      <c r="B8" s="33"/>
      <c r="C8" s="33"/>
      <c r="D8" s="33"/>
      <c r="E8" s="33"/>
      <c r="F8" s="33"/>
      <c r="G8" s="33"/>
      <c r="H8" s="33"/>
      <c r="I8" s="33"/>
      <c r="J8" s="33"/>
    </row>
    <row r="9" spans="1:10" x14ac:dyDescent="0.25">
      <c r="A9" s="33"/>
      <c r="B9" s="33"/>
      <c r="C9" s="33"/>
      <c r="D9" s="33"/>
      <c r="E9" s="33"/>
      <c r="F9" s="33"/>
      <c r="G9" s="33"/>
      <c r="H9" s="33"/>
      <c r="I9" s="33"/>
      <c r="J9" s="33"/>
    </row>
    <row r="10" spans="1:10" x14ac:dyDescent="0.25">
      <c r="A10" s="33"/>
      <c r="B10" s="33"/>
      <c r="C10" s="33"/>
      <c r="D10" s="33"/>
      <c r="E10" s="33"/>
      <c r="F10" s="33"/>
      <c r="G10" s="33"/>
      <c r="H10" s="33"/>
      <c r="I10" s="33"/>
      <c r="J10" s="33"/>
    </row>
    <row r="11" spans="1:10" x14ac:dyDescent="0.25">
      <c r="A11" s="33"/>
      <c r="B11" s="33"/>
      <c r="C11" s="33"/>
      <c r="D11" s="33"/>
      <c r="E11" s="33"/>
      <c r="F11" s="33"/>
      <c r="G11" s="33"/>
      <c r="H11" s="33"/>
      <c r="I11" s="33"/>
      <c r="J11" s="33"/>
    </row>
    <row r="12" spans="1:10" x14ac:dyDescent="0.25">
      <c r="A12" s="33"/>
      <c r="B12" s="33"/>
      <c r="C12" s="33"/>
      <c r="D12" s="33"/>
      <c r="E12" s="33"/>
      <c r="F12" s="33"/>
      <c r="G12" s="33"/>
      <c r="H12" s="33"/>
      <c r="I12" s="33"/>
      <c r="J12" s="33"/>
    </row>
    <row r="13" spans="1:10" x14ac:dyDescent="0.25">
      <c r="A13" s="33"/>
      <c r="B13" s="33"/>
      <c r="C13" s="33"/>
      <c r="D13" s="33"/>
      <c r="E13" s="33"/>
      <c r="F13" s="33"/>
      <c r="G13" s="33"/>
      <c r="H13" s="33"/>
      <c r="I13" s="33"/>
      <c r="J13" s="33"/>
    </row>
    <row r="14" spans="1:10" x14ac:dyDescent="0.25">
      <c r="A14" s="33"/>
      <c r="B14" s="33"/>
      <c r="C14" s="33"/>
      <c r="D14" s="33"/>
      <c r="E14" s="33"/>
      <c r="F14" s="33"/>
      <c r="G14" s="33"/>
      <c r="H14" s="33"/>
      <c r="I14" s="33"/>
      <c r="J14" s="33"/>
    </row>
    <row r="15" spans="1:10" x14ac:dyDescent="0.25">
      <c r="A15" s="33"/>
      <c r="B15" s="33"/>
      <c r="C15" s="33"/>
      <c r="D15" s="33"/>
      <c r="E15" s="33"/>
      <c r="F15" s="33"/>
      <c r="G15" s="33"/>
      <c r="H15" s="33"/>
      <c r="I15" s="33"/>
      <c r="J15" s="33"/>
    </row>
    <row r="16" spans="1:10" x14ac:dyDescent="0.25">
      <c r="A16" s="33"/>
      <c r="B16" s="33"/>
      <c r="C16" s="33"/>
      <c r="D16" s="33"/>
      <c r="E16" s="33"/>
      <c r="F16" s="33"/>
      <c r="G16" s="33"/>
      <c r="H16" s="33"/>
      <c r="I16" s="33"/>
      <c r="J16" s="33"/>
    </row>
    <row r="17" spans="1:10" x14ac:dyDescent="0.25">
      <c r="A17" s="33"/>
      <c r="B17" s="33"/>
      <c r="C17" s="33"/>
      <c r="D17" s="33"/>
      <c r="E17" s="33"/>
      <c r="F17" s="33"/>
      <c r="G17" s="33"/>
      <c r="H17" s="33"/>
      <c r="I17" s="33"/>
      <c r="J17" s="33"/>
    </row>
    <row r="18" spans="1:10" x14ac:dyDescent="0.25">
      <c r="A18" s="33"/>
      <c r="B18" s="33"/>
      <c r="C18" s="33"/>
      <c r="D18" s="33"/>
      <c r="E18" s="33"/>
      <c r="F18" s="33"/>
      <c r="G18" s="33"/>
      <c r="H18" s="33"/>
      <c r="I18" s="33"/>
      <c r="J18" s="33"/>
    </row>
    <row r="19" spans="1:10" x14ac:dyDescent="0.25">
      <c r="A19" s="33"/>
      <c r="B19" s="33"/>
      <c r="C19" s="33"/>
      <c r="D19" s="33"/>
      <c r="E19" s="33"/>
      <c r="F19" s="33"/>
      <c r="G19" s="33"/>
      <c r="H19" s="33"/>
      <c r="I19" s="33"/>
      <c r="J19" s="33"/>
    </row>
    <row r="20" spans="1:10" x14ac:dyDescent="0.25">
      <c r="A20" s="33"/>
      <c r="B20" s="33"/>
      <c r="C20" s="33"/>
      <c r="D20" s="33"/>
      <c r="E20" s="33"/>
      <c r="F20" s="33"/>
      <c r="G20" s="33"/>
      <c r="H20" s="33"/>
      <c r="I20" s="33"/>
      <c r="J20" s="33"/>
    </row>
    <row r="21" spans="1:10" x14ac:dyDescent="0.25">
      <c r="A21" s="33"/>
      <c r="B21" s="33"/>
      <c r="C21" s="33"/>
      <c r="D21" s="33"/>
      <c r="E21" s="33"/>
      <c r="F21" s="33"/>
      <c r="G21" s="33"/>
      <c r="H21" s="33"/>
      <c r="I21" s="33"/>
      <c r="J21" s="33"/>
    </row>
    <row r="22" spans="1:10" x14ac:dyDescent="0.25">
      <c r="A22" s="33"/>
      <c r="B22" s="33"/>
      <c r="C22" s="33"/>
      <c r="D22" s="33"/>
      <c r="E22" s="33"/>
      <c r="F22" s="33"/>
      <c r="G22" s="33"/>
      <c r="H22" s="33"/>
      <c r="I22" s="33"/>
      <c r="J22" s="33"/>
    </row>
    <row r="23" spans="1:10" x14ac:dyDescent="0.25">
      <c r="A23" s="33"/>
      <c r="B23" s="33"/>
      <c r="C23" s="33"/>
      <c r="D23" s="33"/>
      <c r="E23" s="33"/>
      <c r="F23" s="33"/>
      <c r="G23" s="33"/>
      <c r="H23" s="33"/>
      <c r="I23" s="33"/>
      <c r="J23" s="33"/>
    </row>
    <row r="24" spans="1:10" x14ac:dyDescent="0.25">
      <c r="A24" s="33"/>
      <c r="B24" s="33"/>
      <c r="C24" s="33"/>
      <c r="D24" s="33"/>
      <c r="E24" s="33"/>
      <c r="F24" s="33"/>
      <c r="G24" s="33"/>
      <c r="H24" s="33"/>
      <c r="I24" s="33"/>
      <c r="J24" s="33"/>
    </row>
    <row r="25" spans="1:10" x14ac:dyDescent="0.25">
      <c r="A25" s="33"/>
      <c r="B25" s="33"/>
      <c r="C25" s="33"/>
      <c r="D25" s="33"/>
      <c r="E25" s="33"/>
      <c r="F25" s="33"/>
      <c r="G25" s="33"/>
      <c r="H25" s="33"/>
      <c r="I25" s="33"/>
      <c r="J25" s="33"/>
    </row>
    <row r="26" spans="1:10" x14ac:dyDescent="0.25">
      <c r="A26" s="33"/>
      <c r="B26" s="33"/>
      <c r="C26" s="33"/>
      <c r="D26" s="33"/>
      <c r="E26" s="33"/>
      <c r="F26" s="33"/>
      <c r="G26" s="33"/>
      <c r="H26" s="33"/>
      <c r="I26" s="33"/>
      <c r="J26" s="33"/>
    </row>
    <row r="27" spans="1:10" x14ac:dyDescent="0.25">
      <c r="A27" s="33"/>
      <c r="B27" s="33"/>
      <c r="C27" s="33"/>
      <c r="D27" s="33"/>
      <c r="E27" s="33"/>
      <c r="F27" s="33"/>
      <c r="G27" s="33"/>
      <c r="H27" s="33"/>
      <c r="I27" s="33"/>
      <c r="J27" s="33"/>
    </row>
    <row r="28" spans="1:10" x14ac:dyDescent="0.25">
      <c r="A28" s="33"/>
      <c r="B28" s="33"/>
      <c r="C28" s="33"/>
      <c r="D28" s="33"/>
      <c r="E28" s="33"/>
      <c r="F28" s="33"/>
      <c r="G28" s="33"/>
      <c r="H28" s="33"/>
      <c r="I28" s="33"/>
      <c r="J28" s="33"/>
    </row>
    <row r="29" spans="1:10" x14ac:dyDescent="0.25">
      <c r="A29" s="33"/>
      <c r="B29" s="33"/>
      <c r="C29" s="33"/>
      <c r="D29" s="33"/>
      <c r="E29" s="33"/>
      <c r="F29" s="33"/>
      <c r="G29" s="33"/>
      <c r="H29" s="33"/>
      <c r="I29" s="33"/>
      <c r="J29" s="33"/>
    </row>
    <row r="30" spans="1:10" x14ac:dyDescent="0.25">
      <c r="A30" s="33"/>
      <c r="B30" s="33"/>
      <c r="C30" s="33"/>
      <c r="D30" s="33"/>
      <c r="E30" s="33"/>
      <c r="F30" s="33"/>
      <c r="G30" s="33"/>
      <c r="H30" s="33"/>
      <c r="I30" s="33"/>
      <c r="J30" s="33"/>
    </row>
    <row r="31" spans="1:10" ht="3.75" customHeight="1" x14ac:dyDescent="0.25">
      <c r="A31" s="5"/>
      <c r="B31" s="5"/>
      <c r="C31" s="5"/>
      <c r="D31" s="5"/>
      <c r="E31" s="5"/>
      <c r="F31" s="5"/>
      <c r="G31" s="5"/>
      <c r="H31" s="5"/>
      <c r="I31" s="5"/>
      <c r="J31" s="5"/>
    </row>
    <row r="32" spans="1:10" x14ac:dyDescent="0.25">
      <c r="A32" s="12" t="s">
        <v>1</v>
      </c>
      <c r="B32" s="12"/>
      <c r="C32" s="12"/>
      <c r="D32" s="12"/>
      <c r="E32" s="12"/>
      <c r="F32" s="12"/>
      <c r="G32" s="12"/>
      <c r="H32" s="12"/>
      <c r="I32" s="12"/>
      <c r="J32" s="12"/>
    </row>
  </sheetData>
  <mergeCells count="4">
    <mergeCell ref="C1:J1"/>
    <mergeCell ref="A3:J3"/>
    <mergeCell ref="A5:J30"/>
    <mergeCell ref="A32:J3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Stratification Tables 01</vt:lpstr>
      <vt:lpstr>Stratification Tables 02</vt:lpstr>
      <vt:lpstr>Stratification Tables 03</vt:lpstr>
      <vt:lpstr>Stratification Tables 04</vt:lpstr>
      <vt:lpstr>Stratification Tables 05</vt:lpstr>
      <vt:lpstr>Stratification Tables 06</vt:lpstr>
      <vt:lpstr>Stratification Tables 07</vt:lpstr>
      <vt:lpstr>Definitions</vt:lpstr>
      <vt:lpstr>Disclaimer</vt:lpstr>
    </vt:vector>
  </TitlesOfParts>
  <Company>Argenta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Cannaert Hendrik</dc:creator>
  <cp:lastModifiedBy>De Smet Erwin</cp:lastModifiedBy>
  <dcterms:created xsi:type="dcterms:W3CDTF">2020-11-03T10:50:33Z</dcterms:created>
  <dcterms:modified xsi:type="dcterms:W3CDTF">2021-02-12T13:53:54Z</dcterms:modified>
</cp:coreProperties>
</file>