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v-arg-data-p2\r&amp;o alm\ALM rapporten\15 Cover Pool Management\01 Rapporten\02 Investor Report\20211130\"/>
    </mc:Choice>
  </mc:AlternateContent>
  <bookViews>
    <workbookView xWindow="0" yWindow="0" windowWidth="28800" windowHeight="12315" tabRatio="757"/>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4" i="13" l="1"/>
  <c r="I54" i="13"/>
  <c r="E54" i="13"/>
  <c r="G54" i="13"/>
  <c r="I39" i="14" l="1"/>
  <c r="G39" i="14"/>
  <c r="E39" i="14"/>
  <c r="C39" i="14"/>
  <c r="C46" i="14" l="1"/>
  <c r="G38" i="11"/>
  <c r="C45" i="10"/>
  <c r="E39" i="12"/>
  <c r="G21" i="15"/>
  <c r="E19" i="10"/>
  <c r="I47" i="13"/>
  <c r="C17" i="13"/>
  <c r="G27" i="13"/>
  <c r="E46" i="14"/>
  <c r="E64" i="14"/>
  <c r="I21" i="15"/>
  <c r="C21" i="15"/>
  <c r="G46" i="14"/>
  <c r="E21" i="15"/>
  <c r="G64" i="14"/>
  <c r="I46" i="14"/>
  <c r="C64" i="14"/>
  <c r="I64" i="14"/>
  <c r="E45" i="10"/>
  <c r="I38" i="11"/>
  <c r="I19" i="10"/>
  <c r="G45" i="10"/>
  <c r="C27" i="13"/>
  <c r="E47" i="13"/>
  <c r="G19" i="10"/>
  <c r="G39" i="12"/>
  <c r="E17" i="13"/>
  <c r="I27" i="13"/>
  <c r="C47" i="13"/>
  <c r="C38" i="11"/>
  <c r="I39" i="12"/>
  <c r="G17" i="13"/>
  <c r="C19" i="10"/>
  <c r="I45" i="10"/>
  <c r="E38" i="11"/>
  <c r="C39" i="12"/>
  <c r="I17" i="13"/>
  <c r="E27" i="13"/>
  <c r="G47" i="13"/>
</calcChain>
</file>

<file path=xl/sharedStrings.xml><?xml version="1.0" encoding="utf-8"?>
<sst xmlns="http://schemas.openxmlformats.org/spreadsheetml/2006/main" count="2115" uniqueCount="700">
  <si>
    <t>Reporting Date</t>
  </si>
  <si>
    <t>Contact Details</t>
  </si>
  <si>
    <t>Manager Funding &amp; Capital Policy</t>
  </si>
  <si>
    <t>Investor Relations</t>
  </si>
  <si>
    <t>investor.relations@argenta.be</t>
  </si>
  <si>
    <t>www.argenta.eu</t>
  </si>
  <si>
    <t>Website</t>
  </si>
  <si>
    <t>Remark</t>
  </si>
  <si>
    <t>Residential Mortgage Pandbrieven Programme</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</si>
  <si>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</si>
  <si>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</si>
  <si>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</si>
  <si>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</si>
  <si>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</si>
  <si>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</si>
  <si>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</si>
  <si>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</si>
  <si>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</si>
  <si>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</si>
  <si>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</si>
  <si>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</si>
  <si>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</si>
  <si>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</si>
  <si>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</si>
  <si>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</si>
  <si>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</si>
  <si>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</si>
  <si>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</si>
  <si>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</si>
  <si>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</si>
  <si>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</si>
  <si>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</si>
  <si>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</si>
  <si>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2. Argenta Spaarbank Mortgage Pandbrieven Ratings</t>
  </si>
  <si>
    <t>Rating Agency</t>
  </si>
  <si>
    <t>Long Term Rating</t>
  </si>
  <si>
    <t>Outlook</t>
  </si>
  <si>
    <t>Short Term Rating</t>
  </si>
  <si>
    <t>Confidentiality: Public</t>
  </si>
  <si>
    <t>1. Outstanding Mortgage Pandbrieven and Cover Assets</t>
  </si>
  <si>
    <t>2. Residential Mortgage Loans Cover Test</t>
  </si>
  <si>
    <t>(I)</t>
  </si>
  <si>
    <t>(II)</t>
  </si>
  <si>
    <t>(III)</t>
  </si>
  <si>
    <t>(IV)</t>
  </si>
  <si>
    <t>Outstanding Mortgage Pandbrieven</t>
  </si>
  <si>
    <t>Nominal Balance Residential Mortgage Loans</t>
  </si>
  <si>
    <t>Nominal Balance Public Finance Exposures</t>
  </si>
  <si>
    <t>Nominal Balance Financial Institution Exposures</t>
  </si>
  <si>
    <t>Nominal OC Level [(II) + (III) + (IV)] / (I) - 1</t>
  </si>
  <si>
    <t>3. Total Asset Cover Test</t>
  </si>
  <si>
    <t>Value of the Residential Loans (as defined in Royal Decree Art 6 Paraf 1)</t>
  </si>
  <si>
    <t>Ratio Value of Residential Mortgage Loans / Mortgage Pandbrieven Issued (V) / (I)</t>
  </si>
  <si>
    <t>&gt; &gt; &gt; Cover Test Royal Decree Art 5 § 1 (&gt;85%)</t>
  </si>
  <si>
    <t>&gt; &gt; &gt; Issuer Convenant Propsectus (&gt;105%)</t>
  </si>
  <si>
    <t>Value of Public Finance Exposures (definition Royal Decree)</t>
  </si>
  <si>
    <t>Value of Financial Institution Exposures (definition Royal Decree)</t>
  </si>
  <si>
    <t>Ratio Value All Cover Assets / Mortgage Pandbrieven Issued [(V) + (VI) + (VII)] / (I)</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</si>
  <si>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</si>
  <si>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</si>
  <si>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</si>
  <si>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</si>
  <si>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</si>
  <si>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</si>
  <si>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</si>
  <si>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</si>
  <si>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</si>
  <si>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</si>
  <si>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</si>
  <si>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</si>
  <si>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Principal Proceeds Cover Assets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</si>
  <si>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</si>
  <si>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</si>
  <si>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</si>
  <si>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</si>
  <si>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</si>
  <si>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</si>
  <si>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</si>
  <si>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</si>
  <si>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</si>
  <si>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</si>
  <si>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Total Surplus (+) / Deficit (-)  (VIII) + (IX) - (X) - (XI) - (XII)</t>
  </si>
  <si>
    <t>&gt; &gt; &gt; Cover Test Royal Decree Art 5 § 3</t>
  </si>
  <si>
    <t>5. Liquidity Tests</t>
  </si>
  <si>
    <t>Cumulative Cash Inflow Next 180 Days</t>
  </si>
  <si>
    <t>Cumulative Cash Outflow Next 180 Days</t>
  </si>
  <si>
    <t>&gt; &gt; &gt; Liquidity Test Royal Decree Art 7 paraf 1</t>
  </si>
  <si>
    <t>MtM Liquid Bonds minus ECB Haircut</t>
  </si>
  <si>
    <t>Interest Payable on Mortgage Pandbrieven next 6 months</t>
  </si>
  <si>
    <t>Excess Coverage Interest Mortgage Pandbrieven by Liquid Bonds (XV) - (XVI)</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</si>
  <si>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</si>
  <si>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</si>
  <si>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</si>
  <si>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</si>
  <si>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</si>
  <si>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</si>
  <si>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</si>
  <si>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</si>
  <si>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</si>
  <si>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</si>
  <si>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</si>
  <si>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</si>
  <si>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</si>
  <si>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</si>
  <si>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</si>
  <si>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</si>
  <si>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</si>
  <si>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</si>
  <si>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</si>
  <si>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</si>
  <si>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</si>
  <si>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</si>
  <si>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</si>
  <si>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</si>
  <si>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</si>
  <si>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</si>
  <si>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</si>
  <si>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</si>
  <si>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</si>
  <si>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</si>
  <si>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</si>
  <si>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</si>
  <si>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</si>
  <si>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</si>
  <si>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</si>
  <si>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</si>
  <si>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</si>
  <si>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</si>
  <si>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</si>
  <si>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</si>
  <si>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</si>
  <si>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1. Geographic Distribution</t>
  </si>
  <si>
    <t>2. Seasoning (in months)</t>
  </si>
  <si>
    <t>In EUR</t>
  </si>
  <si>
    <t>In EUR (%)</t>
  </si>
  <si>
    <t>In Number of Loans</t>
  </si>
  <si>
    <t>In Number of Loans (%)</t>
  </si>
  <si>
    <t>3. Remaining Term to Maturity (in months)</t>
  </si>
  <si>
    <t>4. Initial Term to Maturity (in months)</t>
  </si>
  <si>
    <t>Stratification Tables</t>
  </si>
  <si>
    <t>5. Origination Year</t>
  </si>
  <si>
    <t>6. Outstanding Loan Balance by Borrower</t>
  </si>
  <si>
    <t>7. Interest Rate</t>
  </si>
  <si>
    <t>8. Interest Rate Type</t>
  </si>
  <si>
    <t>9. Next Reset Date</t>
  </si>
  <si>
    <t>10. Interest Payment Frequency</t>
  </si>
  <si>
    <t>11. Repayment Type</t>
  </si>
  <si>
    <t>12. Original Loan to Initial Value (LTV)</t>
  </si>
  <si>
    <t>13. Current Loan to Current Value (LTV)</t>
  </si>
  <si>
    <t>14. Loan to Mortgage Inscription Ratio (LTM)</t>
  </si>
  <si>
    <t>15. Distribution of Average Life to Final Maturity (in months, at 0% CPR)</t>
  </si>
  <si>
    <t>16. Distribution of Average Life To Interest Reset Date (in months, at 0% CPR)</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</si>
  <si>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</si>
  <si>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</si>
  <si>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</si>
  <si>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</si>
  <si>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</si>
  <si>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</si>
  <si>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</si>
  <si>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</si>
  <si>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</si>
  <si>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</si>
  <si>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</si>
  <si>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</si>
  <si>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</si>
  <si>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</si>
  <si>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</si>
  <si>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</si>
  <si>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</si>
  <si>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A-</t>
  </si>
  <si>
    <t>A-2</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</si>
  <si>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</si>
  <si>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</si>
  <si>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</si>
  <si>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</si>
  <si>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</si>
  <si>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</si>
  <si>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</si>
  <si>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</si>
  <si>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</si>
  <si>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</si>
  <si>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</si>
  <si>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</si>
  <si>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</si>
  <si>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</si>
  <si>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</si>
  <si>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</si>
  <si>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</si>
  <si>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</si>
  <si>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</si>
  <si>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</si>
  <si>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</si>
  <si>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</si>
  <si>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</si>
  <si>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</si>
  <si>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</si>
  <si>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</si>
  <si>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</si>
  <si>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</si>
  <si>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</si>
  <si>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</si>
  <si>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</si>
  <si>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</si>
  <si>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</si>
  <si>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</si>
  <si>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</si>
  <si>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</si>
  <si>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</si>
  <si>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</si>
  <si>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</si>
  <si>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</si>
  <si>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</si>
  <si>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</si>
  <si>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</si>
  <si>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</si>
  <si>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</si>
  <si>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</si>
  <si>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2013</t>
  </si>
  <si>
    <t>2014</t>
  </si>
  <si>
    <t>2015</t>
  </si>
  <si>
    <t>2016</t>
  </si>
  <si>
    <t>2017</t>
  </si>
  <si>
    <t>2018</t>
  </si>
  <si>
    <t>2019</t>
  </si>
  <si>
    <t>2020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</si>
  <si>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</si>
  <si>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</si>
  <si>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</si>
  <si>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</si>
  <si>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</si>
  <si>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</si>
  <si>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</si>
  <si>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</si>
  <si>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</si>
  <si>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</si>
  <si>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</si>
  <si>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</si>
  <si>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</si>
  <si>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</si>
  <si>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</si>
  <si>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</si>
  <si>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</si>
  <si>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</si>
  <si>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</si>
  <si>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</si>
  <si>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2021</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</si>
  <si>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</si>
  <si>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</si>
  <si>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</si>
  <si>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</si>
  <si>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</si>
  <si>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</si>
  <si>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</si>
  <si>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</si>
  <si>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</si>
  <si>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</si>
  <si>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</si>
  <si>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</si>
  <si>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</si>
  <si>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</si>
  <si>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</si>
  <si>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</si>
  <si>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</si>
  <si>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</si>
  <si>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</si>
  <si>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</si>
  <si>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</si>
  <si>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</si>
  <si>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</si>
  <si>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</si>
  <si>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</si>
  <si>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</si>
  <si>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</si>
  <si>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</si>
  <si>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</si>
  <si>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</si>
  <si>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</si>
  <si>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</si>
  <si>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</si>
  <si>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</si>
  <si>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</si>
  <si>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</si>
  <si>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</si>
  <si>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</si>
  <si>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</si>
  <si>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</si>
  <si>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</si>
  <si>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</si>
  <si>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</si>
  <si>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</si>
  <si>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</si>
  <si>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</si>
  <si>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</si>
  <si>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</si>
  <si>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</si>
  <si>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</si>
  <si>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</si>
  <si>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</si>
  <si>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</si>
  <si>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</si>
  <si>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</si>
  <si>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</si>
  <si>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</si>
  <si>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</si>
  <si>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</si>
  <si>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</si>
  <si>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</si>
  <si>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</si>
  <si>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</si>
  <si>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</si>
  <si>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</si>
  <si>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</si>
  <si>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</si>
  <si>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</si>
  <si>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</si>
  <si>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</si>
  <si>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</si>
  <si>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</si>
  <si>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</si>
  <si>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</si>
  <si>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</si>
  <si>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</si>
  <si>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</si>
  <si>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</si>
  <si>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</si>
  <si>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</si>
  <si>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</si>
  <si>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</si>
  <si>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</si>
  <si>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</si>
  <si>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</si>
  <si>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</si>
  <si>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</si>
  <si>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</si>
  <si>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</si>
  <si>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</si>
  <si>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</si>
  <si>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</si>
  <si>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</si>
  <si>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</si>
  <si>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</si>
  <si>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</si>
  <si>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</si>
  <si>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</si>
  <si>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</si>
  <si>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</si>
  <si>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</si>
  <si>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</si>
  <si>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</si>
  <si>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</si>
  <si>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</si>
  <si>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</si>
  <si>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</si>
  <si>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</si>
  <si>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</si>
  <si>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</si>
  <si>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</si>
  <si>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</si>
  <si>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</si>
  <si>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</si>
  <si>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</si>
  <si>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</si>
  <si>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</si>
  <si>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</si>
  <si>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</si>
  <si>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</si>
  <si>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</si>
  <si>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</si>
  <si>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</si>
  <si>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</si>
  <si>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</si>
  <si>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</si>
  <si>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</si>
  <si>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</si>
  <si>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</si>
  <si>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</si>
  <si>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</si>
  <si>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</si>
  <si>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</si>
  <si>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</si>
  <si>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</si>
  <si>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</si>
  <si>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</si>
  <si>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</si>
  <si>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</si>
  <si>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</si>
  <si>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</si>
  <si>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</si>
  <si>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</si>
  <si>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</si>
  <si>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</si>
  <si>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</si>
  <si>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</si>
  <si>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</si>
  <si>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</si>
  <si>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</si>
  <si>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</si>
  <si>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</si>
  <si>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</si>
  <si>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</si>
  <si>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</si>
  <si>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</si>
  <si>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</si>
  <si>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</si>
  <si>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</si>
  <si>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</si>
  <si>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</si>
  <si>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</si>
  <si>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</si>
  <si>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</si>
  <si>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</si>
  <si>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</si>
  <si>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</si>
  <si>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</si>
  <si>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</si>
  <si>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</si>
  <si>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</si>
  <si>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</si>
  <si>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</si>
  <si>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</si>
  <si>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</si>
  <si>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</si>
  <si>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</si>
  <si>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</si>
  <si>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</si>
  <si>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</si>
  <si>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</si>
  <si>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</si>
  <si>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</si>
  <si>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</si>
  <si>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</si>
  <si>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</si>
  <si>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</si>
  <si>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</si>
  <si>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</si>
  <si>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</si>
  <si>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</si>
  <si>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</si>
  <si>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</si>
  <si>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</si>
  <si>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</si>
  <si>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</si>
  <si>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</si>
  <si>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</si>
  <si>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</si>
  <si>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</si>
  <si>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</si>
  <si>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</si>
  <si>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</si>
  <si>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</si>
  <si>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</si>
  <si>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</si>
  <si>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</si>
  <si>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</si>
  <si>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</si>
  <si>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</si>
  <si>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</si>
  <si>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</si>
  <si>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</si>
  <si>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</si>
  <si>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</si>
  <si>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</si>
  <si>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</si>
  <si>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</si>
  <si>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</si>
  <si>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</si>
  <si>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</si>
  <si>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</si>
  <si>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</si>
  <si>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</si>
  <si>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</si>
  <si>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</si>
  <si>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</si>
  <si>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</si>
  <si>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</si>
  <si>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</si>
  <si>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</si>
  <si>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</si>
  <si>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</si>
  <si>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</si>
  <si>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</si>
  <si>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</si>
  <si>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</si>
  <si>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</si>
  <si>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</si>
  <si>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</si>
  <si>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</si>
  <si>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</si>
  <si>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</si>
  <si>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</si>
  <si>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</si>
  <si>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</si>
  <si>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</si>
  <si>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</si>
  <si>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</si>
  <si>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</si>
  <si>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</si>
  <si>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</si>
  <si>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</si>
  <si>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</si>
  <si>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</si>
  <si>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</si>
  <si>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</si>
  <si>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</si>
  <si>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</si>
  <si>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</si>
  <si>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</si>
  <si>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</si>
  <si>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</si>
  <si>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</si>
  <si>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</si>
  <si>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</si>
  <si>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</si>
  <si>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</si>
  <si>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</si>
  <si>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</si>
  <si>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</si>
  <si>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</si>
  <si>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</si>
  <si>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</si>
  <si>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</si>
  <si>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</si>
  <si>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</si>
  <si>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</si>
  <si>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</si>
  <si>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</si>
  <si>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</si>
  <si>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</si>
  <si>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</si>
  <si>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</si>
  <si>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</si>
  <si>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</si>
  <si>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</si>
  <si>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</si>
  <si>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</si>
  <si>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</si>
  <si>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</si>
  <si>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</si>
  <si>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</si>
  <si>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</si>
  <si>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</si>
  <si>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</si>
  <si>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</si>
  <si>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</si>
  <si>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</si>
  <si>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</si>
  <si>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</si>
  <si>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</si>
  <si>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</si>
  <si>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</si>
  <si>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</si>
  <si>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</si>
  <si>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</si>
  <si>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</si>
  <si>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</si>
  <si>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</si>
  <si>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</si>
  <si>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</si>
  <si>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</si>
  <si>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</si>
  <si>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</si>
  <si>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</si>
  <si>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</si>
  <si>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</si>
  <si>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</si>
  <si>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</si>
  <si>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</si>
  <si>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</si>
  <si>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</si>
  <si>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</si>
  <si>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</si>
  <si>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</si>
  <si>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</si>
  <si>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</si>
  <si>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</si>
  <si>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</si>
  <si>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</si>
  <si>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</si>
  <si>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</si>
  <si>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</si>
  <si>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</si>
  <si>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</si>
  <si>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</si>
  <si>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</si>
  <si>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</si>
  <si>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</si>
  <si>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</si>
  <si>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</si>
  <si>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</si>
  <si>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</si>
  <si>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</si>
  <si>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</si>
  <si>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</si>
  <si>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</si>
  <si>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</si>
  <si>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</si>
  <si>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</si>
  <si>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</si>
  <si>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</si>
  <si>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</si>
  <si>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</si>
  <si>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</si>
  <si>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</si>
  <si>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</si>
  <si>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</si>
  <si>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</si>
  <si>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</si>
  <si>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</si>
  <si>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</si>
  <si>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</si>
  <si>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</si>
  <si>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</si>
  <si>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</si>
  <si>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</si>
  <si>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</si>
  <si>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</si>
  <si>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</si>
  <si>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</si>
  <si>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</si>
  <si>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</si>
  <si>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</si>
  <si>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</si>
  <si>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</si>
  <si>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</si>
  <si>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</si>
  <si>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</si>
  <si>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</si>
  <si>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</si>
  <si>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</si>
  <si>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</si>
  <si>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</si>
  <si>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</si>
  <si>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</si>
  <si>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</si>
  <si>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</si>
  <si>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</si>
  <si>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</si>
  <si>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</si>
  <si>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r>
      <t xml:space="preserve">This excel file is prepared by Argenta Spaarbank SA/NV, having its registered office at Belgiëlei 49-53, 2018 Antwerp, Belgium, and registered with the Crossroads Bank for Enterprises under number 0404.453.574, </t>
    </r>
    <r>
      <rPr>
        <i/>
        <sz val="9"/>
        <color theme="1"/>
        <rFont val="Arial"/>
        <family val="2"/>
      </rPr>
      <t>RPR/RPM</t>
    </r>
    <r>
      <rPr>
        <sz val="9"/>
        <color theme="1"/>
        <rFont val="Arial"/>
        <family val="2"/>
      </rPr>
      <t xml:space="preserve"> Antwerp, division Antwerp as issuer (the ‘Issuer’) under the Belgian Mortgage Pandbrieven Programme (the ‘Programme’).
This document and the data contained herein are purely for the purposes of information of relevant investors in Mortgage Pandbrieven issued under the Programme and it contains no offer or invitation for the purchase or sale of Mortgage Pandbrieven,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(Mortgage Pandbrieven) to which this document refers.
The Mortgage Pandbrieven have not been and will not be registered under the United States Securities Act of 1933, as amended (the “</t>
    </r>
    <r>
      <rPr>
        <b/>
        <sz val="9"/>
        <color theme="1"/>
        <rFont val="Arial"/>
        <family val="2"/>
      </rPr>
      <t>Securities Act</t>
    </r>
    <r>
      <rPr>
        <sz val="9"/>
        <color theme="1"/>
        <rFont val="Arial"/>
        <family val="2"/>
      </rPr>
      <t>”), or any U.S. state securities laws and, unless so registered, may not be offered or sold within the United States or to, or for the account or benefit of, U.S. persons as defined in Regulation S under the Securities Act (“</t>
    </r>
    <r>
      <rPr>
        <b/>
        <sz val="9"/>
        <color theme="1"/>
        <rFont val="Arial"/>
        <family val="2"/>
      </rPr>
      <t>Regulation S</t>
    </r>
    <r>
      <rPr>
        <sz val="9"/>
        <color theme="1"/>
        <rFont val="Arial"/>
        <family val="2"/>
      </rPr>
      <t>”) except pursuant to an exemption from or in a transaction not subject to the registration requirements of the Securities Act and applicable U.S. state securities laws.</t>
    </r>
  </si>
  <si>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</si>
  <si>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</si>
  <si>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</si>
  <si>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</si>
  <si>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</si>
  <si>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</si>
  <si>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</si>
  <si>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</si>
  <si>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</si>
  <si>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</si>
  <si>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</si>
  <si>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</si>
  <si>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</si>
  <si>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</si>
  <si>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</si>
  <si>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</si>
  <si>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</si>
  <si>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</si>
  <si>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</si>
  <si>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</si>
  <si>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</si>
  <si>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</si>
  <si>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</si>
  <si>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</si>
  <si>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</si>
  <si>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</si>
  <si>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</si>
  <si>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</si>
  <si>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</si>
  <si>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</si>
  <si>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</si>
  <si>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Fixed for Life</t>
  </si>
  <si>
    <t>Fixed with Resets</t>
  </si>
  <si>
    <t>Liquidity Surplus (+) / Deficit (-) (XIII) - (XIV)</t>
  </si>
  <si>
    <t>BE6326767397</t>
  </si>
  <si>
    <t>11/02/2021</t>
  </si>
  <si>
    <t>11/02/2031</t>
  </si>
  <si>
    <t>11/02/2032</t>
  </si>
  <si>
    <t>11/02/2022</t>
  </si>
  <si>
    <t>ACT/ACT</t>
  </si>
  <si>
    <t>EUR</t>
  </si>
  <si>
    <t>BE0000341504</t>
  </si>
  <si>
    <t>BELGIUM GOVERNMENT</t>
  </si>
  <si>
    <t>24/01/2017</t>
  </si>
  <si>
    <t>22/06/2027</t>
  </si>
  <si>
    <t>NR</t>
  </si>
  <si>
    <t>AA-</t>
  </si>
  <si>
    <t>2043</t>
  </si>
  <si>
    <t>400 - 500%</t>
  </si>
  <si>
    <t>0,010%</t>
  </si>
  <si>
    <t>BE6331175826</t>
  </si>
  <si>
    <t>8/10/2021</t>
  </si>
  <si>
    <t>8/10/2041</t>
  </si>
  <si>
    <t>8/10/2042</t>
  </si>
  <si>
    <t>0,500%</t>
  </si>
  <si>
    <t>8/10/2022</t>
  </si>
  <si>
    <t>0,800%</t>
  </si>
  <si>
    <t>9,21</t>
  </si>
  <si>
    <t/>
  </si>
  <si>
    <t>19,87</t>
  </si>
  <si>
    <t>16,00%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</si>
</sst>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quot;€&quot;#,##0;\-&quot;€&quot;#,##0"/>
    <numFmt numFmtId="166" formatCode="&quot;€&quot;#,##0"/>
    <numFmt numFmtId="169" formatCode="mm/yyyy"/>
    <numFmt numFmtId="170" formatCode="0.000%"/>
  </numFmts>
  <fonts count="10" x14ac:knownFonts="1">
    <font>
      <sz val="11"/>
      <color theme="1"/>
      <name val="Arial"/>
      <family val="2"/>
    </font>
    <font>
      <b/>
      <sz val="18"/>
      <color theme="0"/>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s>
  <cellStyleXfs count="2">
    <xf numFmtId="0" fontId="0" fillId="0" borderId="0"/>
    <xf numFmtId="9" fontId="2" fillId="0" borderId="0" applyFont="0" applyFill="0" applyBorder="0" applyAlignment="0" applyProtection="0"/>
  </cellStyleXfs>
  <cellXfs count="79">
    <xf numFmtId="0" fontId="0" fillId="0" borderId="0" xfId="0"/>
    <xf numFmtId="0" fontId="0" fillId="0" borderId="0" xfId="0"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Fill="1" applyAlignment="1">
      <alignment vertical="center"/>
    </xf>
    <xf numFmtId="0" fontId="4" fillId="0" borderId="0" xfId="0" applyFont="1" applyAlignment="1">
      <alignment vertical="center"/>
    </xf>
    <xf numFmtId="0" fontId="4" fillId="0" borderId="0" xfId="0" quotePrefix="1" applyFont="1" applyAlignment="1">
      <alignment horizontal="left" vertical="center"/>
    </xf>
    <xf numFmtId="0" fontId="4" fillId="0" borderId="0" xfId="0" applyFont="1" applyBorder="1" applyAlignment="1">
      <alignment horizontal="left"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0" fontId="5" fillId="0" borderId="0" xfId="0" applyFont="1" applyBorder="1" applyAlignment="1">
      <alignment horizontal="left" vertical="center"/>
    </xf>
    <xf numFmtId="0" fontId="5" fillId="0" borderId="4" xfId="0" applyFont="1" applyBorder="1" applyAlignment="1">
      <alignment horizontal="left" vertical="center"/>
    </xf>
    <xf numFmtId="0" fontId="0" fillId="0" borderId="7" xfId="0" applyBorder="1" applyAlignment="1">
      <alignment horizontal="left" vertical="center"/>
    </xf>
    <xf numFmtId="0" fontId="4" fillId="0" borderId="0" xfId="0" applyFont="1" applyBorder="1" applyAlignment="1">
      <alignment vertical="center"/>
    </xf>
    <xf numFmtId="0" fontId="4" fillId="0" borderId="0" xfId="0" applyFont="1" applyBorder="1" applyAlignment="1">
      <alignment horizontal="center" vertical="center"/>
    </xf>
    <xf numFmtId="0" fontId="8" fillId="0" borderId="0" xfId="0" applyFont="1" applyAlignment="1">
      <alignment vertical="center"/>
    </xf>
    <xf numFmtId="0" fontId="0" fillId="0" borderId="5" xfId="0" applyBorder="1" applyAlignment="1">
      <alignment horizontal="center" vertical="center"/>
    </xf>
    <xf numFmtId="0" fontId="6" fillId="0" borderId="5" xfId="0" applyFont="1" applyBorder="1" applyAlignment="1">
      <alignment horizontal="center" vertical="center"/>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164" fontId="4" fillId="0" borderId="6" xfId="0" applyNumberFormat="1" applyFont="1" applyFill="1" applyBorder="1" applyAlignment="1">
      <alignment horizontal="center" vertical="center"/>
    </xf>
    <xf numFmtId="0" fontId="4"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4" fillId="0" borderId="6" xfId="0" applyNumberFormat="1" applyFont="1" applyFill="1" applyBorder="1" applyAlignment="1">
      <alignment horizontal="center" vertical="center"/>
    </xf>
    <xf numFmtId="166" fontId="4" fillId="0" borderId="0" xfId="0" applyNumberFormat="1" applyFont="1" applyBorder="1" applyAlignment="1">
      <alignment horizontal="center" vertical="center"/>
    </xf>
    <xf numFmtId="0" fontId="4" fillId="0" borderId="6" xfId="0" applyFont="1" applyFill="1" applyBorder="1" applyAlignment="1">
      <alignment horizontal="center" vertical="center"/>
    </xf>
    <xf numFmtId="166"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170" fontId="4" fillId="0" borderId="6" xfId="1" applyNumberFormat="1" applyFont="1" applyFill="1" applyBorder="1" applyAlignment="1">
      <alignment horizontal="center" vertical="center"/>
    </xf>
    <xf numFmtId="166" fontId="4" fillId="0" borderId="0" xfId="0" applyNumberFormat="1" applyFont="1" applyBorder="1" applyAlignment="1">
      <alignment horizontal="center" vertical="center"/>
    </xf>
    <xf numFmtId="170" fontId="4" fillId="0" borderId="0" xfId="1" applyNumberFormat="1" applyFont="1" applyFill="1" applyAlignment="1">
      <alignment horizontal="center" vertical="center"/>
    </xf>
    <xf numFmtId="0" fontId="4" fillId="0" borderId="0" xfId="0" applyFont="1" applyAlignment="1">
      <alignment vertical="center"/>
    </xf>
    <xf numFmtId="0" fontId="8" fillId="0" borderId="0" xfId="0" applyFont="1" applyAlignment="1">
      <alignment vertical="center"/>
    </xf>
    <xf numFmtId="0" fontId="4" fillId="0" borderId="0" xfId="0" applyFont="1" applyFill="1" applyAlignment="1">
      <alignment horizontal="center" vertical="center"/>
    </xf>
    <xf numFmtId="0" fontId="6" fillId="0" borderId="8" xfId="0" applyFont="1" applyBorder="1" applyAlignment="1">
      <alignment horizontal="right" vertical="center"/>
    </xf>
    <xf numFmtId="10" fontId="4" fillId="0" borderId="0" xfId="1" applyNumberFormat="1" applyFont="1" applyFill="1" applyAlignment="1">
      <alignment horizontal="center" vertical="center"/>
    </xf>
    <xf numFmtId="166" fontId="4" fillId="0" borderId="0" xfId="0" applyNumberFormat="1" applyFont="1" applyFill="1" applyAlignment="1">
      <alignment horizontal="center" vertical="center"/>
    </xf>
    <xf numFmtId="166" fontId="4" fillId="0" borderId="0" xfId="0" applyNumberFormat="1" applyFont="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10" fontId="4" fillId="0" borderId="0" xfId="1" applyNumberFormat="1" applyFont="1" applyAlignment="1">
      <alignment horizontal="center" vertical="center"/>
    </xf>
    <xf numFmtId="0" fontId="4" fillId="0" borderId="0" xfId="0" applyFont="1" applyAlignment="1">
      <alignment horizontal="center" vertical="center"/>
    </xf>
    <xf numFmtId="0" fontId="1" fillId="2" borderId="0" xfId="0" applyFont="1" applyFill="1" applyAlignment="1">
      <alignment horizontal="center" vertical="center" wrapText="1"/>
    </xf>
    <xf numFmtId="0" fontId="3" fillId="3"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left" vertical="top" wrapText="1"/>
    </xf>
    <xf numFmtId="0" fontId="4" fillId="0" borderId="0" xfId="0" applyFont="1" applyAlignment="1">
      <alignment horizontal="left" vertical="top"/>
    </xf>
    <xf numFmtId="14" fontId="4" fillId="0" borderId="0" xfId="0" applyNumberFormat="1" applyFont="1" applyFill="1" applyAlignment="1">
      <alignment horizontal="center" vertical="center"/>
    </xf>
    <xf numFmtId="4" fontId="4" fillId="0" borderId="0" xfId="0" applyNumberFormat="1" applyFont="1" applyFill="1" applyAlignment="1">
      <alignment horizontal="center" vertical="center"/>
    </xf>
    <xf numFmtId="0" fontId="7" fillId="0" borderId="0" xfId="0" applyFont="1" applyAlignment="1">
      <alignment horizontal="left" vertical="center"/>
    </xf>
    <xf numFmtId="0" fontId="4" fillId="0" borderId="6" xfId="0" applyFont="1" applyFill="1" applyBorder="1" applyAlignment="1">
      <alignment horizontal="center" vertical="center"/>
    </xf>
    <xf numFmtId="0" fontId="4" fillId="0" borderId="6" xfId="0" quotePrefix="1" applyFont="1" applyFill="1" applyBorder="1" applyAlignment="1">
      <alignment horizontal="center" vertical="center"/>
    </xf>
    <xf numFmtId="0" fontId="6" fillId="0" borderId="5" xfId="0" applyFont="1" applyBorder="1" applyAlignment="1">
      <alignment horizontal="center" vertical="center" wrapText="1"/>
    </xf>
    <xf numFmtId="0" fontId="6" fillId="0" borderId="5" xfId="0" quotePrefix="1" applyFont="1" applyBorder="1" applyAlignment="1">
      <alignment horizontal="center" vertical="center" wrapText="1"/>
    </xf>
    <xf numFmtId="10" fontId="4" fillId="0" borderId="0" xfId="0" applyNumberFormat="1" applyFont="1" applyFill="1" applyAlignment="1">
      <alignment horizontal="center" vertical="center"/>
    </xf>
    <xf numFmtId="2" fontId="4" fillId="0" borderId="0" xfId="0" applyNumberFormat="1" applyFont="1" applyFill="1" applyAlignment="1">
      <alignment horizontal="center" vertical="center"/>
    </xf>
    <xf numFmtId="2" fontId="4" fillId="0" borderId="0" xfId="0" applyNumberFormat="1" applyFont="1" applyAlignment="1">
      <alignment horizontal="center" vertical="center"/>
    </xf>
    <xf numFmtId="3" fontId="4" fillId="0" borderId="0" xfId="0" applyNumberFormat="1" applyFont="1" applyAlignment="1">
      <alignment horizontal="center" vertical="center"/>
    </xf>
    <xf numFmtId="10" fontId="4" fillId="0" borderId="0" xfId="0" applyNumberFormat="1" applyFont="1" applyAlignment="1">
      <alignment horizontal="center" vertical="center"/>
    </xf>
    <xf numFmtId="0" fontId="6" fillId="0" borderId="6" xfId="0" applyFont="1" applyBorder="1" applyAlignment="1">
      <alignment horizontal="center" vertical="center"/>
    </xf>
    <xf numFmtId="166" fontId="6" fillId="0" borderId="6" xfId="0" applyNumberFormat="1" applyFont="1" applyBorder="1" applyAlignment="1">
      <alignment horizontal="center" vertical="center"/>
    </xf>
    <xf numFmtId="10" fontId="6" fillId="0" borderId="6" xfId="0" applyNumberFormat="1" applyFont="1" applyBorder="1" applyAlignment="1">
      <alignment horizontal="center" vertical="center"/>
    </xf>
    <xf numFmtId="3" fontId="6" fillId="0" borderId="6" xfId="0" applyNumberFormat="1" applyFont="1" applyBorder="1" applyAlignment="1">
      <alignment horizontal="center" vertical="center"/>
    </xf>
    <xf numFmtId="0" fontId="6" fillId="0" borderId="5" xfId="0" applyFont="1" applyBorder="1" applyAlignment="1">
      <alignment horizontal="center" vertical="center"/>
    </xf>
    <xf numFmtId="10" fontId="6" fillId="0" borderId="6" xfId="1" applyNumberFormat="1" applyFont="1" applyBorder="1" applyAlignment="1">
      <alignment horizontal="center" vertical="center"/>
    </xf>
    <xf numFmtId="3" fontId="4" fillId="0" borderId="0" xfId="0" applyNumberFormat="1" applyFont="1" applyFill="1" applyAlignment="1">
      <alignment horizontal="center" vertical="center"/>
    </xf>
    <xf numFmtId="0" fontId="6" fillId="0" borderId="6" xfId="0" applyFont="1" applyFill="1" applyBorder="1" applyAlignment="1">
      <alignment horizontal="center" vertical="center"/>
    </xf>
    <xf numFmtId="166" fontId="6" fillId="0" borderId="6" xfId="0" applyNumberFormat="1" applyFont="1" applyFill="1" applyBorder="1" applyAlignment="1">
      <alignment horizontal="center" vertical="center"/>
    </xf>
    <xf numFmtId="10" fontId="6" fillId="0" borderId="6" xfId="0" applyNumberFormat="1" applyFont="1" applyFill="1" applyBorder="1" applyAlignment="1">
      <alignment horizontal="center" vertical="center"/>
    </xf>
    <xf numFmtId="3" fontId="6" fillId="0" borderId="6" xfId="0" applyNumberFormat="1" applyFont="1" applyFill="1" applyBorder="1" applyAlignment="1">
      <alignment horizontal="center" vertical="center"/>
    </xf>
    <xf numFmtId="169" fontId="4" fillId="0" borderId="0" xfId="0" applyNumberFormat="1" applyFont="1" applyBorder="1" applyAlignment="1">
      <alignment horizontal="center" vertical="center"/>
    </xf>
    <xf numFmtId="166" fontId="4" fillId="0" borderId="0" xfId="0" applyNumberFormat="1"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0" fillId="0" borderId="5" xfId="0" applyBorder="1" applyAlignment="1">
      <alignment horizontal="center" vertical="center"/>
    </xf>
    <xf numFmtId="0" fontId="4" fillId="0" borderId="0" xfId="0" applyFont="1" applyAlignment="1">
      <alignment vertical="top" wrapText="1"/>
    </xf>
    <xf numFmtId="0" fontId="4" fillId="0" borderId="0" xfId="0" applyFont="1" applyAlignment="1">
      <alignment vertical="top"/>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44561</c:v>
                </c:pt>
                <c:pt idx="1">
                  <c:v>44592</c:v>
                </c:pt>
                <c:pt idx="2">
                  <c:v>44620</c:v>
                </c:pt>
                <c:pt idx="3">
                  <c:v>44651</c:v>
                </c:pt>
                <c:pt idx="4">
                  <c:v>44681</c:v>
                </c:pt>
                <c:pt idx="5">
                  <c:v>44712</c:v>
                </c:pt>
                <c:pt idx="6">
                  <c:v>44742</c:v>
                </c:pt>
                <c:pt idx="7">
                  <c:v>44773</c:v>
                </c:pt>
                <c:pt idx="8">
                  <c:v>44804</c:v>
                </c:pt>
                <c:pt idx="9">
                  <c:v>44834</c:v>
                </c:pt>
                <c:pt idx="10">
                  <c:v>44865</c:v>
                </c:pt>
                <c:pt idx="11">
                  <c:v>44895</c:v>
                </c:pt>
                <c:pt idx="12">
                  <c:v>44926</c:v>
                </c:pt>
                <c:pt idx="13">
                  <c:v>44957</c:v>
                </c:pt>
                <c:pt idx="14">
                  <c:v>44985</c:v>
                </c:pt>
                <c:pt idx="15">
                  <c:v>45016</c:v>
                </c:pt>
                <c:pt idx="16">
                  <c:v>45046</c:v>
                </c:pt>
                <c:pt idx="17">
                  <c:v>45077</c:v>
                </c:pt>
                <c:pt idx="18">
                  <c:v>45107</c:v>
                </c:pt>
                <c:pt idx="19">
                  <c:v>45138</c:v>
                </c:pt>
                <c:pt idx="20">
                  <c:v>45169</c:v>
                </c:pt>
                <c:pt idx="21">
                  <c:v>45199</c:v>
                </c:pt>
                <c:pt idx="22">
                  <c:v>45230</c:v>
                </c:pt>
                <c:pt idx="23">
                  <c:v>45260</c:v>
                </c:pt>
                <c:pt idx="24">
                  <c:v>45291</c:v>
                </c:pt>
                <c:pt idx="25">
                  <c:v>45322</c:v>
                </c:pt>
                <c:pt idx="26">
                  <c:v>45351</c:v>
                </c:pt>
                <c:pt idx="27">
                  <c:v>45382</c:v>
                </c:pt>
                <c:pt idx="28">
                  <c:v>45412</c:v>
                </c:pt>
                <c:pt idx="29">
                  <c:v>45443</c:v>
                </c:pt>
                <c:pt idx="30">
                  <c:v>45473</c:v>
                </c:pt>
                <c:pt idx="31">
                  <c:v>45504</c:v>
                </c:pt>
                <c:pt idx="32">
                  <c:v>45535</c:v>
                </c:pt>
                <c:pt idx="33">
                  <c:v>45565</c:v>
                </c:pt>
                <c:pt idx="34">
                  <c:v>45596</c:v>
                </c:pt>
                <c:pt idx="35">
                  <c:v>45626</c:v>
                </c:pt>
                <c:pt idx="36">
                  <c:v>45657</c:v>
                </c:pt>
                <c:pt idx="37">
                  <c:v>45688</c:v>
                </c:pt>
                <c:pt idx="38">
                  <c:v>45716</c:v>
                </c:pt>
                <c:pt idx="39">
                  <c:v>45747</c:v>
                </c:pt>
                <c:pt idx="40">
                  <c:v>45777</c:v>
                </c:pt>
                <c:pt idx="41">
                  <c:v>45808</c:v>
                </c:pt>
                <c:pt idx="42">
                  <c:v>45838</c:v>
                </c:pt>
                <c:pt idx="43">
                  <c:v>45869</c:v>
                </c:pt>
                <c:pt idx="44">
                  <c:v>45900</c:v>
                </c:pt>
                <c:pt idx="45">
                  <c:v>45930</c:v>
                </c:pt>
                <c:pt idx="46">
                  <c:v>45961</c:v>
                </c:pt>
                <c:pt idx="47">
                  <c:v>45991</c:v>
                </c:pt>
                <c:pt idx="48">
                  <c:v>46022</c:v>
                </c:pt>
                <c:pt idx="49">
                  <c:v>46053</c:v>
                </c:pt>
                <c:pt idx="50">
                  <c:v>46081</c:v>
                </c:pt>
                <c:pt idx="51">
                  <c:v>46112</c:v>
                </c:pt>
                <c:pt idx="52">
                  <c:v>46142</c:v>
                </c:pt>
                <c:pt idx="53">
                  <c:v>46173</c:v>
                </c:pt>
                <c:pt idx="54">
                  <c:v>46203</c:v>
                </c:pt>
                <c:pt idx="55">
                  <c:v>46234</c:v>
                </c:pt>
                <c:pt idx="56">
                  <c:v>46265</c:v>
                </c:pt>
                <c:pt idx="57">
                  <c:v>46295</c:v>
                </c:pt>
                <c:pt idx="58">
                  <c:v>46326</c:v>
                </c:pt>
                <c:pt idx="59">
                  <c:v>46356</c:v>
                </c:pt>
                <c:pt idx="60">
                  <c:v>46387</c:v>
                </c:pt>
                <c:pt idx="61">
                  <c:v>46418</c:v>
                </c:pt>
                <c:pt idx="62">
                  <c:v>46446</c:v>
                </c:pt>
                <c:pt idx="63">
                  <c:v>46477</c:v>
                </c:pt>
                <c:pt idx="64">
                  <c:v>46507</c:v>
                </c:pt>
                <c:pt idx="65">
                  <c:v>46538</c:v>
                </c:pt>
                <c:pt idx="66">
                  <c:v>46568</c:v>
                </c:pt>
                <c:pt idx="67">
                  <c:v>46599</c:v>
                </c:pt>
                <c:pt idx="68">
                  <c:v>46630</c:v>
                </c:pt>
                <c:pt idx="69">
                  <c:v>46660</c:v>
                </c:pt>
                <c:pt idx="70">
                  <c:v>46691</c:v>
                </c:pt>
                <c:pt idx="71">
                  <c:v>46721</c:v>
                </c:pt>
                <c:pt idx="72">
                  <c:v>46752</c:v>
                </c:pt>
                <c:pt idx="73">
                  <c:v>46783</c:v>
                </c:pt>
                <c:pt idx="74">
                  <c:v>46812</c:v>
                </c:pt>
                <c:pt idx="75">
                  <c:v>46843</c:v>
                </c:pt>
                <c:pt idx="76">
                  <c:v>46873</c:v>
                </c:pt>
                <c:pt idx="77">
                  <c:v>46904</c:v>
                </c:pt>
                <c:pt idx="78">
                  <c:v>46934</c:v>
                </c:pt>
                <c:pt idx="79">
                  <c:v>46965</c:v>
                </c:pt>
                <c:pt idx="80">
                  <c:v>46996</c:v>
                </c:pt>
                <c:pt idx="81">
                  <c:v>47026</c:v>
                </c:pt>
                <c:pt idx="82">
                  <c:v>47057</c:v>
                </c:pt>
                <c:pt idx="83">
                  <c:v>47087</c:v>
                </c:pt>
                <c:pt idx="84">
                  <c:v>47118</c:v>
                </c:pt>
                <c:pt idx="85">
                  <c:v>47149</c:v>
                </c:pt>
                <c:pt idx="86">
                  <c:v>47177</c:v>
                </c:pt>
                <c:pt idx="87">
                  <c:v>47208</c:v>
                </c:pt>
                <c:pt idx="88">
                  <c:v>47238</c:v>
                </c:pt>
                <c:pt idx="89">
                  <c:v>47269</c:v>
                </c:pt>
                <c:pt idx="90">
                  <c:v>47299</c:v>
                </c:pt>
                <c:pt idx="91">
                  <c:v>47330</c:v>
                </c:pt>
                <c:pt idx="92">
                  <c:v>47361</c:v>
                </c:pt>
                <c:pt idx="93">
                  <c:v>47391</c:v>
                </c:pt>
                <c:pt idx="94">
                  <c:v>47422</c:v>
                </c:pt>
                <c:pt idx="95">
                  <c:v>47452</c:v>
                </c:pt>
                <c:pt idx="96">
                  <c:v>47483</c:v>
                </c:pt>
                <c:pt idx="97">
                  <c:v>47514</c:v>
                </c:pt>
                <c:pt idx="98">
                  <c:v>47542</c:v>
                </c:pt>
                <c:pt idx="99">
                  <c:v>47573</c:v>
                </c:pt>
                <c:pt idx="100">
                  <c:v>47603</c:v>
                </c:pt>
                <c:pt idx="101">
                  <c:v>47634</c:v>
                </c:pt>
                <c:pt idx="102">
                  <c:v>47664</c:v>
                </c:pt>
                <c:pt idx="103">
                  <c:v>47695</c:v>
                </c:pt>
                <c:pt idx="104">
                  <c:v>47726</c:v>
                </c:pt>
                <c:pt idx="105">
                  <c:v>47756</c:v>
                </c:pt>
                <c:pt idx="106">
                  <c:v>47787</c:v>
                </c:pt>
                <c:pt idx="107">
                  <c:v>47817</c:v>
                </c:pt>
                <c:pt idx="108">
                  <c:v>47848</c:v>
                </c:pt>
                <c:pt idx="109">
                  <c:v>47879</c:v>
                </c:pt>
                <c:pt idx="110">
                  <c:v>47907</c:v>
                </c:pt>
                <c:pt idx="111">
                  <c:v>47938</c:v>
                </c:pt>
                <c:pt idx="112">
                  <c:v>47968</c:v>
                </c:pt>
                <c:pt idx="113">
                  <c:v>47999</c:v>
                </c:pt>
                <c:pt idx="114">
                  <c:v>48029</c:v>
                </c:pt>
                <c:pt idx="115">
                  <c:v>48060</c:v>
                </c:pt>
                <c:pt idx="116">
                  <c:v>48091</c:v>
                </c:pt>
                <c:pt idx="117">
                  <c:v>48121</c:v>
                </c:pt>
                <c:pt idx="118">
                  <c:v>48152</c:v>
                </c:pt>
                <c:pt idx="119">
                  <c:v>48182</c:v>
                </c:pt>
                <c:pt idx="120">
                  <c:v>48213</c:v>
                </c:pt>
                <c:pt idx="121">
                  <c:v>48244</c:v>
                </c:pt>
                <c:pt idx="122">
                  <c:v>48273</c:v>
                </c:pt>
                <c:pt idx="123">
                  <c:v>48304</c:v>
                </c:pt>
                <c:pt idx="124">
                  <c:v>48334</c:v>
                </c:pt>
                <c:pt idx="125">
                  <c:v>48365</c:v>
                </c:pt>
                <c:pt idx="126">
                  <c:v>48395</c:v>
                </c:pt>
                <c:pt idx="127">
                  <c:v>48426</c:v>
                </c:pt>
                <c:pt idx="128">
                  <c:v>48457</c:v>
                </c:pt>
                <c:pt idx="129">
                  <c:v>48487</c:v>
                </c:pt>
                <c:pt idx="130">
                  <c:v>48518</c:v>
                </c:pt>
                <c:pt idx="131">
                  <c:v>48548</c:v>
                </c:pt>
                <c:pt idx="132">
                  <c:v>48579</c:v>
                </c:pt>
                <c:pt idx="133">
                  <c:v>48610</c:v>
                </c:pt>
                <c:pt idx="134">
                  <c:v>48638</c:v>
                </c:pt>
                <c:pt idx="135">
                  <c:v>48669</c:v>
                </c:pt>
                <c:pt idx="136">
                  <c:v>48699</c:v>
                </c:pt>
                <c:pt idx="137">
                  <c:v>48730</c:v>
                </c:pt>
                <c:pt idx="138">
                  <c:v>48760</c:v>
                </c:pt>
                <c:pt idx="139">
                  <c:v>48791</c:v>
                </c:pt>
                <c:pt idx="140">
                  <c:v>48822</c:v>
                </c:pt>
                <c:pt idx="141">
                  <c:v>48852</c:v>
                </c:pt>
                <c:pt idx="142">
                  <c:v>48883</c:v>
                </c:pt>
                <c:pt idx="143">
                  <c:v>48913</c:v>
                </c:pt>
                <c:pt idx="144">
                  <c:v>48944</c:v>
                </c:pt>
                <c:pt idx="145">
                  <c:v>48975</c:v>
                </c:pt>
                <c:pt idx="146">
                  <c:v>49003</c:v>
                </c:pt>
                <c:pt idx="147">
                  <c:v>49034</c:v>
                </c:pt>
                <c:pt idx="148">
                  <c:v>49064</c:v>
                </c:pt>
                <c:pt idx="149">
                  <c:v>49095</c:v>
                </c:pt>
                <c:pt idx="150">
                  <c:v>49125</c:v>
                </c:pt>
                <c:pt idx="151">
                  <c:v>49156</c:v>
                </c:pt>
                <c:pt idx="152">
                  <c:v>49187</c:v>
                </c:pt>
                <c:pt idx="153">
                  <c:v>49217</c:v>
                </c:pt>
                <c:pt idx="154">
                  <c:v>49248</c:v>
                </c:pt>
                <c:pt idx="155">
                  <c:v>49278</c:v>
                </c:pt>
                <c:pt idx="156">
                  <c:v>49309</c:v>
                </c:pt>
                <c:pt idx="157">
                  <c:v>49340</c:v>
                </c:pt>
                <c:pt idx="158">
                  <c:v>49368</c:v>
                </c:pt>
                <c:pt idx="159">
                  <c:v>49399</c:v>
                </c:pt>
                <c:pt idx="160">
                  <c:v>49429</c:v>
                </c:pt>
                <c:pt idx="161">
                  <c:v>49460</c:v>
                </c:pt>
                <c:pt idx="162">
                  <c:v>49490</c:v>
                </c:pt>
                <c:pt idx="163">
                  <c:v>49521</c:v>
                </c:pt>
                <c:pt idx="164">
                  <c:v>49552</c:v>
                </c:pt>
                <c:pt idx="165">
                  <c:v>49582</c:v>
                </c:pt>
                <c:pt idx="166">
                  <c:v>49613</c:v>
                </c:pt>
                <c:pt idx="167">
                  <c:v>49643</c:v>
                </c:pt>
                <c:pt idx="168">
                  <c:v>49674</c:v>
                </c:pt>
                <c:pt idx="169">
                  <c:v>49705</c:v>
                </c:pt>
                <c:pt idx="170">
                  <c:v>49734</c:v>
                </c:pt>
                <c:pt idx="171">
                  <c:v>49765</c:v>
                </c:pt>
                <c:pt idx="172">
                  <c:v>49795</c:v>
                </c:pt>
                <c:pt idx="173">
                  <c:v>49826</c:v>
                </c:pt>
                <c:pt idx="174">
                  <c:v>49856</c:v>
                </c:pt>
                <c:pt idx="175">
                  <c:v>49887</c:v>
                </c:pt>
                <c:pt idx="176">
                  <c:v>49918</c:v>
                </c:pt>
                <c:pt idx="177">
                  <c:v>49948</c:v>
                </c:pt>
                <c:pt idx="178">
                  <c:v>49979</c:v>
                </c:pt>
                <c:pt idx="179">
                  <c:v>50009</c:v>
                </c:pt>
                <c:pt idx="180">
                  <c:v>50040</c:v>
                </c:pt>
                <c:pt idx="181">
                  <c:v>50071</c:v>
                </c:pt>
                <c:pt idx="182">
                  <c:v>50099</c:v>
                </c:pt>
                <c:pt idx="183">
                  <c:v>50130</c:v>
                </c:pt>
                <c:pt idx="184">
                  <c:v>50160</c:v>
                </c:pt>
                <c:pt idx="185">
                  <c:v>50191</c:v>
                </c:pt>
                <c:pt idx="186">
                  <c:v>50221</c:v>
                </c:pt>
                <c:pt idx="187">
                  <c:v>50252</c:v>
                </c:pt>
                <c:pt idx="188">
                  <c:v>50283</c:v>
                </c:pt>
                <c:pt idx="189">
                  <c:v>50313</c:v>
                </c:pt>
                <c:pt idx="190">
                  <c:v>50344</c:v>
                </c:pt>
                <c:pt idx="191">
                  <c:v>50374</c:v>
                </c:pt>
                <c:pt idx="192">
                  <c:v>50405</c:v>
                </c:pt>
                <c:pt idx="193">
                  <c:v>50436</c:v>
                </c:pt>
                <c:pt idx="194">
                  <c:v>50464</c:v>
                </c:pt>
                <c:pt idx="195">
                  <c:v>50495</c:v>
                </c:pt>
                <c:pt idx="196">
                  <c:v>50525</c:v>
                </c:pt>
                <c:pt idx="197">
                  <c:v>50556</c:v>
                </c:pt>
                <c:pt idx="198">
                  <c:v>50586</c:v>
                </c:pt>
                <c:pt idx="199">
                  <c:v>50617</c:v>
                </c:pt>
                <c:pt idx="200">
                  <c:v>50648</c:v>
                </c:pt>
                <c:pt idx="201">
                  <c:v>50678</c:v>
                </c:pt>
                <c:pt idx="202">
                  <c:v>50709</c:v>
                </c:pt>
                <c:pt idx="203">
                  <c:v>50739</c:v>
                </c:pt>
                <c:pt idx="204">
                  <c:v>50770</c:v>
                </c:pt>
                <c:pt idx="205">
                  <c:v>50801</c:v>
                </c:pt>
                <c:pt idx="206">
                  <c:v>50829</c:v>
                </c:pt>
                <c:pt idx="207">
                  <c:v>50860</c:v>
                </c:pt>
                <c:pt idx="208">
                  <c:v>50890</c:v>
                </c:pt>
                <c:pt idx="209">
                  <c:v>50921</c:v>
                </c:pt>
                <c:pt idx="210">
                  <c:v>50951</c:v>
                </c:pt>
                <c:pt idx="211">
                  <c:v>50982</c:v>
                </c:pt>
                <c:pt idx="212">
                  <c:v>51013</c:v>
                </c:pt>
                <c:pt idx="213">
                  <c:v>51043</c:v>
                </c:pt>
                <c:pt idx="214">
                  <c:v>51074</c:v>
                </c:pt>
                <c:pt idx="215">
                  <c:v>51104</c:v>
                </c:pt>
                <c:pt idx="216">
                  <c:v>51135</c:v>
                </c:pt>
                <c:pt idx="217">
                  <c:v>51166</c:v>
                </c:pt>
                <c:pt idx="218">
                  <c:v>51195</c:v>
                </c:pt>
                <c:pt idx="219">
                  <c:v>51226</c:v>
                </c:pt>
                <c:pt idx="220">
                  <c:v>51256</c:v>
                </c:pt>
                <c:pt idx="221">
                  <c:v>51287</c:v>
                </c:pt>
                <c:pt idx="222">
                  <c:v>51317</c:v>
                </c:pt>
                <c:pt idx="223">
                  <c:v>51348</c:v>
                </c:pt>
                <c:pt idx="224">
                  <c:v>51379</c:v>
                </c:pt>
                <c:pt idx="225">
                  <c:v>51409</c:v>
                </c:pt>
                <c:pt idx="226">
                  <c:v>51440</c:v>
                </c:pt>
                <c:pt idx="227">
                  <c:v>51470</c:v>
                </c:pt>
                <c:pt idx="228">
                  <c:v>51501</c:v>
                </c:pt>
                <c:pt idx="229">
                  <c:v>51532</c:v>
                </c:pt>
                <c:pt idx="230">
                  <c:v>51560</c:v>
                </c:pt>
                <c:pt idx="231">
                  <c:v>51591</c:v>
                </c:pt>
                <c:pt idx="232">
                  <c:v>51621</c:v>
                </c:pt>
                <c:pt idx="233">
                  <c:v>51652</c:v>
                </c:pt>
                <c:pt idx="234">
                  <c:v>51682</c:v>
                </c:pt>
                <c:pt idx="235">
                  <c:v>51713</c:v>
                </c:pt>
                <c:pt idx="236">
                  <c:v>51744</c:v>
                </c:pt>
                <c:pt idx="237">
                  <c:v>51774</c:v>
                </c:pt>
                <c:pt idx="238">
                  <c:v>51805</c:v>
                </c:pt>
                <c:pt idx="239">
                  <c:v>51835</c:v>
                </c:pt>
                <c:pt idx="240">
                  <c:v>51866</c:v>
                </c:pt>
                <c:pt idx="241">
                  <c:v>51897</c:v>
                </c:pt>
                <c:pt idx="242">
                  <c:v>51925</c:v>
                </c:pt>
                <c:pt idx="243">
                  <c:v>51956</c:v>
                </c:pt>
                <c:pt idx="244">
                  <c:v>51986</c:v>
                </c:pt>
                <c:pt idx="245">
                  <c:v>52017</c:v>
                </c:pt>
                <c:pt idx="246">
                  <c:v>52047</c:v>
                </c:pt>
                <c:pt idx="247">
                  <c:v>52078</c:v>
                </c:pt>
                <c:pt idx="248">
                  <c:v>52109</c:v>
                </c:pt>
                <c:pt idx="249">
                  <c:v>52139</c:v>
                </c:pt>
                <c:pt idx="250">
                  <c:v>52170</c:v>
                </c:pt>
                <c:pt idx="251">
                  <c:v>52200</c:v>
                </c:pt>
                <c:pt idx="252">
                  <c:v>52231</c:v>
                </c:pt>
                <c:pt idx="253">
                  <c:v>52262</c:v>
                </c:pt>
                <c:pt idx="254">
                  <c:v>52290</c:v>
                </c:pt>
                <c:pt idx="255">
                  <c:v>52321</c:v>
                </c:pt>
                <c:pt idx="256">
                  <c:v>52351</c:v>
                </c:pt>
                <c:pt idx="257">
                  <c:v>52382</c:v>
                </c:pt>
                <c:pt idx="258">
                  <c:v>52412</c:v>
                </c:pt>
                <c:pt idx="259">
                  <c:v>52443</c:v>
                </c:pt>
                <c:pt idx="260">
                  <c:v>52474</c:v>
                </c:pt>
                <c:pt idx="261">
                  <c:v>52504</c:v>
                </c:pt>
                <c:pt idx="262">
                  <c:v>52535</c:v>
                </c:pt>
                <c:pt idx="263">
                  <c:v>52565</c:v>
                </c:pt>
                <c:pt idx="264">
                  <c:v>52596</c:v>
                </c:pt>
                <c:pt idx="265">
                  <c:v>52627</c:v>
                </c:pt>
                <c:pt idx="266">
                  <c:v>52656</c:v>
                </c:pt>
                <c:pt idx="267">
                  <c:v>52687</c:v>
                </c:pt>
                <c:pt idx="268">
                  <c:v>52717</c:v>
                </c:pt>
                <c:pt idx="269">
                  <c:v>52748</c:v>
                </c:pt>
                <c:pt idx="270">
                  <c:v>52778</c:v>
                </c:pt>
                <c:pt idx="271">
                  <c:v>52809</c:v>
                </c:pt>
                <c:pt idx="272">
                  <c:v>52840</c:v>
                </c:pt>
                <c:pt idx="273">
                  <c:v>52870</c:v>
                </c:pt>
                <c:pt idx="274">
                  <c:v>52901</c:v>
                </c:pt>
                <c:pt idx="275">
                  <c:v>52931</c:v>
                </c:pt>
                <c:pt idx="276">
                  <c:v>52962</c:v>
                </c:pt>
                <c:pt idx="277">
                  <c:v>52993</c:v>
                </c:pt>
                <c:pt idx="278">
                  <c:v>53021</c:v>
                </c:pt>
                <c:pt idx="279">
                  <c:v>53052</c:v>
                </c:pt>
                <c:pt idx="280">
                  <c:v>53082</c:v>
                </c:pt>
                <c:pt idx="281">
                  <c:v>53113</c:v>
                </c:pt>
                <c:pt idx="282">
                  <c:v>53143</c:v>
                </c:pt>
                <c:pt idx="283">
                  <c:v>53174</c:v>
                </c:pt>
                <c:pt idx="284">
                  <c:v>53205</c:v>
                </c:pt>
                <c:pt idx="285">
                  <c:v>53235</c:v>
                </c:pt>
                <c:pt idx="286">
                  <c:v>53266</c:v>
                </c:pt>
                <c:pt idx="287">
                  <c:v>53296</c:v>
                </c:pt>
                <c:pt idx="288">
                  <c:v>53327</c:v>
                </c:pt>
                <c:pt idx="289">
                  <c:v>53358</c:v>
                </c:pt>
                <c:pt idx="290">
                  <c:v>53386</c:v>
                </c:pt>
                <c:pt idx="291">
                  <c:v>53417</c:v>
                </c:pt>
                <c:pt idx="292">
                  <c:v>53447</c:v>
                </c:pt>
                <c:pt idx="293">
                  <c:v>53478</c:v>
                </c:pt>
                <c:pt idx="294">
                  <c:v>53508</c:v>
                </c:pt>
                <c:pt idx="295">
                  <c:v>53539</c:v>
                </c:pt>
                <c:pt idx="296">
                  <c:v>53570</c:v>
                </c:pt>
                <c:pt idx="297">
                  <c:v>53600</c:v>
                </c:pt>
                <c:pt idx="298">
                  <c:v>53631</c:v>
                </c:pt>
                <c:pt idx="299">
                  <c:v>53661</c:v>
                </c:pt>
                <c:pt idx="300">
                  <c:v>53692</c:v>
                </c:pt>
                <c:pt idx="301">
                  <c:v>53723</c:v>
                </c:pt>
                <c:pt idx="302">
                  <c:v>53751</c:v>
                </c:pt>
                <c:pt idx="303">
                  <c:v>53782</c:v>
                </c:pt>
                <c:pt idx="304">
                  <c:v>53812</c:v>
                </c:pt>
                <c:pt idx="305">
                  <c:v>53843</c:v>
                </c:pt>
                <c:pt idx="306">
                  <c:v>53873</c:v>
                </c:pt>
                <c:pt idx="307">
                  <c:v>53904</c:v>
                </c:pt>
                <c:pt idx="308">
                  <c:v>53935</c:v>
                </c:pt>
                <c:pt idx="309">
                  <c:v>53965</c:v>
                </c:pt>
                <c:pt idx="310">
                  <c:v>53996</c:v>
                </c:pt>
                <c:pt idx="311">
                  <c:v>54026</c:v>
                </c:pt>
                <c:pt idx="312">
                  <c:v>54057</c:v>
                </c:pt>
                <c:pt idx="313">
                  <c:v>54088</c:v>
                </c:pt>
                <c:pt idx="314">
                  <c:v>54117</c:v>
                </c:pt>
                <c:pt idx="315">
                  <c:v>54148</c:v>
                </c:pt>
                <c:pt idx="316">
                  <c:v>54178</c:v>
                </c:pt>
                <c:pt idx="317">
                  <c:v>54209</c:v>
                </c:pt>
                <c:pt idx="318">
                  <c:v>54239</c:v>
                </c:pt>
                <c:pt idx="319">
                  <c:v>54270</c:v>
                </c:pt>
                <c:pt idx="320">
                  <c:v>54301</c:v>
                </c:pt>
                <c:pt idx="321">
                  <c:v>54331</c:v>
                </c:pt>
                <c:pt idx="322">
                  <c:v>54362</c:v>
                </c:pt>
                <c:pt idx="323">
                  <c:v>54392</c:v>
                </c:pt>
                <c:pt idx="324">
                  <c:v>54423</c:v>
                </c:pt>
                <c:pt idx="325">
                  <c:v>54454</c:v>
                </c:pt>
                <c:pt idx="326">
                  <c:v>54482</c:v>
                </c:pt>
                <c:pt idx="327">
                  <c:v>54513</c:v>
                </c:pt>
                <c:pt idx="328">
                  <c:v>54543</c:v>
                </c:pt>
                <c:pt idx="329">
                  <c:v>54574</c:v>
                </c:pt>
                <c:pt idx="330">
                  <c:v>54604</c:v>
                </c:pt>
                <c:pt idx="331">
                  <c:v>54635</c:v>
                </c:pt>
                <c:pt idx="332">
                  <c:v>54666</c:v>
                </c:pt>
                <c:pt idx="333">
                  <c:v>54696</c:v>
                </c:pt>
                <c:pt idx="334">
                  <c:v>54727</c:v>
                </c:pt>
                <c:pt idx="335">
                  <c:v>54757</c:v>
                </c:pt>
                <c:pt idx="336">
                  <c:v>54788</c:v>
                </c:pt>
                <c:pt idx="337">
                  <c:v>54819</c:v>
                </c:pt>
                <c:pt idx="338">
                  <c:v>54847</c:v>
                </c:pt>
                <c:pt idx="339">
                  <c:v>54878</c:v>
                </c:pt>
                <c:pt idx="340">
                  <c:v>54908</c:v>
                </c:pt>
                <c:pt idx="341">
                  <c:v>54939</c:v>
                </c:pt>
                <c:pt idx="342">
                  <c:v>54969</c:v>
                </c:pt>
                <c:pt idx="343">
                  <c:v>55000</c:v>
                </c:pt>
                <c:pt idx="344">
                  <c:v>55031</c:v>
                </c:pt>
                <c:pt idx="345">
                  <c:v>55061</c:v>
                </c:pt>
                <c:pt idx="346">
                  <c:v>55092</c:v>
                </c:pt>
                <c:pt idx="347">
                  <c:v>55122</c:v>
                </c:pt>
                <c:pt idx="348">
                  <c:v>55153</c:v>
                </c:pt>
                <c:pt idx="349">
                  <c:v>55184</c:v>
                </c:pt>
                <c:pt idx="350">
                  <c:v>55212</c:v>
                </c:pt>
                <c:pt idx="351">
                  <c:v>55243</c:v>
                </c:pt>
                <c:pt idx="352">
                  <c:v>55273</c:v>
                </c:pt>
                <c:pt idx="353">
                  <c:v>55304</c:v>
                </c:pt>
                <c:pt idx="354">
                  <c:v>55334</c:v>
                </c:pt>
                <c:pt idx="355">
                  <c:v>55365</c:v>
                </c:pt>
                <c:pt idx="356">
                  <c:v>55396</c:v>
                </c:pt>
                <c:pt idx="357">
                  <c:v>55426</c:v>
                </c:pt>
                <c:pt idx="358">
                  <c:v>55457</c:v>
                </c:pt>
                <c:pt idx="359">
                  <c:v>55487</c:v>
                </c:pt>
                <c:pt idx="360">
                  <c:v>55518</c:v>
                </c:pt>
                <c:pt idx="361">
                  <c:v>55549</c:v>
                </c:pt>
                <c:pt idx="362">
                  <c:v>55578</c:v>
                </c:pt>
                <c:pt idx="363">
                  <c:v>55609</c:v>
                </c:pt>
                <c:pt idx="364">
                  <c:v>55639</c:v>
                </c:pt>
                <c:pt idx="365">
                  <c:v>55670</c:v>
                </c:pt>
              </c:numCache>
            </c:numRef>
          </c:cat>
          <c:val>
            <c:numRef>
              <c:f>'Amortisation 01'!$G$10:$G$375</c:f>
              <c:numCache>
                <c:formatCode>"€"#,##0</c:formatCode>
                <c:ptCount val="366"/>
                <c:pt idx="0">
                  <c:v>1233351390</c:v>
                </c:pt>
                <c:pt idx="1">
                  <c:v>1227667426</c:v>
                </c:pt>
                <c:pt idx="2">
                  <c:v>1221977229</c:v>
                </c:pt>
                <c:pt idx="3">
                  <c:v>1216279959</c:v>
                </c:pt>
                <c:pt idx="4">
                  <c:v>1210575818</c:v>
                </c:pt>
                <c:pt idx="5">
                  <c:v>1204865414</c:v>
                </c:pt>
                <c:pt idx="6">
                  <c:v>1199151099</c:v>
                </c:pt>
                <c:pt idx="7">
                  <c:v>1193430232</c:v>
                </c:pt>
                <c:pt idx="8">
                  <c:v>1187703416</c:v>
                </c:pt>
                <c:pt idx="9">
                  <c:v>1181969767</c:v>
                </c:pt>
                <c:pt idx="10">
                  <c:v>1176229412</c:v>
                </c:pt>
                <c:pt idx="11">
                  <c:v>1170483066</c:v>
                </c:pt>
                <c:pt idx="12">
                  <c:v>1164731001</c:v>
                </c:pt>
                <c:pt idx="13">
                  <c:v>1158972374</c:v>
                </c:pt>
                <c:pt idx="14">
                  <c:v>1153213339</c:v>
                </c:pt>
                <c:pt idx="15">
                  <c:v>1147452435</c:v>
                </c:pt>
                <c:pt idx="16">
                  <c:v>1141688788</c:v>
                </c:pt>
                <c:pt idx="17">
                  <c:v>1135919798</c:v>
                </c:pt>
                <c:pt idx="18">
                  <c:v>1130151774</c:v>
                </c:pt>
                <c:pt idx="19">
                  <c:v>1124380797</c:v>
                </c:pt>
                <c:pt idx="20">
                  <c:v>1118610619</c:v>
                </c:pt>
                <c:pt idx="21">
                  <c:v>1112840384</c:v>
                </c:pt>
                <c:pt idx="22">
                  <c:v>1107069243</c:v>
                </c:pt>
                <c:pt idx="23">
                  <c:v>1101299330</c:v>
                </c:pt>
                <c:pt idx="24">
                  <c:v>1095526294</c:v>
                </c:pt>
                <c:pt idx="25">
                  <c:v>1089751950</c:v>
                </c:pt>
                <c:pt idx="26">
                  <c:v>1083976205</c:v>
                </c:pt>
                <c:pt idx="27">
                  <c:v>1078196977</c:v>
                </c:pt>
                <c:pt idx="28">
                  <c:v>1072419332</c:v>
                </c:pt>
                <c:pt idx="29">
                  <c:v>1066640808</c:v>
                </c:pt>
                <c:pt idx="30">
                  <c:v>1060863201</c:v>
                </c:pt>
                <c:pt idx="31">
                  <c:v>1055083122</c:v>
                </c:pt>
                <c:pt idx="32">
                  <c:v>1049301710</c:v>
                </c:pt>
                <c:pt idx="33">
                  <c:v>1043517928</c:v>
                </c:pt>
                <c:pt idx="34">
                  <c:v>1037733013</c:v>
                </c:pt>
                <c:pt idx="35">
                  <c:v>1031945763</c:v>
                </c:pt>
                <c:pt idx="36">
                  <c:v>1026161334</c:v>
                </c:pt>
                <c:pt idx="37">
                  <c:v>1020393350</c:v>
                </c:pt>
                <c:pt idx="38">
                  <c:v>1014626025</c:v>
                </c:pt>
                <c:pt idx="39">
                  <c:v>1008856601</c:v>
                </c:pt>
                <c:pt idx="40">
                  <c:v>1003089724</c:v>
                </c:pt>
                <c:pt idx="41">
                  <c:v>997321895</c:v>
                </c:pt>
                <c:pt idx="42">
                  <c:v>991557638</c:v>
                </c:pt>
                <c:pt idx="43">
                  <c:v>985799106</c:v>
                </c:pt>
                <c:pt idx="44">
                  <c:v>980043069</c:v>
                </c:pt>
                <c:pt idx="45">
                  <c:v>974296818</c:v>
                </c:pt>
                <c:pt idx="46">
                  <c:v>968555802</c:v>
                </c:pt>
                <c:pt idx="47">
                  <c:v>962821141</c:v>
                </c:pt>
                <c:pt idx="48">
                  <c:v>957093183</c:v>
                </c:pt>
                <c:pt idx="49">
                  <c:v>951371968</c:v>
                </c:pt>
                <c:pt idx="50">
                  <c:v>945653612</c:v>
                </c:pt>
                <c:pt idx="51">
                  <c:v>939935283</c:v>
                </c:pt>
                <c:pt idx="52">
                  <c:v>934217582</c:v>
                </c:pt>
                <c:pt idx="53">
                  <c:v>928506175</c:v>
                </c:pt>
                <c:pt idx="54">
                  <c:v>922801473</c:v>
                </c:pt>
                <c:pt idx="55">
                  <c:v>917104994</c:v>
                </c:pt>
                <c:pt idx="56">
                  <c:v>911414199</c:v>
                </c:pt>
                <c:pt idx="57">
                  <c:v>905732491</c:v>
                </c:pt>
                <c:pt idx="58">
                  <c:v>900055400</c:v>
                </c:pt>
                <c:pt idx="59">
                  <c:v>894385734</c:v>
                </c:pt>
                <c:pt idx="60">
                  <c:v>888720184</c:v>
                </c:pt>
                <c:pt idx="61">
                  <c:v>883061071</c:v>
                </c:pt>
                <c:pt idx="62">
                  <c:v>877397475</c:v>
                </c:pt>
                <c:pt idx="63">
                  <c:v>871734484</c:v>
                </c:pt>
                <c:pt idx="64">
                  <c:v>866073490</c:v>
                </c:pt>
                <c:pt idx="65">
                  <c:v>860411462</c:v>
                </c:pt>
                <c:pt idx="66">
                  <c:v>854754300</c:v>
                </c:pt>
                <c:pt idx="67">
                  <c:v>849098439</c:v>
                </c:pt>
                <c:pt idx="68">
                  <c:v>843443347</c:v>
                </c:pt>
                <c:pt idx="69">
                  <c:v>837788605</c:v>
                </c:pt>
                <c:pt idx="70">
                  <c:v>832130909</c:v>
                </c:pt>
                <c:pt idx="71">
                  <c:v>826477916</c:v>
                </c:pt>
                <c:pt idx="72">
                  <c:v>820823306</c:v>
                </c:pt>
                <c:pt idx="73">
                  <c:v>815177272</c:v>
                </c:pt>
                <c:pt idx="74">
                  <c:v>809533509</c:v>
                </c:pt>
                <c:pt idx="75">
                  <c:v>803890849</c:v>
                </c:pt>
                <c:pt idx="76">
                  <c:v>798256986</c:v>
                </c:pt>
                <c:pt idx="77">
                  <c:v>792624014</c:v>
                </c:pt>
                <c:pt idx="78">
                  <c:v>786996607</c:v>
                </c:pt>
                <c:pt idx="79">
                  <c:v>781382507</c:v>
                </c:pt>
                <c:pt idx="80">
                  <c:v>775773023</c:v>
                </c:pt>
                <c:pt idx="81">
                  <c:v>770167887</c:v>
                </c:pt>
                <c:pt idx="82">
                  <c:v>764568188</c:v>
                </c:pt>
                <c:pt idx="83">
                  <c:v>758982895</c:v>
                </c:pt>
                <c:pt idx="84">
                  <c:v>753406791</c:v>
                </c:pt>
                <c:pt idx="85">
                  <c:v>747841578</c:v>
                </c:pt>
                <c:pt idx="86">
                  <c:v>742278394</c:v>
                </c:pt>
                <c:pt idx="87">
                  <c:v>736715949</c:v>
                </c:pt>
                <c:pt idx="88">
                  <c:v>731157798</c:v>
                </c:pt>
                <c:pt idx="89">
                  <c:v>725603645</c:v>
                </c:pt>
                <c:pt idx="90">
                  <c:v>720056112</c:v>
                </c:pt>
                <c:pt idx="91">
                  <c:v>714523845</c:v>
                </c:pt>
                <c:pt idx="92">
                  <c:v>709004584</c:v>
                </c:pt>
                <c:pt idx="93">
                  <c:v>703493464</c:v>
                </c:pt>
                <c:pt idx="94">
                  <c:v>697996771</c:v>
                </c:pt>
                <c:pt idx="95">
                  <c:v>692516736</c:v>
                </c:pt>
                <c:pt idx="96">
                  <c:v>687048686</c:v>
                </c:pt>
                <c:pt idx="97">
                  <c:v>681618391</c:v>
                </c:pt>
                <c:pt idx="98">
                  <c:v>676190912</c:v>
                </c:pt>
                <c:pt idx="99">
                  <c:v>670769098</c:v>
                </c:pt>
                <c:pt idx="100">
                  <c:v>665357350</c:v>
                </c:pt>
                <c:pt idx="101">
                  <c:v>659953541</c:v>
                </c:pt>
                <c:pt idx="102">
                  <c:v>654557809</c:v>
                </c:pt>
                <c:pt idx="103">
                  <c:v>649181031</c:v>
                </c:pt>
                <c:pt idx="104">
                  <c:v>643812182</c:v>
                </c:pt>
                <c:pt idx="105">
                  <c:v>638448252</c:v>
                </c:pt>
                <c:pt idx="106">
                  <c:v>633104261</c:v>
                </c:pt>
                <c:pt idx="107">
                  <c:v>627779561</c:v>
                </c:pt>
                <c:pt idx="108">
                  <c:v>622483031</c:v>
                </c:pt>
                <c:pt idx="109">
                  <c:v>617205093</c:v>
                </c:pt>
                <c:pt idx="110">
                  <c:v>611936009</c:v>
                </c:pt>
                <c:pt idx="111">
                  <c:v>606679236</c:v>
                </c:pt>
                <c:pt idx="112">
                  <c:v>601437231</c:v>
                </c:pt>
                <c:pt idx="113">
                  <c:v>596199575</c:v>
                </c:pt>
                <c:pt idx="114">
                  <c:v>590976246</c:v>
                </c:pt>
                <c:pt idx="115">
                  <c:v>585762310</c:v>
                </c:pt>
                <c:pt idx="116">
                  <c:v>580566112</c:v>
                </c:pt>
                <c:pt idx="117">
                  <c:v>575375949</c:v>
                </c:pt>
                <c:pt idx="118">
                  <c:v>570197386</c:v>
                </c:pt>
                <c:pt idx="119">
                  <c:v>565027399</c:v>
                </c:pt>
                <c:pt idx="120">
                  <c:v>559863982</c:v>
                </c:pt>
                <c:pt idx="121">
                  <c:v>554711575</c:v>
                </c:pt>
                <c:pt idx="122">
                  <c:v>549565278</c:v>
                </c:pt>
                <c:pt idx="123">
                  <c:v>544423487</c:v>
                </c:pt>
                <c:pt idx="124">
                  <c:v>539283415</c:v>
                </c:pt>
                <c:pt idx="125">
                  <c:v>534142852</c:v>
                </c:pt>
                <c:pt idx="126">
                  <c:v>529005750</c:v>
                </c:pt>
                <c:pt idx="127">
                  <c:v>523878796</c:v>
                </c:pt>
                <c:pt idx="128">
                  <c:v>518754025</c:v>
                </c:pt>
                <c:pt idx="129">
                  <c:v>513628132</c:v>
                </c:pt>
                <c:pt idx="130">
                  <c:v>508506765</c:v>
                </c:pt>
                <c:pt idx="131">
                  <c:v>503388894</c:v>
                </c:pt>
                <c:pt idx="132">
                  <c:v>498273929</c:v>
                </c:pt>
                <c:pt idx="133">
                  <c:v>493161799</c:v>
                </c:pt>
                <c:pt idx="134">
                  <c:v>488056269</c:v>
                </c:pt>
                <c:pt idx="135">
                  <c:v>482964638</c:v>
                </c:pt>
                <c:pt idx="136">
                  <c:v>477878080</c:v>
                </c:pt>
                <c:pt idx="137">
                  <c:v>472796110</c:v>
                </c:pt>
                <c:pt idx="138">
                  <c:v>467734909</c:v>
                </c:pt>
                <c:pt idx="139">
                  <c:v>462693260</c:v>
                </c:pt>
                <c:pt idx="140">
                  <c:v>457670398</c:v>
                </c:pt>
                <c:pt idx="141">
                  <c:v>452657854</c:v>
                </c:pt>
                <c:pt idx="142">
                  <c:v>447664657</c:v>
                </c:pt>
                <c:pt idx="143">
                  <c:v>442682325</c:v>
                </c:pt>
                <c:pt idx="144">
                  <c:v>437722977</c:v>
                </c:pt>
                <c:pt idx="145">
                  <c:v>432783060</c:v>
                </c:pt>
                <c:pt idx="146">
                  <c:v>427855465</c:v>
                </c:pt>
                <c:pt idx="147">
                  <c:v>422939309</c:v>
                </c:pt>
                <c:pt idx="148">
                  <c:v>418029971</c:v>
                </c:pt>
                <c:pt idx="149">
                  <c:v>413124340</c:v>
                </c:pt>
                <c:pt idx="150">
                  <c:v>408232468</c:v>
                </c:pt>
                <c:pt idx="151">
                  <c:v>403358144</c:v>
                </c:pt>
                <c:pt idx="152">
                  <c:v>398502799</c:v>
                </c:pt>
                <c:pt idx="153">
                  <c:v>393668585</c:v>
                </c:pt>
                <c:pt idx="154">
                  <c:v>388854300</c:v>
                </c:pt>
                <c:pt idx="155">
                  <c:v>384075374</c:v>
                </c:pt>
                <c:pt idx="156">
                  <c:v>379328057</c:v>
                </c:pt>
                <c:pt idx="157">
                  <c:v>374627102</c:v>
                </c:pt>
                <c:pt idx="158">
                  <c:v>369935844</c:v>
                </c:pt>
                <c:pt idx="159">
                  <c:v>365253654</c:v>
                </c:pt>
                <c:pt idx="160">
                  <c:v>360582645</c:v>
                </c:pt>
                <c:pt idx="161">
                  <c:v>355917592</c:v>
                </c:pt>
                <c:pt idx="162">
                  <c:v>351268476</c:v>
                </c:pt>
                <c:pt idx="163">
                  <c:v>346653228</c:v>
                </c:pt>
                <c:pt idx="164">
                  <c:v>342063103</c:v>
                </c:pt>
                <c:pt idx="165">
                  <c:v>337501029</c:v>
                </c:pt>
                <c:pt idx="166">
                  <c:v>332968243</c:v>
                </c:pt>
                <c:pt idx="167">
                  <c:v>328471306</c:v>
                </c:pt>
                <c:pt idx="168">
                  <c:v>324011233</c:v>
                </c:pt>
                <c:pt idx="169">
                  <c:v>319589929</c:v>
                </c:pt>
                <c:pt idx="170">
                  <c:v>315185628</c:v>
                </c:pt>
                <c:pt idx="171">
                  <c:v>310810307</c:v>
                </c:pt>
                <c:pt idx="172">
                  <c:v>306469230</c:v>
                </c:pt>
                <c:pt idx="173">
                  <c:v>302154003</c:v>
                </c:pt>
                <c:pt idx="174">
                  <c:v>297873276</c:v>
                </c:pt>
                <c:pt idx="175">
                  <c:v>293635256</c:v>
                </c:pt>
                <c:pt idx="176">
                  <c:v>289428364</c:v>
                </c:pt>
                <c:pt idx="177">
                  <c:v>285242117</c:v>
                </c:pt>
                <c:pt idx="178">
                  <c:v>281085533</c:v>
                </c:pt>
                <c:pt idx="179">
                  <c:v>276953485</c:v>
                </c:pt>
                <c:pt idx="180">
                  <c:v>272852613</c:v>
                </c:pt>
                <c:pt idx="181">
                  <c:v>268775639</c:v>
                </c:pt>
                <c:pt idx="182">
                  <c:v>264708322</c:v>
                </c:pt>
                <c:pt idx="183">
                  <c:v>260655504</c:v>
                </c:pt>
                <c:pt idx="184">
                  <c:v>256622078</c:v>
                </c:pt>
                <c:pt idx="185">
                  <c:v>252608475</c:v>
                </c:pt>
                <c:pt idx="186">
                  <c:v>248619686</c:v>
                </c:pt>
                <c:pt idx="187">
                  <c:v>244639860</c:v>
                </c:pt>
                <c:pt idx="188">
                  <c:v>240664212</c:v>
                </c:pt>
                <c:pt idx="189">
                  <c:v>236695533</c:v>
                </c:pt>
                <c:pt idx="190">
                  <c:v>232731186</c:v>
                </c:pt>
                <c:pt idx="191">
                  <c:v>228786270</c:v>
                </c:pt>
                <c:pt idx="192">
                  <c:v>224855233</c:v>
                </c:pt>
                <c:pt idx="193">
                  <c:v>220955667</c:v>
                </c:pt>
                <c:pt idx="194">
                  <c:v>217071093</c:v>
                </c:pt>
                <c:pt idx="195">
                  <c:v>213203844</c:v>
                </c:pt>
                <c:pt idx="196">
                  <c:v>209357522</c:v>
                </c:pt>
                <c:pt idx="197">
                  <c:v>205532003</c:v>
                </c:pt>
                <c:pt idx="198">
                  <c:v>201734830</c:v>
                </c:pt>
                <c:pt idx="199">
                  <c:v>197964537</c:v>
                </c:pt>
                <c:pt idx="200">
                  <c:v>194211166</c:v>
                </c:pt>
                <c:pt idx="201">
                  <c:v>190474541</c:v>
                </c:pt>
                <c:pt idx="202">
                  <c:v>186755438</c:v>
                </c:pt>
                <c:pt idx="203">
                  <c:v>183074704</c:v>
                </c:pt>
                <c:pt idx="204">
                  <c:v>179418553</c:v>
                </c:pt>
                <c:pt idx="205">
                  <c:v>175785758</c:v>
                </c:pt>
                <c:pt idx="206">
                  <c:v>172171783</c:v>
                </c:pt>
                <c:pt idx="207">
                  <c:v>168583902</c:v>
                </c:pt>
                <c:pt idx="208">
                  <c:v>165016466</c:v>
                </c:pt>
                <c:pt idx="209">
                  <c:v>161475830</c:v>
                </c:pt>
                <c:pt idx="210">
                  <c:v>157963209</c:v>
                </c:pt>
                <c:pt idx="211">
                  <c:v>154498508</c:v>
                </c:pt>
                <c:pt idx="212">
                  <c:v>151085831</c:v>
                </c:pt>
                <c:pt idx="213">
                  <c:v>147722389</c:v>
                </c:pt>
                <c:pt idx="214">
                  <c:v>144403223</c:v>
                </c:pt>
                <c:pt idx="215">
                  <c:v>141121292</c:v>
                </c:pt>
                <c:pt idx="216">
                  <c:v>137879180</c:v>
                </c:pt>
                <c:pt idx="217">
                  <c:v>134744712</c:v>
                </c:pt>
                <c:pt idx="218">
                  <c:v>131634554</c:v>
                </c:pt>
                <c:pt idx="219">
                  <c:v>128537432</c:v>
                </c:pt>
                <c:pt idx="220">
                  <c:v>125464003</c:v>
                </c:pt>
                <c:pt idx="221">
                  <c:v>122407626</c:v>
                </c:pt>
                <c:pt idx="222">
                  <c:v>119386276</c:v>
                </c:pt>
                <c:pt idx="223">
                  <c:v>116409960</c:v>
                </c:pt>
                <c:pt idx="224">
                  <c:v>113467977</c:v>
                </c:pt>
                <c:pt idx="225">
                  <c:v>110569443</c:v>
                </c:pt>
                <c:pt idx="226">
                  <c:v>107726019</c:v>
                </c:pt>
                <c:pt idx="227">
                  <c:v>104940818</c:v>
                </c:pt>
                <c:pt idx="228">
                  <c:v>102229511</c:v>
                </c:pt>
                <c:pt idx="229">
                  <c:v>99578167</c:v>
                </c:pt>
                <c:pt idx="230">
                  <c:v>96970859</c:v>
                </c:pt>
                <c:pt idx="231">
                  <c:v>94397404</c:v>
                </c:pt>
                <c:pt idx="232">
                  <c:v>91880556</c:v>
                </c:pt>
                <c:pt idx="233">
                  <c:v>89405992</c:v>
                </c:pt>
                <c:pt idx="234">
                  <c:v>86995646</c:v>
                </c:pt>
                <c:pt idx="235">
                  <c:v>84643846</c:v>
                </c:pt>
                <c:pt idx="236">
                  <c:v>82346404</c:v>
                </c:pt>
                <c:pt idx="237">
                  <c:v>80095873</c:v>
                </c:pt>
                <c:pt idx="238">
                  <c:v>77873840</c:v>
                </c:pt>
                <c:pt idx="239">
                  <c:v>75684463</c:v>
                </c:pt>
                <c:pt idx="240">
                  <c:v>73524351</c:v>
                </c:pt>
                <c:pt idx="241">
                  <c:v>71402059</c:v>
                </c:pt>
                <c:pt idx="242">
                  <c:v>69307599</c:v>
                </c:pt>
                <c:pt idx="243">
                  <c:v>67232835</c:v>
                </c:pt>
                <c:pt idx="244">
                  <c:v>65178269</c:v>
                </c:pt>
                <c:pt idx="245">
                  <c:v>63133128</c:v>
                </c:pt>
                <c:pt idx="246">
                  <c:v>61098824</c:v>
                </c:pt>
                <c:pt idx="247">
                  <c:v>59081068</c:v>
                </c:pt>
                <c:pt idx="248">
                  <c:v>57071138</c:v>
                </c:pt>
                <c:pt idx="249">
                  <c:v>55075711</c:v>
                </c:pt>
                <c:pt idx="250">
                  <c:v>53099085</c:v>
                </c:pt>
                <c:pt idx="251">
                  <c:v>51149919</c:v>
                </c:pt>
                <c:pt idx="252">
                  <c:v>49225654</c:v>
                </c:pt>
                <c:pt idx="253">
                  <c:v>47325401</c:v>
                </c:pt>
                <c:pt idx="254">
                  <c:v>45453899</c:v>
                </c:pt>
                <c:pt idx="255">
                  <c:v>43607711</c:v>
                </c:pt>
                <c:pt idx="256">
                  <c:v>41801818</c:v>
                </c:pt>
                <c:pt idx="257">
                  <c:v>40028247</c:v>
                </c:pt>
                <c:pt idx="258">
                  <c:v>38288450</c:v>
                </c:pt>
                <c:pt idx="259">
                  <c:v>36590534</c:v>
                </c:pt>
                <c:pt idx="260">
                  <c:v>34913022</c:v>
                </c:pt>
                <c:pt idx="261">
                  <c:v>33260379</c:v>
                </c:pt>
                <c:pt idx="262">
                  <c:v>31637482</c:v>
                </c:pt>
                <c:pt idx="263">
                  <c:v>30039097</c:v>
                </c:pt>
                <c:pt idx="264">
                  <c:v>28463036</c:v>
                </c:pt>
                <c:pt idx="265">
                  <c:v>26919811</c:v>
                </c:pt>
                <c:pt idx="266">
                  <c:v>25401365</c:v>
                </c:pt>
                <c:pt idx="267">
                  <c:v>23908923</c:v>
                </c:pt>
                <c:pt idx="268">
                  <c:v>22428797</c:v>
                </c:pt>
                <c:pt idx="269">
                  <c:v>20966160</c:v>
                </c:pt>
                <c:pt idx="270">
                  <c:v>19519538</c:v>
                </c:pt>
                <c:pt idx="271">
                  <c:v>18123576</c:v>
                </c:pt>
                <c:pt idx="272">
                  <c:v>16773881</c:v>
                </c:pt>
                <c:pt idx="273">
                  <c:v>15465482</c:v>
                </c:pt>
                <c:pt idx="274">
                  <c:v>14204569</c:v>
                </c:pt>
                <c:pt idx="275">
                  <c:v>12993160</c:v>
                </c:pt>
                <c:pt idx="276">
                  <c:v>11829601</c:v>
                </c:pt>
                <c:pt idx="277">
                  <c:v>10827668</c:v>
                </c:pt>
                <c:pt idx="278">
                  <c:v>9835194</c:v>
                </c:pt>
                <c:pt idx="279">
                  <c:v>8857867</c:v>
                </c:pt>
                <c:pt idx="280">
                  <c:v>7896893</c:v>
                </c:pt>
                <c:pt idx="281">
                  <c:v>6962128</c:v>
                </c:pt>
                <c:pt idx="282">
                  <c:v>6064529</c:v>
                </c:pt>
                <c:pt idx="283">
                  <c:v>5215027</c:v>
                </c:pt>
                <c:pt idx="284">
                  <c:v>4401980</c:v>
                </c:pt>
                <c:pt idx="285">
                  <c:v>3643350</c:v>
                </c:pt>
                <c:pt idx="286">
                  <c:v>2959931</c:v>
                </c:pt>
                <c:pt idx="287">
                  <c:v>2356457</c:v>
                </c:pt>
                <c:pt idx="288">
                  <c:v>1833954</c:v>
                </c:pt>
                <c:pt idx="289">
                  <c:v>1396928</c:v>
                </c:pt>
                <c:pt idx="290">
                  <c:v>1021894</c:v>
                </c:pt>
                <c:pt idx="291">
                  <c:v>699894</c:v>
                </c:pt>
                <c:pt idx="292">
                  <c:v>437118</c:v>
                </c:pt>
                <c:pt idx="293">
                  <c:v>241272</c:v>
                </c:pt>
                <c:pt idx="294">
                  <c:v>95318</c:v>
                </c:pt>
                <c:pt idx="295">
                  <c:v>29206</c:v>
                </c:pt>
                <c:pt idx="296">
                  <c:v>3186</c:v>
                </c:pt>
                <c:pt idx="297">
                  <c:v>1596</c:v>
                </c:pt>
                <c:pt idx="298">
                  <c:v>799</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44561</c:v>
                </c:pt>
                <c:pt idx="1">
                  <c:v>44592</c:v>
                </c:pt>
                <c:pt idx="2">
                  <c:v>44620</c:v>
                </c:pt>
                <c:pt idx="3">
                  <c:v>44651</c:v>
                </c:pt>
                <c:pt idx="4">
                  <c:v>44681</c:v>
                </c:pt>
                <c:pt idx="5">
                  <c:v>44712</c:v>
                </c:pt>
                <c:pt idx="6">
                  <c:v>44742</c:v>
                </c:pt>
                <c:pt idx="7">
                  <c:v>44773</c:v>
                </c:pt>
                <c:pt idx="8">
                  <c:v>44804</c:v>
                </c:pt>
                <c:pt idx="9">
                  <c:v>44834</c:v>
                </c:pt>
                <c:pt idx="10">
                  <c:v>44865</c:v>
                </c:pt>
                <c:pt idx="11">
                  <c:v>44895</c:v>
                </c:pt>
                <c:pt idx="12">
                  <c:v>44926</c:v>
                </c:pt>
                <c:pt idx="13">
                  <c:v>44957</c:v>
                </c:pt>
                <c:pt idx="14">
                  <c:v>44985</c:v>
                </c:pt>
                <c:pt idx="15">
                  <c:v>45016</c:v>
                </c:pt>
                <c:pt idx="16">
                  <c:v>45046</c:v>
                </c:pt>
                <c:pt idx="17">
                  <c:v>45077</c:v>
                </c:pt>
                <c:pt idx="18">
                  <c:v>45107</c:v>
                </c:pt>
                <c:pt idx="19">
                  <c:v>45138</c:v>
                </c:pt>
                <c:pt idx="20">
                  <c:v>45169</c:v>
                </c:pt>
                <c:pt idx="21">
                  <c:v>45199</c:v>
                </c:pt>
                <c:pt idx="22">
                  <c:v>45230</c:v>
                </c:pt>
                <c:pt idx="23">
                  <c:v>45260</c:v>
                </c:pt>
                <c:pt idx="24">
                  <c:v>45291</c:v>
                </c:pt>
                <c:pt idx="25">
                  <c:v>45322</c:v>
                </c:pt>
                <c:pt idx="26">
                  <c:v>45351</c:v>
                </c:pt>
                <c:pt idx="27">
                  <c:v>45382</c:v>
                </c:pt>
                <c:pt idx="28">
                  <c:v>45412</c:v>
                </c:pt>
                <c:pt idx="29">
                  <c:v>45443</c:v>
                </c:pt>
                <c:pt idx="30">
                  <c:v>45473</c:v>
                </c:pt>
                <c:pt idx="31">
                  <c:v>45504</c:v>
                </c:pt>
                <c:pt idx="32">
                  <c:v>45535</c:v>
                </c:pt>
                <c:pt idx="33">
                  <c:v>45565</c:v>
                </c:pt>
                <c:pt idx="34">
                  <c:v>45596</c:v>
                </c:pt>
                <c:pt idx="35">
                  <c:v>45626</c:v>
                </c:pt>
                <c:pt idx="36">
                  <c:v>45657</c:v>
                </c:pt>
                <c:pt idx="37">
                  <c:v>45688</c:v>
                </c:pt>
                <c:pt idx="38">
                  <c:v>45716</c:v>
                </c:pt>
                <c:pt idx="39">
                  <c:v>45747</c:v>
                </c:pt>
                <c:pt idx="40">
                  <c:v>45777</c:v>
                </c:pt>
                <c:pt idx="41">
                  <c:v>45808</c:v>
                </c:pt>
                <c:pt idx="42">
                  <c:v>45838</c:v>
                </c:pt>
                <c:pt idx="43">
                  <c:v>45869</c:v>
                </c:pt>
                <c:pt idx="44">
                  <c:v>45900</c:v>
                </c:pt>
                <c:pt idx="45">
                  <c:v>45930</c:v>
                </c:pt>
                <c:pt idx="46">
                  <c:v>45961</c:v>
                </c:pt>
                <c:pt idx="47">
                  <c:v>45991</c:v>
                </c:pt>
                <c:pt idx="48">
                  <c:v>46022</c:v>
                </c:pt>
                <c:pt idx="49">
                  <c:v>46053</c:v>
                </c:pt>
                <c:pt idx="50">
                  <c:v>46081</c:v>
                </c:pt>
                <c:pt idx="51">
                  <c:v>46112</c:v>
                </c:pt>
                <c:pt idx="52">
                  <c:v>46142</c:v>
                </c:pt>
                <c:pt idx="53">
                  <c:v>46173</c:v>
                </c:pt>
                <c:pt idx="54">
                  <c:v>46203</c:v>
                </c:pt>
                <c:pt idx="55">
                  <c:v>46234</c:v>
                </c:pt>
                <c:pt idx="56">
                  <c:v>46265</c:v>
                </c:pt>
                <c:pt idx="57">
                  <c:v>46295</c:v>
                </c:pt>
                <c:pt idx="58">
                  <c:v>46326</c:v>
                </c:pt>
                <c:pt idx="59">
                  <c:v>46356</c:v>
                </c:pt>
                <c:pt idx="60">
                  <c:v>46387</c:v>
                </c:pt>
                <c:pt idx="61">
                  <c:v>46418</c:v>
                </c:pt>
                <c:pt idx="62">
                  <c:v>46446</c:v>
                </c:pt>
                <c:pt idx="63">
                  <c:v>46477</c:v>
                </c:pt>
                <c:pt idx="64">
                  <c:v>46507</c:v>
                </c:pt>
                <c:pt idx="65">
                  <c:v>46538</c:v>
                </c:pt>
                <c:pt idx="66">
                  <c:v>46568</c:v>
                </c:pt>
                <c:pt idx="67">
                  <c:v>46599</c:v>
                </c:pt>
                <c:pt idx="68">
                  <c:v>46630</c:v>
                </c:pt>
                <c:pt idx="69">
                  <c:v>46660</c:v>
                </c:pt>
                <c:pt idx="70">
                  <c:v>46691</c:v>
                </c:pt>
                <c:pt idx="71">
                  <c:v>46721</c:v>
                </c:pt>
                <c:pt idx="72">
                  <c:v>46752</c:v>
                </c:pt>
                <c:pt idx="73">
                  <c:v>46783</c:v>
                </c:pt>
                <c:pt idx="74">
                  <c:v>46812</c:v>
                </c:pt>
                <c:pt idx="75">
                  <c:v>46843</c:v>
                </c:pt>
                <c:pt idx="76">
                  <c:v>46873</c:v>
                </c:pt>
                <c:pt idx="77">
                  <c:v>46904</c:v>
                </c:pt>
                <c:pt idx="78">
                  <c:v>46934</c:v>
                </c:pt>
                <c:pt idx="79">
                  <c:v>46965</c:v>
                </c:pt>
                <c:pt idx="80">
                  <c:v>46996</c:v>
                </c:pt>
                <c:pt idx="81">
                  <c:v>47026</c:v>
                </c:pt>
                <c:pt idx="82">
                  <c:v>47057</c:v>
                </c:pt>
                <c:pt idx="83">
                  <c:v>47087</c:v>
                </c:pt>
                <c:pt idx="84">
                  <c:v>47118</c:v>
                </c:pt>
                <c:pt idx="85">
                  <c:v>47149</c:v>
                </c:pt>
                <c:pt idx="86">
                  <c:v>47177</c:v>
                </c:pt>
                <c:pt idx="87">
                  <c:v>47208</c:v>
                </c:pt>
                <c:pt idx="88">
                  <c:v>47238</c:v>
                </c:pt>
                <c:pt idx="89">
                  <c:v>47269</c:v>
                </c:pt>
                <c:pt idx="90">
                  <c:v>47299</c:v>
                </c:pt>
                <c:pt idx="91">
                  <c:v>47330</c:v>
                </c:pt>
                <c:pt idx="92">
                  <c:v>47361</c:v>
                </c:pt>
                <c:pt idx="93">
                  <c:v>47391</c:v>
                </c:pt>
                <c:pt idx="94">
                  <c:v>47422</c:v>
                </c:pt>
                <c:pt idx="95">
                  <c:v>47452</c:v>
                </c:pt>
                <c:pt idx="96">
                  <c:v>47483</c:v>
                </c:pt>
                <c:pt idx="97">
                  <c:v>47514</c:v>
                </c:pt>
                <c:pt idx="98">
                  <c:v>47542</c:v>
                </c:pt>
                <c:pt idx="99">
                  <c:v>47573</c:v>
                </c:pt>
                <c:pt idx="100">
                  <c:v>47603</c:v>
                </c:pt>
                <c:pt idx="101">
                  <c:v>47634</c:v>
                </c:pt>
                <c:pt idx="102">
                  <c:v>47664</c:v>
                </c:pt>
                <c:pt idx="103">
                  <c:v>47695</c:v>
                </c:pt>
                <c:pt idx="104">
                  <c:v>47726</c:v>
                </c:pt>
                <c:pt idx="105">
                  <c:v>47756</c:v>
                </c:pt>
                <c:pt idx="106">
                  <c:v>47787</c:v>
                </c:pt>
                <c:pt idx="107">
                  <c:v>47817</c:v>
                </c:pt>
                <c:pt idx="108">
                  <c:v>47848</c:v>
                </c:pt>
                <c:pt idx="109">
                  <c:v>47879</c:v>
                </c:pt>
                <c:pt idx="110">
                  <c:v>47907</c:v>
                </c:pt>
                <c:pt idx="111">
                  <c:v>47938</c:v>
                </c:pt>
                <c:pt idx="112">
                  <c:v>47968</c:v>
                </c:pt>
                <c:pt idx="113">
                  <c:v>47999</c:v>
                </c:pt>
                <c:pt idx="114">
                  <c:v>48029</c:v>
                </c:pt>
                <c:pt idx="115">
                  <c:v>48060</c:v>
                </c:pt>
                <c:pt idx="116">
                  <c:v>48091</c:v>
                </c:pt>
                <c:pt idx="117">
                  <c:v>48121</c:v>
                </c:pt>
                <c:pt idx="118">
                  <c:v>48152</c:v>
                </c:pt>
                <c:pt idx="119">
                  <c:v>48182</c:v>
                </c:pt>
                <c:pt idx="120">
                  <c:v>48213</c:v>
                </c:pt>
                <c:pt idx="121">
                  <c:v>48244</c:v>
                </c:pt>
                <c:pt idx="122">
                  <c:v>48273</c:v>
                </c:pt>
                <c:pt idx="123">
                  <c:v>48304</c:v>
                </c:pt>
                <c:pt idx="124">
                  <c:v>48334</c:v>
                </c:pt>
                <c:pt idx="125">
                  <c:v>48365</c:v>
                </c:pt>
                <c:pt idx="126">
                  <c:v>48395</c:v>
                </c:pt>
                <c:pt idx="127">
                  <c:v>48426</c:v>
                </c:pt>
                <c:pt idx="128">
                  <c:v>48457</c:v>
                </c:pt>
                <c:pt idx="129">
                  <c:v>48487</c:v>
                </c:pt>
                <c:pt idx="130">
                  <c:v>48518</c:v>
                </c:pt>
                <c:pt idx="131">
                  <c:v>48548</c:v>
                </c:pt>
                <c:pt idx="132">
                  <c:v>48579</c:v>
                </c:pt>
                <c:pt idx="133">
                  <c:v>48610</c:v>
                </c:pt>
                <c:pt idx="134">
                  <c:v>48638</c:v>
                </c:pt>
                <c:pt idx="135">
                  <c:v>48669</c:v>
                </c:pt>
                <c:pt idx="136">
                  <c:v>48699</c:v>
                </c:pt>
                <c:pt idx="137">
                  <c:v>48730</c:v>
                </c:pt>
                <c:pt idx="138">
                  <c:v>48760</c:v>
                </c:pt>
                <c:pt idx="139">
                  <c:v>48791</c:v>
                </c:pt>
                <c:pt idx="140">
                  <c:v>48822</c:v>
                </c:pt>
                <c:pt idx="141">
                  <c:v>48852</c:v>
                </c:pt>
                <c:pt idx="142">
                  <c:v>48883</c:v>
                </c:pt>
                <c:pt idx="143">
                  <c:v>48913</c:v>
                </c:pt>
                <c:pt idx="144">
                  <c:v>48944</c:v>
                </c:pt>
                <c:pt idx="145">
                  <c:v>48975</c:v>
                </c:pt>
                <c:pt idx="146">
                  <c:v>49003</c:v>
                </c:pt>
                <c:pt idx="147">
                  <c:v>49034</c:v>
                </c:pt>
                <c:pt idx="148">
                  <c:v>49064</c:v>
                </c:pt>
                <c:pt idx="149">
                  <c:v>49095</c:v>
                </c:pt>
                <c:pt idx="150">
                  <c:v>49125</c:v>
                </c:pt>
                <c:pt idx="151">
                  <c:v>49156</c:v>
                </c:pt>
                <c:pt idx="152">
                  <c:v>49187</c:v>
                </c:pt>
                <c:pt idx="153">
                  <c:v>49217</c:v>
                </c:pt>
                <c:pt idx="154">
                  <c:v>49248</c:v>
                </c:pt>
                <c:pt idx="155">
                  <c:v>49278</c:v>
                </c:pt>
                <c:pt idx="156">
                  <c:v>49309</c:v>
                </c:pt>
                <c:pt idx="157">
                  <c:v>49340</c:v>
                </c:pt>
                <c:pt idx="158">
                  <c:v>49368</c:v>
                </c:pt>
                <c:pt idx="159">
                  <c:v>49399</c:v>
                </c:pt>
                <c:pt idx="160">
                  <c:v>49429</c:v>
                </c:pt>
                <c:pt idx="161">
                  <c:v>49460</c:v>
                </c:pt>
                <c:pt idx="162">
                  <c:v>49490</c:v>
                </c:pt>
                <c:pt idx="163">
                  <c:v>49521</c:v>
                </c:pt>
                <c:pt idx="164">
                  <c:v>49552</c:v>
                </c:pt>
                <c:pt idx="165">
                  <c:v>49582</c:v>
                </c:pt>
                <c:pt idx="166">
                  <c:v>49613</c:v>
                </c:pt>
                <c:pt idx="167">
                  <c:v>49643</c:v>
                </c:pt>
                <c:pt idx="168">
                  <c:v>49674</c:v>
                </c:pt>
                <c:pt idx="169">
                  <c:v>49705</c:v>
                </c:pt>
                <c:pt idx="170">
                  <c:v>49734</c:v>
                </c:pt>
                <c:pt idx="171">
                  <c:v>49765</c:v>
                </c:pt>
                <c:pt idx="172">
                  <c:v>49795</c:v>
                </c:pt>
                <c:pt idx="173">
                  <c:v>49826</c:v>
                </c:pt>
                <c:pt idx="174">
                  <c:v>49856</c:v>
                </c:pt>
                <c:pt idx="175">
                  <c:v>49887</c:v>
                </c:pt>
                <c:pt idx="176">
                  <c:v>49918</c:v>
                </c:pt>
                <c:pt idx="177">
                  <c:v>49948</c:v>
                </c:pt>
                <c:pt idx="178">
                  <c:v>49979</c:v>
                </c:pt>
                <c:pt idx="179">
                  <c:v>50009</c:v>
                </c:pt>
                <c:pt idx="180">
                  <c:v>50040</c:v>
                </c:pt>
                <c:pt idx="181">
                  <c:v>50071</c:v>
                </c:pt>
                <c:pt idx="182">
                  <c:v>50099</c:v>
                </c:pt>
                <c:pt idx="183">
                  <c:v>50130</c:v>
                </c:pt>
                <c:pt idx="184">
                  <c:v>50160</c:v>
                </c:pt>
                <c:pt idx="185">
                  <c:v>50191</c:v>
                </c:pt>
                <c:pt idx="186">
                  <c:v>50221</c:v>
                </c:pt>
                <c:pt idx="187">
                  <c:v>50252</c:v>
                </c:pt>
                <c:pt idx="188">
                  <c:v>50283</c:v>
                </c:pt>
                <c:pt idx="189">
                  <c:v>50313</c:v>
                </c:pt>
                <c:pt idx="190">
                  <c:v>50344</c:v>
                </c:pt>
                <c:pt idx="191">
                  <c:v>50374</c:v>
                </c:pt>
                <c:pt idx="192">
                  <c:v>50405</c:v>
                </c:pt>
                <c:pt idx="193">
                  <c:v>50436</c:v>
                </c:pt>
                <c:pt idx="194">
                  <c:v>50464</c:v>
                </c:pt>
                <c:pt idx="195">
                  <c:v>50495</c:v>
                </c:pt>
                <c:pt idx="196">
                  <c:v>50525</c:v>
                </c:pt>
                <c:pt idx="197">
                  <c:v>50556</c:v>
                </c:pt>
                <c:pt idx="198">
                  <c:v>50586</c:v>
                </c:pt>
                <c:pt idx="199">
                  <c:v>50617</c:v>
                </c:pt>
                <c:pt idx="200">
                  <c:v>50648</c:v>
                </c:pt>
                <c:pt idx="201">
                  <c:v>50678</c:v>
                </c:pt>
                <c:pt idx="202">
                  <c:v>50709</c:v>
                </c:pt>
                <c:pt idx="203">
                  <c:v>50739</c:v>
                </c:pt>
                <c:pt idx="204">
                  <c:v>50770</c:v>
                </c:pt>
                <c:pt idx="205">
                  <c:v>50801</c:v>
                </c:pt>
                <c:pt idx="206">
                  <c:v>50829</c:v>
                </c:pt>
                <c:pt idx="207">
                  <c:v>50860</c:v>
                </c:pt>
                <c:pt idx="208">
                  <c:v>50890</c:v>
                </c:pt>
                <c:pt idx="209">
                  <c:v>50921</c:v>
                </c:pt>
                <c:pt idx="210">
                  <c:v>50951</c:v>
                </c:pt>
                <c:pt idx="211">
                  <c:v>50982</c:v>
                </c:pt>
                <c:pt idx="212">
                  <c:v>51013</c:v>
                </c:pt>
                <c:pt idx="213">
                  <c:v>51043</c:v>
                </c:pt>
                <c:pt idx="214">
                  <c:v>51074</c:v>
                </c:pt>
                <c:pt idx="215">
                  <c:v>51104</c:v>
                </c:pt>
                <c:pt idx="216">
                  <c:v>51135</c:v>
                </c:pt>
                <c:pt idx="217">
                  <c:v>51166</c:v>
                </c:pt>
                <c:pt idx="218">
                  <c:v>51195</c:v>
                </c:pt>
                <c:pt idx="219">
                  <c:v>51226</c:v>
                </c:pt>
                <c:pt idx="220">
                  <c:v>51256</c:v>
                </c:pt>
                <c:pt idx="221">
                  <c:v>51287</c:v>
                </c:pt>
                <c:pt idx="222">
                  <c:v>51317</c:v>
                </c:pt>
                <c:pt idx="223">
                  <c:v>51348</c:v>
                </c:pt>
                <c:pt idx="224">
                  <c:v>51379</c:v>
                </c:pt>
                <c:pt idx="225">
                  <c:v>51409</c:v>
                </c:pt>
                <c:pt idx="226">
                  <c:v>51440</c:v>
                </c:pt>
                <c:pt idx="227">
                  <c:v>51470</c:v>
                </c:pt>
                <c:pt idx="228">
                  <c:v>51501</c:v>
                </c:pt>
                <c:pt idx="229">
                  <c:v>51532</c:v>
                </c:pt>
                <c:pt idx="230">
                  <c:v>51560</c:v>
                </c:pt>
                <c:pt idx="231">
                  <c:v>51591</c:v>
                </c:pt>
                <c:pt idx="232">
                  <c:v>51621</c:v>
                </c:pt>
                <c:pt idx="233">
                  <c:v>51652</c:v>
                </c:pt>
                <c:pt idx="234">
                  <c:v>51682</c:v>
                </c:pt>
                <c:pt idx="235">
                  <c:v>51713</c:v>
                </c:pt>
                <c:pt idx="236">
                  <c:v>51744</c:v>
                </c:pt>
                <c:pt idx="237">
                  <c:v>51774</c:v>
                </c:pt>
                <c:pt idx="238">
                  <c:v>51805</c:v>
                </c:pt>
                <c:pt idx="239">
                  <c:v>51835</c:v>
                </c:pt>
                <c:pt idx="240">
                  <c:v>51866</c:v>
                </c:pt>
                <c:pt idx="241">
                  <c:v>51897</c:v>
                </c:pt>
                <c:pt idx="242">
                  <c:v>51925</c:v>
                </c:pt>
                <c:pt idx="243">
                  <c:v>51956</c:v>
                </c:pt>
                <c:pt idx="244">
                  <c:v>51986</c:v>
                </c:pt>
                <c:pt idx="245">
                  <c:v>52017</c:v>
                </c:pt>
                <c:pt idx="246">
                  <c:v>52047</c:v>
                </c:pt>
                <c:pt idx="247">
                  <c:v>52078</c:v>
                </c:pt>
                <c:pt idx="248">
                  <c:v>52109</c:v>
                </c:pt>
                <c:pt idx="249">
                  <c:v>52139</c:v>
                </c:pt>
                <c:pt idx="250">
                  <c:v>52170</c:v>
                </c:pt>
                <c:pt idx="251">
                  <c:v>52200</c:v>
                </c:pt>
                <c:pt idx="252">
                  <c:v>52231</c:v>
                </c:pt>
                <c:pt idx="253">
                  <c:v>52262</c:v>
                </c:pt>
                <c:pt idx="254">
                  <c:v>52290</c:v>
                </c:pt>
                <c:pt idx="255">
                  <c:v>52321</c:v>
                </c:pt>
                <c:pt idx="256">
                  <c:v>52351</c:v>
                </c:pt>
                <c:pt idx="257">
                  <c:v>52382</c:v>
                </c:pt>
                <c:pt idx="258">
                  <c:v>52412</c:v>
                </c:pt>
                <c:pt idx="259">
                  <c:v>52443</c:v>
                </c:pt>
                <c:pt idx="260">
                  <c:v>52474</c:v>
                </c:pt>
                <c:pt idx="261">
                  <c:v>52504</c:v>
                </c:pt>
                <c:pt idx="262">
                  <c:v>52535</c:v>
                </c:pt>
                <c:pt idx="263">
                  <c:v>52565</c:v>
                </c:pt>
                <c:pt idx="264">
                  <c:v>52596</c:v>
                </c:pt>
                <c:pt idx="265">
                  <c:v>52627</c:v>
                </c:pt>
                <c:pt idx="266">
                  <c:v>52656</c:v>
                </c:pt>
                <c:pt idx="267">
                  <c:v>52687</c:v>
                </c:pt>
                <c:pt idx="268">
                  <c:v>52717</c:v>
                </c:pt>
                <c:pt idx="269">
                  <c:v>52748</c:v>
                </c:pt>
                <c:pt idx="270">
                  <c:v>52778</c:v>
                </c:pt>
                <c:pt idx="271">
                  <c:v>52809</c:v>
                </c:pt>
                <c:pt idx="272">
                  <c:v>52840</c:v>
                </c:pt>
                <c:pt idx="273">
                  <c:v>52870</c:v>
                </c:pt>
                <c:pt idx="274">
                  <c:v>52901</c:v>
                </c:pt>
                <c:pt idx="275">
                  <c:v>52931</c:v>
                </c:pt>
                <c:pt idx="276">
                  <c:v>52962</c:v>
                </c:pt>
                <c:pt idx="277">
                  <c:v>52993</c:v>
                </c:pt>
                <c:pt idx="278">
                  <c:v>53021</c:v>
                </c:pt>
                <c:pt idx="279">
                  <c:v>53052</c:v>
                </c:pt>
                <c:pt idx="280">
                  <c:v>53082</c:v>
                </c:pt>
                <c:pt idx="281">
                  <c:v>53113</c:v>
                </c:pt>
                <c:pt idx="282">
                  <c:v>53143</c:v>
                </c:pt>
                <c:pt idx="283">
                  <c:v>53174</c:v>
                </c:pt>
                <c:pt idx="284">
                  <c:v>53205</c:v>
                </c:pt>
                <c:pt idx="285">
                  <c:v>53235</c:v>
                </c:pt>
                <c:pt idx="286">
                  <c:v>53266</c:v>
                </c:pt>
                <c:pt idx="287">
                  <c:v>53296</c:v>
                </c:pt>
                <c:pt idx="288">
                  <c:v>53327</c:v>
                </c:pt>
                <c:pt idx="289">
                  <c:v>53358</c:v>
                </c:pt>
                <c:pt idx="290">
                  <c:v>53386</c:v>
                </c:pt>
                <c:pt idx="291">
                  <c:v>53417</c:v>
                </c:pt>
                <c:pt idx="292">
                  <c:v>53447</c:v>
                </c:pt>
                <c:pt idx="293">
                  <c:v>53478</c:v>
                </c:pt>
                <c:pt idx="294">
                  <c:v>53508</c:v>
                </c:pt>
                <c:pt idx="295">
                  <c:v>53539</c:v>
                </c:pt>
                <c:pt idx="296">
                  <c:v>53570</c:v>
                </c:pt>
                <c:pt idx="297">
                  <c:v>53600</c:v>
                </c:pt>
                <c:pt idx="298">
                  <c:v>53631</c:v>
                </c:pt>
                <c:pt idx="299">
                  <c:v>53661</c:v>
                </c:pt>
                <c:pt idx="300">
                  <c:v>53692</c:v>
                </c:pt>
                <c:pt idx="301">
                  <c:v>53723</c:v>
                </c:pt>
                <c:pt idx="302">
                  <c:v>53751</c:v>
                </c:pt>
                <c:pt idx="303">
                  <c:v>53782</c:v>
                </c:pt>
                <c:pt idx="304">
                  <c:v>53812</c:v>
                </c:pt>
                <c:pt idx="305">
                  <c:v>53843</c:v>
                </c:pt>
                <c:pt idx="306">
                  <c:v>53873</c:v>
                </c:pt>
                <c:pt idx="307">
                  <c:v>53904</c:v>
                </c:pt>
                <c:pt idx="308">
                  <c:v>53935</c:v>
                </c:pt>
                <c:pt idx="309">
                  <c:v>53965</c:v>
                </c:pt>
                <c:pt idx="310">
                  <c:v>53996</c:v>
                </c:pt>
                <c:pt idx="311">
                  <c:v>54026</c:v>
                </c:pt>
                <c:pt idx="312">
                  <c:v>54057</c:v>
                </c:pt>
                <c:pt idx="313">
                  <c:v>54088</c:v>
                </c:pt>
                <c:pt idx="314">
                  <c:v>54117</c:v>
                </c:pt>
                <c:pt idx="315">
                  <c:v>54148</c:v>
                </c:pt>
                <c:pt idx="316">
                  <c:v>54178</c:v>
                </c:pt>
                <c:pt idx="317">
                  <c:v>54209</c:v>
                </c:pt>
                <c:pt idx="318">
                  <c:v>54239</c:v>
                </c:pt>
                <c:pt idx="319">
                  <c:v>54270</c:v>
                </c:pt>
                <c:pt idx="320">
                  <c:v>54301</c:v>
                </c:pt>
                <c:pt idx="321">
                  <c:v>54331</c:v>
                </c:pt>
                <c:pt idx="322">
                  <c:v>54362</c:v>
                </c:pt>
                <c:pt idx="323">
                  <c:v>54392</c:v>
                </c:pt>
                <c:pt idx="324">
                  <c:v>54423</c:v>
                </c:pt>
                <c:pt idx="325">
                  <c:v>54454</c:v>
                </c:pt>
                <c:pt idx="326">
                  <c:v>54482</c:v>
                </c:pt>
                <c:pt idx="327">
                  <c:v>54513</c:v>
                </c:pt>
                <c:pt idx="328">
                  <c:v>54543</c:v>
                </c:pt>
                <c:pt idx="329">
                  <c:v>54574</c:v>
                </c:pt>
                <c:pt idx="330">
                  <c:v>54604</c:v>
                </c:pt>
                <c:pt idx="331">
                  <c:v>54635</c:v>
                </c:pt>
                <c:pt idx="332">
                  <c:v>54666</c:v>
                </c:pt>
                <c:pt idx="333">
                  <c:v>54696</c:v>
                </c:pt>
                <c:pt idx="334">
                  <c:v>54727</c:v>
                </c:pt>
                <c:pt idx="335">
                  <c:v>54757</c:v>
                </c:pt>
                <c:pt idx="336">
                  <c:v>54788</c:v>
                </c:pt>
                <c:pt idx="337">
                  <c:v>54819</c:v>
                </c:pt>
                <c:pt idx="338">
                  <c:v>54847</c:v>
                </c:pt>
                <c:pt idx="339">
                  <c:v>54878</c:v>
                </c:pt>
                <c:pt idx="340">
                  <c:v>54908</c:v>
                </c:pt>
                <c:pt idx="341">
                  <c:v>54939</c:v>
                </c:pt>
                <c:pt idx="342">
                  <c:v>54969</c:v>
                </c:pt>
                <c:pt idx="343">
                  <c:v>55000</c:v>
                </c:pt>
                <c:pt idx="344">
                  <c:v>55031</c:v>
                </c:pt>
                <c:pt idx="345">
                  <c:v>55061</c:v>
                </c:pt>
                <c:pt idx="346">
                  <c:v>55092</c:v>
                </c:pt>
                <c:pt idx="347">
                  <c:v>55122</c:v>
                </c:pt>
                <c:pt idx="348">
                  <c:v>55153</c:v>
                </c:pt>
                <c:pt idx="349">
                  <c:v>55184</c:v>
                </c:pt>
                <c:pt idx="350">
                  <c:v>55212</c:v>
                </c:pt>
                <c:pt idx="351">
                  <c:v>55243</c:v>
                </c:pt>
                <c:pt idx="352">
                  <c:v>55273</c:v>
                </c:pt>
                <c:pt idx="353">
                  <c:v>55304</c:v>
                </c:pt>
                <c:pt idx="354">
                  <c:v>55334</c:v>
                </c:pt>
                <c:pt idx="355">
                  <c:v>55365</c:v>
                </c:pt>
                <c:pt idx="356">
                  <c:v>55396</c:v>
                </c:pt>
                <c:pt idx="357">
                  <c:v>55426</c:v>
                </c:pt>
                <c:pt idx="358">
                  <c:v>55457</c:v>
                </c:pt>
                <c:pt idx="359">
                  <c:v>55487</c:v>
                </c:pt>
                <c:pt idx="360">
                  <c:v>55518</c:v>
                </c:pt>
                <c:pt idx="361">
                  <c:v>55549</c:v>
                </c:pt>
                <c:pt idx="362">
                  <c:v>55578</c:v>
                </c:pt>
                <c:pt idx="363">
                  <c:v>55609</c:v>
                </c:pt>
                <c:pt idx="364">
                  <c:v>55639</c:v>
                </c:pt>
                <c:pt idx="365">
                  <c:v>55670</c:v>
                </c:pt>
              </c:numCache>
            </c:numRef>
          </c:cat>
          <c:val>
            <c:numRef>
              <c:f>'Amortisation 01'!$I$10:$I$375</c:f>
              <c:numCache>
                <c:formatCode>"€"#,##0</c:formatCode>
                <c:ptCount val="366"/>
                <c:pt idx="0">
                  <c:v>1231276717</c:v>
                </c:pt>
                <c:pt idx="1">
                  <c:v>1223540676</c:v>
                </c:pt>
                <c:pt idx="2">
                  <c:v>1215820977</c:v>
                </c:pt>
                <c:pt idx="3">
                  <c:v>1208116760</c:v>
                </c:pt>
                <c:pt idx="4">
                  <c:v>1200428210</c:v>
                </c:pt>
                <c:pt idx="5">
                  <c:v>1192755906</c:v>
                </c:pt>
                <c:pt idx="6">
                  <c:v>1185102153</c:v>
                </c:pt>
                <c:pt idx="7">
                  <c:v>1177464310</c:v>
                </c:pt>
                <c:pt idx="8">
                  <c:v>1169842950</c:v>
                </c:pt>
                <c:pt idx="9">
                  <c:v>1162237180</c:v>
                </c:pt>
                <c:pt idx="10">
                  <c:v>1154647104</c:v>
                </c:pt>
                <c:pt idx="11">
                  <c:v>1147073404</c:v>
                </c:pt>
                <c:pt idx="12">
                  <c:v>1139516322</c:v>
                </c:pt>
                <c:pt idx="13">
                  <c:v>1131975009</c:v>
                </c:pt>
                <c:pt idx="14">
                  <c:v>1124455445</c:v>
                </c:pt>
                <c:pt idx="15">
                  <c:v>1116956156</c:v>
                </c:pt>
                <c:pt idx="16">
                  <c:v>1109476250</c:v>
                </c:pt>
                <c:pt idx="17">
                  <c:v>1102013165</c:v>
                </c:pt>
                <c:pt idx="18">
                  <c:v>1094572983</c:v>
                </c:pt>
                <c:pt idx="19">
                  <c:v>1087151858</c:v>
                </c:pt>
                <c:pt idx="20">
                  <c:v>1079753375</c:v>
                </c:pt>
                <c:pt idx="21">
                  <c:v>1072376651</c:v>
                </c:pt>
                <c:pt idx="22">
                  <c:v>1065020817</c:v>
                </c:pt>
                <c:pt idx="23">
                  <c:v>1057687877</c:v>
                </c:pt>
                <c:pt idx="24">
                  <c:v>1050373597</c:v>
                </c:pt>
                <c:pt idx="25">
                  <c:v>1043079681</c:v>
                </c:pt>
                <c:pt idx="26">
                  <c:v>1035805992</c:v>
                </c:pt>
                <c:pt idx="27">
                  <c:v>1028550500</c:v>
                </c:pt>
                <c:pt idx="28">
                  <c:v>1021317995</c:v>
                </c:pt>
                <c:pt idx="29">
                  <c:v>1014106075</c:v>
                </c:pt>
                <c:pt idx="30">
                  <c:v>1006916398</c:v>
                </c:pt>
                <c:pt idx="31">
                  <c:v>999745699</c:v>
                </c:pt>
                <c:pt idx="32">
                  <c:v>992595013</c:v>
                </c:pt>
                <c:pt idx="33">
                  <c:v>985463317</c:v>
                </c:pt>
                <c:pt idx="34">
                  <c:v>978351737</c:v>
                </c:pt>
                <c:pt idx="35">
                  <c:v>971259097</c:v>
                </c:pt>
                <c:pt idx="36">
                  <c:v>964190200</c:v>
                </c:pt>
                <c:pt idx="37">
                  <c:v>957157763</c:v>
                </c:pt>
                <c:pt idx="38">
                  <c:v>950146873</c:v>
                </c:pt>
                <c:pt idx="39">
                  <c:v>943154900</c:v>
                </c:pt>
                <c:pt idx="40">
                  <c:v>936186138</c:v>
                </c:pt>
                <c:pt idx="41">
                  <c:v>929237267</c:v>
                </c:pt>
                <c:pt idx="42">
                  <c:v>922312445</c:v>
                </c:pt>
                <c:pt idx="43">
                  <c:v>915413608</c:v>
                </c:pt>
                <c:pt idx="44">
                  <c:v>908537683</c:v>
                </c:pt>
                <c:pt idx="45">
                  <c:v>901691359</c:v>
                </c:pt>
                <c:pt idx="46">
                  <c:v>894870332</c:v>
                </c:pt>
                <c:pt idx="47">
                  <c:v>888075564</c:v>
                </c:pt>
                <c:pt idx="48">
                  <c:v>881307296</c:v>
                </c:pt>
                <c:pt idx="49">
                  <c:v>874565483</c:v>
                </c:pt>
                <c:pt idx="50">
                  <c:v>867846482</c:v>
                </c:pt>
                <c:pt idx="51">
                  <c:v>861147636</c:v>
                </c:pt>
                <c:pt idx="52">
                  <c:v>854469446</c:v>
                </c:pt>
                <c:pt idx="53">
                  <c:v>847817032</c:v>
                </c:pt>
                <c:pt idx="54">
                  <c:v>841190694</c:v>
                </c:pt>
                <c:pt idx="55">
                  <c:v>834591732</c:v>
                </c:pt>
                <c:pt idx="56">
                  <c:v>828017755</c:v>
                </c:pt>
                <c:pt idx="57">
                  <c:v>821471776</c:v>
                </c:pt>
                <c:pt idx="58">
                  <c:v>814949656</c:v>
                </c:pt>
                <c:pt idx="59">
                  <c:v>808453865</c:v>
                </c:pt>
                <c:pt idx="60">
                  <c:v>801981337</c:v>
                </c:pt>
                <c:pt idx="61">
                  <c:v>795534095</c:v>
                </c:pt>
                <c:pt idx="62">
                  <c:v>789102243</c:v>
                </c:pt>
                <c:pt idx="63">
                  <c:v>782690320</c:v>
                </c:pt>
                <c:pt idx="64">
                  <c:v>776299528</c:v>
                </c:pt>
                <c:pt idx="65">
                  <c:v>769927095</c:v>
                </c:pt>
                <c:pt idx="66">
                  <c:v>763578251</c:v>
                </c:pt>
                <c:pt idx="67">
                  <c:v>757249749</c:v>
                </c:pt>
                <c:pt idx="68">
                  <c:v>750941061</c:v>
                </c:pt>
                <c:pt idx="69">
                  <c:v>744651766</c:v>
                </c:pt>
                <c:pt idx="70">
                  <c:v>738378884</c:v>
                </c:pt>
                <c:pt idx="71">
                  <c:v>732129165</c:v>
                </c:pt>
                <c:pt idx="72">
                  <c:v>725896952</c:v>
                </c:pt>
                <c:pt idx="73">
                  <c:v>719691206</c:v>
                </c:pt>
                <c:pt idx="74">
                  <c:v>713506285</c:v>
                </c:pt>
                <c:pt idx="75">
                  <c:v>707341107</c:v>
                </c:pt>
                <c:pt idx="76">
                  <c:v>701202378</c:v>
                </c:pt>
                <c:pt idx="77">
                  <c:v>695083082</c:v>
                </c:pt>
                <c:pt idx="78">
                  <c:v>688987260</c:v>
                </c:pt>
                <c:pt idx="79">
                  <c:v>682921610</c:v>
                </c:pt>
                <c:pt idx="80">
                  <c:v>676878445</c:v>
                </c:pt>
                <c:pt idx="81">
                  <c:v>670857466</c:v>
                </c:pt>
                <c:pt idx="82">
                  <c:v>664859554</c:v>
                </c:pt>
                <c:pt idx="83">
                  <c:v>658892431</c:v>
                </c:pt>
                <c:pt idx="84">
                  <c:v>652951464</c:v>
                </c:pt>
                <c:pt idx="85">
                  <c:v>647038043</c:v>
                </c:pt>
                <c:pt idx="86">
                  <c:v>641144422</c:v>
                </c:pt>
                <c:pt idx="87">
                  <c:v>635269435</c:v>
                </c:pt>
                <c:pt idx="88">
                  <c:v>629416095</c:v>
                </c:pt>
                <c:pt idx="89">
                  <c:v>623584086</c:v>
                </c:pt>
                <c:pt idx="90">
                  <c:v>617775597</c:v>
                </c:pt>
                <c:pt idx="91">
                  <c:v>611997959</c:v>
                </c:pt>
                <c:pt idx="92">
                  <c:v>606249132</c:v>
                </c:pt>
                <c:pt idx="93">
                  <c:v>600524863</c:v>
                </c:pt>
                <c:pt idx="94">
                  <c:v>594830432</c:v>
                </c:pt>
                <c:pt idx="95">
                  <c:v>589167632</c:v>
                </c:pt>
                <c:pt idx="96">
                  <c:v>583532378</c:v>
                </c:pt>
                <c:pt idx="97">
                  <c:v>577946429</c:v>
                </c:pt>
                <c:pt idx="98">
                  <c:v>572380005</c:v>
                </c:pt>
                <c:pt idx="99">
                  <c:v>566835460</c:v>
                </c:pt>
                <c:pt idx="100">
                  <c:v>561316440</c:v>
                </c:pt>
                <c:pt idx="101">
                  <c:v>555821071</c:v>
                </c:pt>
                <c:pt idx="102">
                  <c:v>550349392</c:v>
                </c:pt>
                <c:pt idx="103">
                  <c:v>544910459</c:v>
                </c:pt>
                <c:pt idx="104">
                  <c:v>539494911</c:v>
                </c:pt>
                <c:pt idx="105">
                  <c:v>534100155</c:v>
                </c:pt>
                <c:pt idx="106">
                  <c:v>528738675</c:v>
                </c:pt>
                <c:pt idx="107">
                  <c:v>523409804</c:v>
                </c:pt>
                <c:pt idx="108">
                  <c:v>518120812</c:v>
                </c:pt>
                <c:pt idx="109">
                  <c:v>512863582</c:v>
                </c:pt>
                <c:pt idx="110">
                  <c:v>507629917</c:v>
                </c:pt>
                <c:pt idx="111">
                  <c:v>502422605</c:v>
                </c:pt>
                <c:pt idx="112">
                  <c:v>497243584</c:v>
                </c:pt>
                <c:pt idx="113">
                  <c:v>492084155</c:v>
                </c:pt>
                <c:pt idx="114">
                  <c:v>486952482</c:v>
                </c:pt>
                <c:pt idx="115">
                  <c:v>481844407</c:v>
                </c:pt>
                <c:pt idx="116">
                  <c:v>476766706</c:v>
                </c:pt>
                <c:pt idx="117">
                  <c:v>471709673</c:v>
                </c:pt>
                <c:pt idx="118">
                  <c:v>466677797</c:v>
                </c:pt>
                <c:pt idx="119">
                  <c:v>461668523</c:v>
                </c:pt>
                <c:pt idx="120">
                  <c:v>456680140</c:v>
                </c:pt>
                <c:pt idx="121">
                  <c:v>451716199</c:v>
                </c:pt>
                <c:pt idx="122">
                  <c:v>446772632</c:v>
                </c:pt>
                <c:pt idx="123">
                  <c:v>441848077</c:v>
                </c:pt>
                <c:pt idx="124">
                  <c:v>436940217</c:v>
                </c:pt>
                <c:pt idx="125">
                  <c:v>432047220</c:v>
                </c:pt>
                <c:pt idx="126">
                  <c:v>427172245</c:v>
                </c:pt>
                <c:pt idx="127">
                  <c:v>422320628</c:v>
                </c:pt>
                <c:pt idx="128">
                  <c:v>417485882</c:v>
                </c:pt>
                <c:pt idx="129">
                  <c:v>412665304</c:v>
                </c:pt>
                <c:pt idx="130">
                  <c:v>407863394</c:v>
                </c:pt>
                <c:pt idx="131">
                  <c:v>403079269</c:v>
                </c:pt>
                <c:pt idx="132">
                  <c:v>398312409</c:v>
                </c:pt>
                <c:pt idx="133">
                  <c:v>393562708</c:v>
                </c:pt>
                <c:pt idx="134">
                  <c:v>388833118</c:v>
                </c:pt>
                <c:pt idx="135">
                  <c:v>384129379</c:v>
                </c:pt>
                <c:pt idx="136">
                  <c:v>379444394</c:v>
                </c:pt>
                <c:pt idx="137">
                  <c:v>374777720</c:v>
                </c:pt>
                <c:pt idx="138">
                  <c:v>370142108</c:v>
                </c:pt>
                <c:pt idx="139">
                  <c:v>365536478</c:v>
                </c:pt>
                <c:pt idx="140">
                  <c:v>360960112</c:v>
                </c:pt>
                <c:pt idx="141">
                  <c:v>356406232</c:v>
                </c:pt>
                <c:pt idx="142">
                  <c:v>351881859</c:v>
                </c:pt>
                <c:pt idx="143">
                  <c:v>347380223</c:v>
                </c:pt>
                <c:pt idx="144">
                  <c:v>342910744</c:v>
                </c:pt>
                <c:pt idx="145">
                  <c:v>338470514</c:v>
                </c:pt>
                <c:pt idx="146">
                  <c:v>334053873</c:v>
                </c:pt>
                <c:pt idx="147">
                  <c:v>329660049</c:v>
                </c:pt>
                <c:pt idx="148">
                  <c:v>325285366</c:v>
                </c:pt>
                <c:pt idx="149">
                  <c:v>320927349</c:v>
                </c:pt>
                <c:pt idx="150">
                  <c:v>316593744</c:v>
                </c:pt>
                <c:pt idx="151">
                  <c:v>312287395</c:v>
                </c:pt>
                <c:pt idx="152">
                  <c:v>308009308</c:v>
                </c:pt>
                <c:pt idx="153">
                  <c:v>303761035</c:v>
                </c:pt>
                <c:pt idx="154">
                  <c:v>299541534</c:v>
                </c:pt>
                <c:pt idx="155">
                  <c:v>295362561</c:v>
                </c:pt>
                <c:pt idx="156">
                  <c:v>291221068</c:v>
                </c:pt>
                <c:pt idx="157">
                  <c:v>287128205</c:v>
                </c:pt>
                <c:pt idx="158">
                  <c:v>283055707</c:v>
                </c:pt>
                <c:pt idx="159">
                  <c:v>279003025</c:v>
                </c:pt>
                <c:pt idx="160">
                  <c:v>274971702</c:v>
                </c:pt>
                <c:pt idx="161">
                  <c:v>270957687</c:v>
                </c:pt>
                <c:pt idx="162">
                  <c:v>266968510</c:v>
                </c:pt>
                <c:pt idx="163">
                  <c:v>263017684</c:v>
                </c:pt>
                <c:pt idx="164">
                  <c:v>259098424</c:v>
                </c:pt>
                <c:pt idx="165">
                  <c:v>255212817</c:v>
                </c:pt>
                <c:pt idx="166">
                  <c:v>251361660</c:v>
                </c:pt>
                <c:pt idx="167">
                  <c:v>247549753</c:v>
                </c:pt>
                <c:pt idx="168">
                  <c:v>243777695</c:v>
                </c:pt>
                <c:pt idx="169">
                  <c:v>240046747</c:v>
                </c:pt>
                <c:pt idx="170">
                  <c:v>236340410</c:v>
                </c:pt>
                <c:pt idx="171">
                  <c:v>232667557</c:v>
                </c:pt>
                <c:pt idx="172">
                  <c:v>229031984</c:v>
                </c:pt>
                <c:pt idx="173">
                  <c:v>225427269</c:v>
                </c:pt>
                <c:pt idx="174">
                  <c:v>221859730</c:v>
                </c:pt>
                <c:pt idx="175">
                  <c:v>218335309</c:v>
                </c:pt>
                <c:pt idx="176">
                  <c:v>214845225</c:v>
                </c:pt>
                <c:pt idx="177">
                  <c:v>211381564</c:v>
                </c:pt>
                <c:pt idx="178">
                  <c:v>207950893</c:v>
                </c:pt>
                <c:pt idx="179">
                  <c:v>204549287</c:v>
                </c:pt>
                <c:pt idx="180">
                  <c:v>201181523</c:v>
                </c:pt>
                <c:pt idx="181">
                  <c:v>197842102</c:v>
                </c:pt>
                <c:pt idx="182">
                  <c:v>194520443</c:v>
                </c:pt>
                <c:pt idx="183">
                  <c:v>191220035</c:v>
                </c:pt>
                <c:pt idx="184">
                  <c:v>187944383</c:v>
                </c:pt>
                <c:pt idx="185">
                  <c:v>184693704</c:v>
                </c:pt>
                <c:pt idx="186">
                  <c:v>181471540</c:v>
                </c:pt>
                <c:pt idx="187">
                  <c:v>178266227</c:v>
                </c:pt>
                <c:pt idx="188">
                  <c:v>175074222</c:v>
                </c:pt>
                <c:pt idx="189">
                  <c:v>171897513</c:v>
                </c:pt>
                <c:pt idx="190">
                  <c:v>168734137</c:v>
                </c:pt>
                <c:pt idx="191">
                  <c:v>165594981</c:v>
                </c:pt>
                <c:pt idx="192">
                  <c:v>162475937</c:v>
                </c:pt>
                <c:pt idx="193">
                  <c:v>159389620</c:v>
                </c:pt>
                <c:pt idx="194">
                  <c:v>156324023</c:v>
                </c:pt>
                <c:pt idx="195">
                  <c:v>153280744</c:v>
                </c:pt>
                <c:pt idx="196">
                  <c:v>150262281</c:v>
                </c:pt>
                <c:pt idx="197">
                  <c:v>147268446</c:v>
                </c:pt>
                <c:pt idx="198">
                  <c:v>144304533</c:v>
                </c:pt>
                <c:pt idx="199">
                  <c:v>141369372</c:v>
                </c:pt>
                <c:pt idx="200">
                  <c:v>138455740</c:v>
                </c:pt>
                <c:pt idx="201">
                  <c:v>135563428</c:v>
                </c:pt>
                <c:pt idx="202">
                  <c:v>132692906</c:v>
                </c:pt>
                <c:pt idx="203">
                  <c:v>129858872</c:v>
                </c:pt>
                <c:pt idx="204">
                  <c:v>127051407</c:v>
                </c:pt>
                <c:pt idx="205">
                  <c:v>124269529</c:v>
                </c:pt>
                <c:pt idx="206">
                  <c:v>121509933</c:v>
                </c:pt>
                <c:pt idx="207">
                  <c:v>118777655</c:v>
                </c:pt>
                <c:pt idx="208">
                  <c:v>116068605</c:v>
                </c:pt>
                <c:pt idx="209">
                  <c:v>113387153</c:v>
                </c:pt>
                <c:pt idx="210">
                  <c:v>110734031</c:v>
                </c:pt>
                <c:pt idx="211">
                  <c:v>108123052</c:v>
                </c:pt>
                <c:pt idx="212">
                  <c:v>105556888</c:v>
                </c:pt>
                <c:pt idx="213">
                  <c:v>103033394</c:v>
                </c:pt>
                <c:pt idx="214">
                  <c:v>100548920</c:v>
                </c:pt>
                <c:pt idx="215">
                  <c:v>98098396</c:v>
                </c:pt>
                <c:pt idx="216">
                  <c:v>95683465</c:v>
                </c:pt>
                <c:pt idx="217">
                  <c:v>93350957</c:v>
                </c:pt>
                <c:pt idx="218">
                  <c:v>91042838</c:v>
                </c:pt>
                <c:pt idx="219">
                  <c:v>88751222</c:v>
                </c:pt>
                <c:pt idx="220">
                  <c:v>86483389</c:v>
                </c:pt>
                <c:pt idx="221">
                  <c:v>84234669</c:v>
                </c:pt>
                <c:pt idx="222">
                  <c:v>82017334</c:v>
                </c:pt>
                <c:pt idx="223">
                  <c:v>79838105</c:v>
                </c:pt>
                <c:pt idx="224">
                  <c:v>77689483</c:v>
                </c:pt>
                <c:pt idx="225">
                  <c:v>75577563</c:v>
                </c:pt>
                <c:pt idx="226">
                  <c:v>73510133</c:v>
                </c:pt>
                <c:pt idx="227">
                  <c:v>71489109</c:v>
                </c:pt>
                <c:pt idx="228">
                  <c:v>69524930</c:v>
                </c:pt>
                <c:pt idx="229">
                  <c:v>67607869</c:v>
                </c:pt>
                <c:pt idx="230">
                  <c:v>65726908</c:v>
                </c:pt>
                <c:pt idx="231">
                  <c:v>63874990</c:v>
                </c:pt>
                <c:pt idx="232">
                  <c:v>62067357</c:v>
                </c:pt>
                <c:pt idx="233">
                  <c:v>60294140</c:v>
                </c:pt>
                <c:pt idx="234">
                  <c:v>58569947</c:v>
                </c:pt>
                <c:pt idx="235">
                  <c:v>56890735</c:v>
                </c:pt>
                <c:pt idx="236">
                  <c:v>55253479</c:v>
                </c:pt>
                <c:pt idx="237">
                  <c:v>53652995</c:v>
                </c:pt>
                <c:pt idx="238">
                  <c:v>52076797</c:v>
                </c:pt>
                <c:pt idx="239">
                  <c:v>50527551</c:v>
                </c:pt>
                <c:pt idx="240">
                  <c:v>49002874</c:v>
                </c:pt>
                <c:pt idx="241">
                  <c:v>47508348</c:v>
                </c:pt>
                <c:pt idx="242">
                  <c:v>46037198</c:v>
                </c:pt>
                <c:pt idx="243">
                  <c:v>44583924</c:v>
                </c:pt>
                <c:pt idx="244">
                  <c:v>43148781</c:v>
                </c:pt>
                <c:pt idx="245">
                  <c:v>41724569</c:v>
                </c:pt>
                <c:pt idx="246">
                  <c:v>40312176</c:v>
                </c:pt>
                <c:pt idx="247">
                  <c:v>38915317</c:v>
                </c:pt>
                <c:pt idx="248">
                  <c:v>37528189</c:v>
                </c:pt>
                <c:pt idx="249">
                  <c:v>36155138</c:v>
                </c:pt>
                <c:pt idx="250">
                  <c:v>34798922</c:v>
                </c:pt>
                <c:pt idx="251">
                  <c:v>33465132</c:v>
                </c:pt>
                <c:pt idx="252">
                  <c:v>32151995</c:v>
                </c:pt>
                <c:pt idx="253">
                  <c:v>30858838</c:v>
                </c:pt>
                <c:pt idx="254">
                  <c:v>29588657</c:v>
                </c:pt>
                <c:pt idx="255">
                  <c:v>28339112</c:v>
                </c:pt>
                <c:pt idx="256">
                  <c:v>27119830</c:v>
                </c:pt>
                <c:pt idx="257">
                  <c:v>25925503</c:v>
                </c:pt>
                <c:pt idx="258">
                  <c:v>24756956</c:v>
                </c:pt>
                <c:pt idx="259">
                  <c:v>23619302</c:v>
                </c:pt>
                <c:pt idx="260">
                  <c:v>22498553</c:v>
                </c:pt>
                <c:pt idx="261">
                  <c:v>21397507</c:v>
                </c:pt>
                <c:pt idx="262">
                  <c:v>20319206</c:v>
                </c:pt>
                <c:pt idx="263">
                  <c:v>19260189</c:v>
                </c:pt>
                <c:pt idx="264">
                  <c:v>18218966</c:v>
                </c:pt>
                <c:pt idx="265">
                  <c:v>17202175</c:v>
                </c:pt>
                <c:pt idx="266">
                  <c:v>16204560</c:v>
                </c:pt>
                <c:pt idx="267">
                  <c:v>15226814</c:v>
                </c:pt>
                <c:pt idx="268">
                  <c:v>14260142</c:v>
                </c:pt>
                <c:pt idx="269">
                  <c:v>13307780</c:v>
                </c:pt>
                <c:pt idx="270">
                  <c:v>12368729</c:v>
                </c:pt>
                <c:pt idx="271">
                  <c:v>11464848</c:v>
                </c:pt>
                <c:pt idx="272">
                  <c:v>10593190</c:v>
                </c:pt>
                <c:pt idx="273">
                  <c:v>9750469</c:v>
                </c:pt>
                <c:pt idx="274">
                  <c:v>8940441</c:v>
                </c:pt>
                <c:pt idx="275">
                  <c:v>8164217</c:v>
                </c:pt>
                <c:pt idx="276">
                  <c:v>7420594</c:v>
                </c:pt>
                <c:pt idx="277">
                  <c:v>6780666</c:v>
                </c:pt>
                <c:pt idx="278">
                  <c:v>6148784</c:v>
                </c:pt>
                <c:pt idx="279">
                  <c:v>5528461</c:v>
                </c:pt>
                <c:pt idx="280">
                  <c:v>4920398</c:v>
                </c:pt>
                <c:pt idx="281">
                  <c:v>4330667</c:v>
                </c:pt>
                <c:pt idx="282">
                  <c:v>3765986</c:v>
                </c:pt>
                <c:pt idx="283">
                  <c:v>3233010</c:v>
                </c:pt>
                <c:pt idx="284">
                  <c:v>2724378</c:v>
                </c:pt>
                <c:pt idx="285">
                  <c:v>2251070</c:v>
                </c:pt>
                <c:pt idx="286">
                  <c:v>1825738</c:v>
                </c:pt>
                <c:pt idx="287">
                  <c:v>1451060</c:v>
                </c:pt>
                <c:pt idx="288">
                  <c:v>1127413</c:v>
                </c:pt>
                <c:pt idx="289">
                  <c:v>857309</c:v>
                </c:pt>
                <c:pt idx="290">
                  <c:v>626092</c:v>
                </c:pt>
                <c:pt idx="291">
                  <c:v>428088</c:v>
                </c:pt>
                <c:pt idx="292">
                  <c:v>266912</c:v>
                </c:pt>
                <c:pt idx="293">
                  <c:v>147077</c:v>
                </c:pt>
                <c:pt idx="294">
                  <c:v>58007</c:v>
                </c:pt>
                <c:pt idx="295">
                  <c:v>17744</c:v>
                </c:pt>
                <c:pt idx="296">
                  <c:v>1932</c:v>
                </c:pt>
                <c:pt idx="297">
                  <c:v>966</c:v>
                </c:pt>
                <c:pt idx="298">
                  <c:v>483</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44561</c:v>
                </c:pt>
                <c:pt idx="1">
                  <c:v>44592</c:v>
                </c:pt>
                <c:pt idx="2">
                  <c:v>44620</c:v>
                </c:pt>
                <c:pt idx="3">
                  <c:v>44651</c:v>
                </c:pt>
                <c:pt idx="4">
                  <c:v>44681</c:v>
                </c:pt>
                <c:pt idx="5">
                  <c:v>44712</c:v>
                </c:pt>
                <c:pt idx="6">
                  <c:v>44742</c:v>
                </c:pt>
                <c:pt idx="7">
                  <c:v>44773</c:v>
                </c:pt>
                <c:pt idx="8">
                  <c:v>44804</c:v>
                </c:pt>
                <c:pt idx="9">
                  <c:v>44834</c:v>
                </c:pt>
                <c:pt idx="10">
                  <c:v>44865</c:v>
                </c:pt>
                <c:pt idx="11">
                  <c:v>44895</c:v>
                </c:pt>
                <c:pt idx="12">
                  <c:v>44926</c:v>
                </c:pt>
                <c:pt idx="13">
                  <c:v>44957</c:v>
                </c:pt>
                <c:pt idx="14">
                  <c:v>44985</c:v>
                </c:pt>
                <c:pt idx="15">
                  <c:v>45016</c:v>
                </c:pt>
                <c:pt idx="16">
                  <c:v>45046</c:v>
                </c:pt>
                <c:pt idx="17">
                  <c:v>45077</c:v>
                </c:pt>
                <c:pt idx="18">
                  <c:v>45107</c:v>
                </c:pt>
                <c:pt idx="19">
                  <c:v>45138</c:v>
                </c:pt>
                <c:pt idx="20">
                  <c:v>45169</c:v>
                </c:pt>
                <c:pt idx="21">
                  <c:v>45199</c:v>
                </c:pt>
                <c:pt idx="22">
                  <c:v>45230</c:v>
                </c:pt>
                <c:pt idx="23">
                  <c:v>45260</c:v>
                </c:pt>
                <c:pt idx="24">
                  <c:v>45291</c:v>
                </c:pt>
                <c:pt idx="25">
                  <c:v>45322</c:v>
                </c:pt>
                <c:pt idx="26">
                  <c:v>45351</c:v>
                </c:pt>
                <c:pt idx="27">
                  <c:v>45382</c:v>
                </c:pt>
                <c:pt idx="28">
                  <c:v>45412</c:v>
                </c:pt>
                <c:pt idx="29">
                  <c:v>45443</c:v>
                </c:pt>
                <c:pt idx="30">
                  <c:v>45473</c:v>
                </c:pt>
                <c:pt idx="31">
                  <c:v>45504</c:v>
                </c:pt>
                <c:pt idx="32">
                  <c:v>45535</c:v>
                </c:pt>
                <c:pt idx="33">
                  <c:v>45565</c:v>
                </c:pt>
                <c:pt idx="34">
                  <c:v>45596</c:v>
                </c:pt>
                <c:pt idx="35">
                  <c:v>45626</c:v>
                </c:pt>
                <c:pt idx="36">
                  <c:v>45657</c:v>
                </c:pt>
                <c:pt idx="37">
                  <c:v>45688</c:v>
                </c:pt>
                <c:pt idx="38">
                  <c:v>45716</c:v>
                </c:pt>
                <c:pt idx="39">
                  <c:v>45747</c:v>
                </c:pt>
                <c:pt idx="40">
                  <c:v>45777</c:v>
                </c:pt>
                <c:pt idx="41">
                  <c:v>45808</c:v>
                </c:pt>
                <c:pt idx="42">
                  <c:v>45838</c:v>
                </c:pt>
                <c:pt idx="43">
                  <c:v>45869</c:v>
                </c:pt>
                <c:pt idx="44">
                  <c:v>45900</c:v>
                </c:pt>
                <c:pt idx="45">
                  <c:v>45930</c:v>
                </c:pt>
                <c:pt idx="46">
                  <c:v>45961</c:v>
                </c:pt>
                <c:pt idx="47">
                  <c:v>45991</c:v>
                </c:pt>
                <c:pt idx="48">
                  <c:v>46022</c:v>
                </c:pt>
                <c:pt idx="49">
                  <c:v>46053</c:v>
                </c:pt>
                <c:pt idx="50">
                  <c:v>46081</c:v>
                </c:pt>
                <c:pt idx="51">
                  <c:v>46112</c:v>
                </c:pt>
                <c:pt idx="52">
                  <c:v>46142</c:v>
                </c:pt>
                <c:pt idx="53">
                  <c:v>46173</c:v>
                </c:pt>
                <c:pt idx="54">
                  <c:v>46203</c:v>
                </c:pt>
                <c:pt idx="55">
                  <c:v>46234</c:v>
                </c:pt>
                <c:pt idx="56">
                  <c:v>46265</c:v>
                </c:pt>
                <c:pt idx="57">
                  <c:v>46295</c:v>
                </c:pt>
                <c:pt idx="58">
                  <c:v>46326</c:v>
                </c:pt>
                <c:pt idx="59">
                  <c:v>46356</c:v>
                </c:pt>
                <c:pt idx="60">
                  <c:v>46387</c:v>
                </c:pt>
                <c:pt idx="61">
                  <c:v>46418</c:v>
                </c:pt>
                <c:pt idx="62">
                  <c:v>46446</c:v>
                </c:pt>
                <c:pt idx="63">
                  <c:v>46477</c:v>
                </c:pt>
                <c:pt idx="64">
                  <c:v>46507</c:v>
                </c:pt>
                <c:pt idx="65">
                  <c:v>46538</c:v>
                </c:pt>
                <c:pt idx="66">
                  <c:v>46568</c:v>
                </c:pt>
                <c:pt idx="67">
                  <c:v>46599</c:v>
                </c:pt>
                <c:pt idx="68">
                  <c:v>46630</c:v>
                </c:pt>
                <c:pt idx="69">
                  <c:v>46660</c:v>
                </c:pt>
                <c:pt idx="70">
                  <c:v>46691</c:v>
                </c:pt>
                <c:pt idx="71">
                  <c:v>46721</c:v>
                </c:pt>
                <c:pt idx="72">
                  <c:v>46752</c:v>
                </c:pt>
                <c:pt idx="73">
                  <c:v>46783</c:v>
                </c:pt>
                <c:pt idx="74">
                  <c:v>46812</c:v>
                </c:pt>
                <c:pt idx="75">
                  <c:v>46843</c:v>
                </c:pt>
                <c:pt idx="76">
                  <c:v>46873</c:v>
                </c:pt>
                <c:pt idx="77">
                  <c:v>46904</c:v>
                </c:pt>
                <c:pt idx="78">
                  <c:v>46934</c:v>
                </c:pt>
                <c:pt idx="79">
                  <c:v>46965</c:v>
                </c:pt>
                <c:pt idx="80">
                  <c:v>46996</c:v>
                </c:pt>
                <c:pt idx="81">
                  <c:v>47026</c:v>
                </c:pt>
                <c:pt idx="82">
                  <c:v>47057</c:v>
                </c:pt>
                <c:pt idx="83">
                  <c:v>47087</c:v>
                </c:pt>
                <c:pt idx="84">
                  <c:v>47118</c:v>
                </c:pt>
                <c:pt idx="85">
                  <c:v>47149</c:v>
                </c:pt>
                <c:pt idx="86">
                  <c:v>47177</c:v>
                </c:pt>
                <c:pt idx="87">
                  <c:v>47208</c:v>
                </c:pt>
                <c:pt idx="88">
                  <c:v>47238</c:v>
                </c:pt>
                <c:pt idx="89">
                  <c:v>47269</c:v>
                </c:pt>
                <c:pt idx="90">
                  <c:v>47299</c:v>
                </c:pt>
                <c:pt idx="91">
                  <c:v>47330</c:v>
                </c:pt>
                <c:pt idx="92">
                  <c:v>47361</c:v>
                </c:pt>
                <c:pt idx="93">
                  <c:v>47391</c:v>
                </c:pt>
                <c:pt idx="94">
                  <c:v>47422</c:v>
                </c:pt>
                <c:pt idx="95">
                  <c:v>47452</c:v>
                </c:pt>
                <c:pt idx="96">
                  <c:v>47483</c:v>
                </c:pt>
                <c:pt idx="97">
                  <c:v>47514</c:v>
                </c:pt>
                <c:pt idx="98">
                  <c:v>47542</c:v>
                </c:pt>
                <c:pt idx="99">
                  <c:v>47573</c:v>
                </c:pt>
                <c:pt idx="100">
                  <c:v>47603</c:v>
                </c:pt>
                <c:pt idx="101">
                  <c:v>47634</c:v>
                </c:pt>
                <c:pt idx="102">
                  <c:v>47664</c:v>
                </c:pt>
                <c:pt idx="103">
                  <c:v>47695</c:v>
                </c:pt>
                <c:pt idx="104">
                  <c:v>47726</c:v>
                </c:pt>
                <c:pt idx="105">
                  <c:v>47756</c:v>
                </c:pt>
                <c:pt idx="106">
                  <c:v>47787</c:v>
                </c:pt>
                <c:pt idx="107">
                  <c:v>47817</c:v>
                </c:pt>
                <c:pt idx="108">
                  <c:v>47848</c:v>
                </c:pt>
                <c:pt idx="109">
                  <c:v>47879</c:v>
                </c:pt>
                <c:pt idx="110">
                  <c:v>47907</c:v>
                </c:pt>
                <c:pt idx="111">
                  <c:v>47938</c:v>
                </c:pt>
                <c:pt idx="112">
                  <c:v>47968</c:v>
                </c:pt>
                <c:pt idx="113">
                  <c:v>47999</c:v>
                </c:pt>
                <c:pt idx="114">
                  <c:v>48029</c:v>
                </c:pt>
                <c:pt idx="115">
                  <c:v>48060</c:v>
                </c:pt>
                <c:pt idx="116">
                  <c:v>48091</c:v>
                </c:pt>
                <c:pt idx="117">
                  <c:v>48121</c:v>
                </c:pt>
                <c:pt idx="118">
                  <c:v>48152</c:v>
                </c:pt>
                <c:pt idx="119">
                  <c:v>48182</c:v>
                </c:pt>
                <c:pt idx="120">
                  <c:v>48213</c:v>
                </c:pt>
                <c:pt idx="121">
                  <c:v>48244</c:v>
                </c:pt>
                <c:pt idx="122">
                  <c:v>48273</c:v>
                </c:pt>
                <c:pt idx="123">
                  <c:v>48304</c:v>
                </c:pt>
                <c:pt idx="124">
                  <c:v>48334</c:v>
                </c:pt>
                <c:pt idx="125">
                  <c:v>48365</c:v>
                </c:pt>
                <c:pt idx="126">
                  <c:v>48395</c:v>
                </c:pt>
                <c:pt idx="127">
                  <c:v>48426</c:v>
                </c:pt>
                <c:pt idx="128">
                  <c:v>48457</c:v>
                </c:pt>
                <c:pt idx="129">
                  <c:v>48487</c:v>
                </c:pt>
                <c:pt idx="130">
                  <c:v>48518</c:v>
                </c:pt>
                <c:pt idx="131">
                  <c:v>48548</c:v>
                </c:pt>
                <c:pt idx="132">
                  <c:v>48579</c:v>
                </c:pt>
                <c:pt idx="133">
                  <c:v>48610</c:v>
                </c:pt>
                <c:pt idx="134">
                  <c:v>48638</c:v>
                </c:pt>
                <c:pt idx="135">
                  <c:v>48669</c:v>
                </c:pt>
                <c:pt idx="136">
                  <c:v>48699</c:v>
                </c:pt>
                <c:pt idx="137">
                  <c:v>48730</c:v>
                </c:pt>
                <c:pt idx="138">
                  <c:v>48760</c:v>
                </c:pt>
                <c:pt idx="139">
                  <c:v>48791</c:v>
                </c:pt>
                <c:pt idx="140">
                  <c:v>48822</c:v>
                </c:pt>
                <c:pt idx="141">
                  <c:v>48852</c:v>
                </c:pt>
                <c:pt idx="142">
                  <c:v>48883</c:v>
                </c:pt>
                <c:pt idx="143">
                  <c:v>48913</c:v>
                </c:pt>
                <c:pt idx="144">
                  <c:v>48944</c:v>
                </c:pt>
                <c:pt idx="145">
                  <c:v>48975</c:v>
                </c:pt>
                <c:pt idx="146">
                  <c:v>49003</c:v>
                </c:pt>
                <c:pt idx="147">
                  <c:v>49034</c:v>
                </c:pt>
                <c:pt idx="148">
                  <c:v>49064</c:v>
                </c:pt>
                <c:pt idx="149">
                  <c:v>49095</c:v>
                </c:pt>
                <c:pt idx="150">
                  <c:v>49125</c:v>
                </c:pt>
                <c:pt idx="151">
                  <c:v>49156</c:v>
                </c:pt>
                <c:pt idx="152">
                  <c:v>49187</c:v>
                </c:pt>
                <c:pt idx="153">
                  <c:v>49217</c:v>
                </c:pt>
                <c:pt idx="154">
                  <c:v>49248</c:v>
                </c:pt>
                <c:pt idx="155">
                  <c:v>49278</c:v>
                </c:pt>
                <c:pt idx="156">
                  <c:v>49309</c:v>
                </c:pt>
                <c:pt idx="157">
                  <c:v>49340</c:v>
                </c:pt>
                <c:pt idx="158">
                  <c:v>49368</c:v>
                </c:pt>
                <c:pt idx="159">
                  <c:v>49399</c:v>
                </c:pt>
                <c:pt idx="160">
                  <c:v>49429</c:v>
                </c:pt>
                <c:pt idx="161">
                  <c:v>49460</c:v>
                </c:pt>
                <c:pt idx="162">
                  <c:v>49490</c:v>
                </c:pt>
                <c:pt idx="163">
                  <c:v>49521</c:v>
                </c:pt>
                <c:pt idx="164">
                  <c:v>49552</c:v>
                </c:pt>
                <c:pt idx="165">
                  <c:v>49582</c:v>
                </c:pt>
                <c:pt idx="166">
                  <c:v>49613</c:v>
                </c:pt>
                <c:pt idx="167">
                  <c:v>49643</c:v>
                </c:pt>
                <c:pt idx="168">
                  <c:v>49674</c:v>
                </c:pt>
                <c:pt idx="169">
                  <c:v>49705</c:v>
                </c:pt>
                <c:pt idx="170">
                  <c:v>49734</c:v>
                </c:pt>
                <c:pt idx="171">
                  <c:v>49765</c:v>
                </c:pt>
                <c:pt idx="172">
                  <c:v>49795</c:v>
                </c:pt>
                <c:pt idx="173">
                  <c:v>49826</c:v>
                </c:pt>
                <c:pt idx="174">
                  <c:v>49856</c:v>
                </c:pt>
                <c:pt idx="175">
                  <c:v>49887</c:v>
                </c:pt>
                <c:pt idx="176">
                  <c:v>49918</c:v>
                </c:pt>
                <c:pt idx="177">
                  <c:v>49948</c:v>
                </c:pt>
                <c:pt idx="178">
                  <c:v>49979</c:v>
                </c:pt>
                <c:pt idx="179">
                  <c:v>50009</c:v>
                </c:pt>
                <c:pt idx="180">
                  <c:v>50040</c:v>
                </c:pt>
                <c:pt idx="181">
                  <c:v>50071</c:v>
                </c:pt>
                <c:pt idx="182">
                  <c:v>50099</c:v>
                </c:pt>
                <c:pt idx="183">
                  <c:v>50130</c:v>
                </c:pt>
                <c:pt idx="184">
                  <c:v>50160</c:v>
                </c:pt>
                <c:pt idx="185">
                  <c:v>50191</c:v>
                </c:pt>
                <c:pt idx="186">
                  <c:v>50221</c:v>
                </c:pt>
                <c:pt idx="187">
                  <c:v>50252</c:v>
                </c:pt>
                <c:pt idx="188">
                  <c:v>50283</c:v>
                </c:pt>
                <c:pt idx="189">
                  <c:v>50313</c:v>
                </c:pt>
                <c:pt idx="190">
                  <c:v>50344</c:v>
                </c:pt>
                <c:pt idx="191">
                  <c:v>50374</c:v>
                </c:pt>
                <c:pt idx="192">
                  <c:v>50405</c:v>
                </c:pt>
                <c:pt idx="193">
                  <c:v>50436</c:v>
                </c:pt>
                <c:pt idx="194">
                  <c:v>50464</c:v>
                </c:pt>
                <c:pt idx="195">
                  <c:v>50495</c:v>
                </c:pt>
                <c:pt idx="196">
                  <c:v>50525</c:v>
                </c:pt>
                <c:pt idx="197">
                  <c:v>50556</c:v>
                </c:pt>
                <c:pt idx="198">
                  <c:v>50586</c:v>
                </c:pt>
                <c:pt idx="199">
                  <c:v>50617</c:v>
                </c:pt>
                <c:pt idx="200">
                  <c:v>50648</c:v>
                </c:pt>
                <c:pt idx="201">
                  <c:v>50678</c:v>
                </c:pt>
                <c:pt idx="202">
                  <c:v>50709</c:v>
                </c:pt>
                <c:pt idx="203">
                  <c:v>50739</c:v>
                </c:pt>
                <c:pt idx="204">
                  <c:v>50770</c:v>
                </c:pt>
                <c:pt idx="205">
                  <c:v>50801</c:v>
                </c:pt>
                <c:pt idx="206">
                  <c:v>50829</c:v>
                </c:pt>
                <c:pt idx="207">
                  <c:v>50860</c:v>
                </c:pt>
                <c:pt idx="208">
                  <c:v>50890</c:v>
                </c:pt>
                <c:pt idx="209">
                  <c:v>50921</c:v>
                </c:pt>
                <c:pt idx="210">
                  <c:v>50951</c:v>
                </c:pt>
                <c:pt idx="211">
                  <c:v>50982</c:v>
                </c:pt>
                <c:pt idx="212">
                  <c:v>51013</c:v>
                </c:pt>
                <c:pt idx="213">
                  <c:v>51043</c:v>
                </c:pt>
                <c:pt idx="214">
                  <c:v>51074</c:v>
                </c:pt>
                <c:pt idx="215">
                  <c:v>51104</c:v>
                </c:pt>
                <c:pt idx="216">
                  <c:v>51135</c:v>
                </c:pt>
                <c:pt idx="217">
                  <c:v>51166</c:v>
                </c:pt>
                <c:pt idx="218">
                  <c:v>51195</c:v>
                </c:pt>
                <c:pt idx="219">
                  <c:v>51226</c:v>
                </c:pt>
                <c:pt idx="220">
                  <c:v>51256</c:v>
                </c:pt>
                <c:pt idx="221">
                  <c:v>51287</c:v>
                </c:pt>
                <c:pt idx="222">
                  <c:v>51317</c:v>
                </c:pt>
                <c:pt idx="223">
                  <c:v>51348</c:v>
                </c:pt>
                <c:pt idx="224">
                  <c:v>51379</c:v>
                </c:pt>
                <c:pt idx="225">
                  <c:v>51409</c:v>
                </c:pt>
                <c:pt idx="226">
                  <c:v>51440</c:v>
                </c:pt>
                <c:pt idx="227">
                  <c:v>51470</c:v>
                </c:pt>
                <c:pt idx="228">
                  <c:v>51501</c:v>
                </c:pt>
                <c:pt idx="229">
                  <c:v>51532</c:v>
                </c:pt>
                <c:pt idx="230">
                  <c:v>51560</c:v>
                </c:pt>
                <c:pt idx="231">
                  <c:v>51591</c:v>
                </c:pt>
                <c:pt idx="232">
                  <c:v>51621</c:v>
                </c:pt>
                <c:pt idx="233">
                  <c:v>51652</c:v>
                </c:pt>
                <c:pt idx="234">
                  <c:v>51682</c:v>
                </c:pt>
                <c:pt idx="235">
                  <c:v>51713</c:v>
                </c:pt>
                <c:pt idx="236">
                  <c:v>51744</c:v>
                </c:pt>
                <c:pt idx="237">
                  <c:v>51774</c:v>
                </c:pt>
                <c:pt idx="238">
                  <c:v>51805</c:v>
                </c:pt>
                <c:pt idx="239">
                  <c:v>51835</c:v>
                </c:pt>
                <c:pt idx="240">
                  <c:v>51866</c:v>
                </c:pt>
                <c:pt idx="241">
                  <c:v>51897</c:v>
                </c:pt>
                <c:pt idx="242">
                  <c:v>51925</c:v>
                </c:pt>
                <c:pt idx="243">
                  <c:v>51956</c:v>
                </c:pt>
                <c:pt idx="244">
                  <c:v>51986</c:v>
                </c:pt>
                <c:pt idx="245">
                  <c:v>52017</c:v>
                </c:pt>
                <c:pt idx="246">
                  <c:v>52047</c:v>
                </c:pt>
                <c:pt idx="247">
                  <c:v>52078</c:v>
                </c:pt>
                <c:pt idx="248">
                  <c:v>52109</c:v>
                </c:pt>
                <c:pt idx="249">
                  <c:v>52139</c:v>
                </c:pt>
                <c:pt idx="250">
                  <c:v>52170</c:v>
                </c:pt>
                <c:pt idx="251">
                  <c:v>52200</c:v>
                </c:pt>
                <c:pt idx="252">
                  <c:v>52231</c:v>
                </c:pt>
                <c:pt idx="253">
                  <c:v>52262</c:v>
                </c:pt>
                <c:pt idx="254">
                  <c:v>52290</c:v>
                </c:pt>
                <c:pt idx="255">
                  <c:v>52321</c:v>
                </c:pt>
                <c:pt idx="256">
                  <c:v>52351</c:v>
                </c:pt>
                <c:pt idx="257">
                  <c:v>52382</c:v>
                </c:pt>
                <c:pt idx="258">
                  <c:v>52412</c:v>
                </c:pt>
                <c:pt idx="259">
                  <c:v>52443</c:v>
                </c:pt>
                <c:pt idx="260">
                  <c:v>52474</c:v>
                </c:pt>
                <c:pt idx="261">
                  <c:v>52504</c:v>
                </c:pt>
                <c:pt idx="262">
                  <c:v>52535</c:v>
                </c:pt>
                <c:pt idx="263">
                  <c:v>52565</c:v>
                </c:pt>
                <c:pt idx="264">
                  <c:v>52596</c:v>
                </c:pt>
                <c:pt idx="265">
                  <c:v>52627</c:v>
                </c:pt>
                <c:pt idx="266">
                  <c:v>52656</c:v>
                </c:pt>
                <c:pt idx="267">
                  <c:v>52687</c:v>
                </c:pt>
                <c:pt idx="268">
                  <c:v>52717</c:v>
                </c:pt>
                <c:pt idx="269">
                  <c:v>52748</c:v>
                </c:pt>
                <c:pt idx="270">
                  <c:v>52778</c:v>
                </c:pt>
                <c:pt idx="271">
                  <c:v>52809</c:v>
                </c:pt>
                <c:pt idx="272">
                  <c:v>52840</c:v>
                </c:pt>
                <c:pt idx="273">
                  <c:v>52870</c:v>
                </c:pt>
                <c:pt idx="274">
                  <c:v>52901</c:v>
                </c:pt>
                <c:pt idx="275">
                  <c:v>52931</c:v>
                </c:pt>
                <c:pt idx="276">
                  <c:v>52962</c:v>
                </c:pt>
                <c:pt idx="277">
                  <c:v>52993</c:v>
                </c:pt>
                <c:pt idx="278">
                  <c:v>53021</c:v>
                </c:pt>
                <c:pt idx="279">
                  <c:v>53052</c:v>
                </c:pt>
                <c:pt idx="280">
                  <c:v>53082</c:v>
                </c:pt>
                <c:pt idx="281">
                  <c:v>53113</c:v>
                </c:pt>
                <c:pt idx="282">
                  <c:v>53143</c:v>
                </c:pt>
                <c:pt idx="283">
                  <c:v>53174</c:v>
                </c:pt>
                <c:pt idx="284">
                  <c:v>53205</c:v>
                </c:pt>
                <c:pt idx="285">
                  <c:v>53235</c:v>
                </c:pt>
                <c:pt idx="286">
                  <c:v>53266</c:v>
                </c:pt>
                <c:pt idx="287">
                  <c:v>53296</c:v>
                </c:pt>
                <c:pt idx="288">
                  <c:v>53327</c:v>
                </c:pt>
                <c:pt idx="289">
                  <c:v>53358</c:v>
                </c:pt>
                <c:pt idx="290">
                  <c:v>53386</c:v>
                </c:pt>
                <c:pt idx="291">
                  <c:v>53417</c:v>
                </c:pt>
                <c:pt idx="292">
                  <c:v>53447</c:v>
                </c:pt>
                <c:pt idx="293">
                  <c:v>53478</c:v>
                </c:pt>
                <c:pt idx="294">
                  <c:v>53508</c:v>
                </c:pt>
                <c:pt idx="295">
                  <c:v>53539</c:v>
                </c:pt>
                <c:pt idx="296">
                  <c:v>53570</c:v>
                </c:pt>
                <c:pt idx="297">
                  <c:v>53600</c:v>
                </c:pt>
                <c:pt idx="298">
                  <c:v>53631</c:v>
                </c:pt>
                <c:pt idx="299">
                  <c:v>53661</c:v>
                </c:pt>
                <c:pt idx="300">
                  <c:v>53692</c:v>
                </c:pt>
                <c:pt idx="301">
                  <c:v>53723</c:v>
                </c:pt>
                <c:pt idx="302">
                  <c:v>53751</c:v>
                </c:pt>
                <c:pt idx="303">
                  <c:v>53782</c:v>
                </c:pt>
                <c:pt idx="304">
                  <c:v>53812</c:v>
                </c:pt>
                <c:pt idx="305">
                  <c:v>53843</c:v>
                </c:pt>
                <c:pt idx="306">
                  <c:v>53873</c:v>
                </c:pt>
                <c:pt idx="307">
                  <c:v>53904</c:v>
                </c:pt>
                <c:pt idx="308">
                  <c:v>53935</c:v>
                </c:pt>
                <c:pt idx="309">
                  <c:v>53965</c:v>
                </c:pt>
                <c:pt idx="310">
                  <c:v>53996</c:v>
                </c:pt>
                <c:pt idx="311">
                  <c:v>54026</c:v>
                </c:pt>
                <c:pt idx="312">
                  <c:v>54057</c:v>
                </c:pt>
                <c:pt idx="313">
                  <c:v>54088</c:v>
                </c:pt>
                <c:pt idx="314">
                  <c:v>54117</c:v>
                </c:pt>
                <c:pt idx="315">
                  <c:v>54148</c:v>
                </c:pt>
                <c:pt idx="316">
                  <c:v>54178</c:v>
                </c:pt>
                <c:pt idx="317">
                  <c:v>54209</c:v>
                </c:pt>
                <c:pt idx="318">
                  <c:v>54239</c:v>
                </c:pt>
                <c:pt idx="319">
                  <c:v>54270</c:v>
                </c:pt>
                <c:pt idx="320">
                  <c:v>54301</c:v>
                </c:pt>
                <c:pt idx="321">
                  <c:v>54331</c:v>
                </c:pt>
                <c:pt idx="322">
                  <c:v>54362</c:v>
                </c:pt>
                <c:pt idx="323">
                  <c:v>54392</c:v>
                </c:pt>
                <c:pt idx="324">
                  <c:v>54423</c:v>
                </c:pt>
                <c:pt idx="325">
                  <c:v>54454</c:v>
                </c:pt>
                <c:pt idx="326">
                  <c:v>54482</c:v>
                </c:pt>
                <c:pt idx="327">
                  <c:v>54513</c:v>
                </c:pt>
                <c:pt idx="328">
                  <c:v>54543</c:v>
                </c:pt>
                <c:pt idx="329">
                  <c:v>54574</c:v>
                </c:pt>
                <c:pt idx="330">
                  <c:v>54604</c:v>
                </c:pt>
                <c:pt idx="331">
                  <c:v>54635</c:v>
                </c:pt>
                <c:pt idx="332">
                  <c:v>54666</c:v>
                </c:pt>
                <c:pt idx="333">
                  <c:v>54696</c:v>
                </c:pt>
                <c:pt idx="334">
                  <c:v>54727</c:v>
                </c:pt>
                <c:pt idx="335">
                  <c:v>54757</c:v>
                </c:pt>
                <c:pt idx="336">
                  <c:v>54788</c:v>
                </c:pt>
                <c:pt idx="337">
                  <c:v>54819</c:v>
                </c:pt>
                <c:pt idx="338">
                  <c:v>54847</c:v>
                </c:pt>
                <c:pt idx="339">
                  <c:v>54878</c:v>
                </c:pt>
                <c:pt idx="340">
                  <c:v>54908</c:v>
                </c:pt>
                <c:pt idx="341">
                  <c:v>54939</c:v>
                </c:pt>
                <c:pt idx="342">
                  <c:v>54969</c:v>
                </c:pt>
                <c:pt idx="343">
                  <c:v>55000</c:v>
                </c:pt>
                <c:pt idx="344">
                  <c:v>55031</c:v>
                </c:pt>
                <c:pt idx="345">
                  <c:v>55061</c:v>
                </c:pt>
                <c:pt idx="346">
                  <c:v>55092</c:v>
                </c:pt>
                <c:pt idx="347">
                  <c:v>55122</c:v>
                </c:pt>
                <c:pt idx="348">
                  <c:v>55153</c:v>
                </c:pt>
                <c:pt idx="349">
                  <c:v>55184</c:v>
                </c:pt>
                <c:pt idx="350">
                  <c:v>55212</c:v>
                </c:pt>
                <c:pt idx="351">
                  <c:v>55243</c:v>
                </c:pt>
                <c:pt idx="352">
                  <c:v>55273</c:v>
                </c:pt>
                <c:pt idx="353">
                  <c:v>55304</c:v>
                </c:pt>
                <c:pt idx="354">
                  <c:v>55334</c:v>
                </c:pt>
                <c:pt idx="355">
                  <c:v>55365</c:v>
                </c:pt>
                <c:pt idx="356">
                  <c:v>55396</c:v>
                </c:pt>
                <c:pt idx="357">
                  <c:v>55426</c:v>
                </c:pt>
                <c:pt idx="358">
                  <c:v>55457</c:v>
                </c:pt>
                <c:pt idx="359">
                  <c:v>55487</c:v>
                </c:pt>
                <c:pt idx="360">
                  <c:v>55518</c:v>
                </c:pt>
                <c:pt idx="361">
                  <c:v>55549</c:v>
                </c:pt>
                <c:pt idx="362">
                  <c:v>55578</c:v>
                </c:pt>
                <c:pt idx="363">
                  <c:v>55609</c:v>
                </c:pt>
                <c:pt idx="364">
                  <c:v>55639</c:v>
                </c:pt>
                <c:pt idx="365">
                  <c:v>55670</c:v>
                </c:pt>
              </c:numCache>
            </c:numRef>
          </c:cat>
          <c:val>
            <c:numRef>
              <c:f>'Amortisation 01'!$K$10:$K$375</c:f>
              <c:numCache>
                <c:formatCode>"€"#,##0</c:formatCode>
                <c:ptCount val="366"/>
                <c:pt idx="0">
                  <c:v>1228090753</c:v>
                </c:pt>
                <c:pt idx="1">
                  <c:v>1217216975</c:v>
                </c:pt>
                <c:pt idx="2">
                  <c:v>1206407461</c:v>
                </c:pt>
                <c:pt idx="3">
                  <c:v>1195661061</c:v>
                </c:pt>
                <c:pt idx="4">
                  <c:v>1184977661</c:v>
                </c:pt>
                <c:pt idx="5">
                  <c:v>1174357540</c:v>
                </c:pt>
                <c:pt idx="6">
                  <c:v>1163802662</c:v>
                </c:pt>
                <c:pt idx="7">
                  <c:v>1153310126</c:v>
                </c:pt>
                <c:pt idx="8">
                  <c:v>1142880202</c:v>
                </c:pt>
                <c:pt idx="9">
                  <c:v>1132511722</c:v>
                </c:pt>
                <c:pt idx="10">
                  <c:v>1122204501</c:v>
                </c:pt>
                <c:pt idx="11">
                  <c:v>1111958913</c:v>
                </c:pt>
                <c:pt idx="12">
                  <c:v>1101774900</c:v>
                </c:pt>
                <c:pt idx="13">
                  <c:v>1091651351</c:v>
                </c:pt>
                <c:pt idx="14">
                  <c:v>1081593737</c:v>
                </c:pt>
                <c:pt idx="15">
                  <c:v>1071600314</c:v>
                </c:pt>
                <c:pt idx="16">
                  <c:v>1061669913</c:v>
                </c:pt>
                <c:pt idx="17">
                  <c:v>1051799783</c:v>
                </c:pt>
                <c:pt idx="18">
                  <c:v>1041995427</c:v>
                </c:pt>
                <c:pt idx="19">
                  <c:v>1032252861</c:v>
                </c:pt>
                <c:pt idx="20">
                  <c:v>1022575179</c:v>
                </c:pt>
                <c:pt idx="21">
                  <c:v>1012961223</c:v>
                </c:pt>
                <c:pt idx="22">
                  <c:v>1003409854</c:v>
                </c:pt>
                <c:pt idx="23">
                  <c:v>993922645</c:v>
                </c:pt>
                <c:pt idx="24">
                  <c:v>984495306</c:v>
                </c:pt>
                <c:pt idx="25">
                  <c:v>975129136</c:v>
                </c:pt>
                <c:pt idx="26">
                  <c:v>965823706</c:v>
                </c:pt>
                <c:pt idx="27">
                  <c:v>956576826</c:v>
                </c:pt>
                <c:pt idx="28">
                  <c:v>947392656</c:v>
                </c:pt>
                <c:pt idx="29">
                  <c:v>938268656</c:v>
                </c:pt>
                <c:pt idx="30">
                  <c:v>929206057</c:v>
                </c:pt>
                <c:pt idx="31">
                  <c:v>920201542</c:v>
                </c:pt>
                <c:pt idx="32">
                  <c:v>911255778</c:v>
                </c:pt>
                <c:pt idx="33">
                  <c:v>902367538</c:v>
                </c:pt>
                <c:pt idx="34">
                  <c:v>893537564</c:v>
                </c:pt>
                <c:pt idx="35">
                  <c:v>884764499</c:v>
                </c:pt>
                <c:pt idx="36">
                  <c:v>876052425</c:v>
                </c:pt>
                <c:pt idx="37">
                  <c:v>867412553</c:v>
                </c:pt>
                <c:pt idx="38">
                  <c:v>858831005</c:v>
                </c:pt>
                <c:pt idx="39">
                  <c:v>850305113</c:v>
                </c:pt>
                <c:pt idx="40">
                  <c:v>841838466</c:v>
                </c:pt>
                <c:pt idx="41">
                  <c:v>833427780</c:v>
                </c:pt>
                <c:pt idx="42">
                  <c:v>825076498</c:v>
                </c:pt>
                <c:pt idx="43">
                  <c:v>816786039</c:v>
                </c:pt>
                <c:pt idx="44">
                  <c:v>808553351</c:v>
                </c:pt>
                <c:pt idx="45">
                  <c:v>800384073</c:v>
                </c:pt>
                <c:pt idx="46">
                  <c:v>792274056</c:v>
                </c:pt>
                <c:pt idx="47">
                  <c:v>784223837</c:v>
                </c:pt>
                <c:pt idx="48">
                  <c:v>776233314</c:v>
                </c:pt>
                <c:pt idx="49">
                  <c:v>768302134</c:v>
                </c:pt>
                <c:pt idx="50">
                  <c:v>760426789</c:v>
                </c:pt>
                <c:pt idx="51">
                  <c:v>752604669</c:v>
                </c:pt>
                <c:pt idx="52">
                  <c:v>744835944</c:v>
                </c:pt>
                <c:pt idx="53">
                  <c:v>737124795</c:v>
                </c:pt>
                <c:pt idx="54">
                  <c:v>729471177</c:v>
                </c:pt>
                <c:pt idx="55">
                  <c:v>721875911</c:v>
                </c:pt>
                <c:pt idx="56">
                  <c:v>714336621</c:v>
                </c:pt>
                <c:pt idx="57">
                  <c:v>706855605</c:v>
                </c:pt>
                <c:pt idx="58">
                  <c:v>699428999</c:v>
                </c:pt>
                <c:pt idx="59">
                  <c:v>692058631</c:v>
                </c:pt>
                <c:pt idx="60">
                  <c:v>684741585</c:v>
                </c:pt>
                <c:pt idx="61">
                  <c:v>677479305</c:v>
                </c:pt>
                <c:pt idx="62">
                  <c:v>670263096</c:v>
                </c:pt>
                <c:pt idx="63">
                  <c:v>663096579</c:v>
                </c:pt>
                <c:pt idx="64">
                  <c:v>655980517</c:v>
                </c:pt>
                <c:pt idx="65">
                  <c:v>648912315</c:v>
                </c:pt>
                <c:pt idx="66">
                  <c:v>641896129</c:v>
                </c:pt>
                <c:pt idx="67">
                  <c:v>634928964</c:v>
                </c:pt>
                <c:pt idx="68">
                  <c:v>628010127</c:v>
                </c:pt>
                <c:pt idx="69">
                  <c:v>621139021</c:v>
                </c:pt>
                <c:pt idx="70">
                  <c:v>614312924</c:v>
                </c:pt>
                <c:pt idx="71">
                  <c:v>607537214</c:v>
                </c:pt>
                <c:pt idx="72">
                  <c:v>600806946</c:v>
                </c:pt>
                <c:pt idx="73">
                  <c:v>594129288</c:v>
                </c:pt>
                <c:pt idx="74">
                  <c:v>587499313</c:v>
                </c:pt>
                <c:pt idx="75">
                  <c:v>580915885</c:v>
                </c:pt>
                <c:pt idx="76">
                  <c:v>574384257</c:v>
                </c:pt>
                <c:pt idx="77">
                  <c:v>567898420</c:v>
                </c:pt>
                <c:pt idx="78">
                  <c:v>561461431</c:v>
                </c:pt>
                <c:pt idx="79">
                  <c:v>555078475</c:v>
                </c:pt>
                <c:pt idx="80">
                  <c:v>548743020</c:v>
                </c:pt>
                <c:pt idx="81">
                  <c:v>542454575</c:v>
                </c:pt>
                <c:pt idx="82">
                  <c:v>536213603</c:v>
                </c:pt>
                <c:pt idx="83">
                  <c:v>530026063</c:v>
                </c:pt>
                <c:pt idx="84">
                  <c:v>523887940</c:v>
                </c:pt>
                <c:pt idx="85">
                  <c:v>517800078</c:v>
                </c:pt>
                <c:pt idx="86">
                  <c:v>511756018</c:v>
                </c:pt>
                <c:pt idx="87">
                  <c:v>505754603</c:v>
                </c:pt>
                <c:pt idx="88">
                  <c:v>499798009</c:v>
                </c:pt>
                <c:pt idx="89">
                  <c:v>493885749</c:v>
                </c:pt>
                <c:pt idx="90">
                  <c:v>488019319</c:v>
                </c:pt>
                <c:pt idx="91">
                  <c:v>482204250</c:v>
                </c:pt>
                <c:pt idx="92">
                  <c:v>476438648</c:v>
                </c:pt>
                <c:pt idx="93">
                  <c:v>470718906</c:v>
                </c:pt>
                <c:pt idx="94">
                  <c:v>465048901</c:v>
                </c:pt>
                <c:pt idx="95">
                  <c:v>459429752</c:v>
                </c:pt>
                <c:pt idx="96">
                  <c:v>453857994</c:v>
                </c:pt>
                <c:pt idx="97">
                  <c:v>448350243</c:v>
                </c:pt>
                <c:pt idx="98">
                  <c:v>442883064</c:v>
                </c:pt>
                <c:pt idx="99">
                  <c:v>437458062</c:v>
                </c:pt>
                <c:pt idx="100">
                  <c:v>432077817</c:v>
                </c:pt>
                <c:pt idx="101">
                  <c:v>426740644</c:v>
                </c:pt>
                <c:pt idx="102">
                  <c:v>421446340</c:v>
                </c:pt>
                <c:pt idx="103">
                  <c:v>416201589</c:v>
                </c:pt>
                <c:pt idx="104">
                  <c:v>410998973</c:v>
                </c:pt>
                <c:pt idx="105">
                  <c:v>405836293</c:v>
                </c:pt>
                <c:pt idx="106">
                  <c:v>400722797</c:v>
                </c:pt>
                <c:pt idx="107">
                  <c:v>395657698</c:v>
                </c:pt>
                <c:pt idx="108">
                  <c:v>390646195</c:v>
                </c:pt>
                <c:pt idx="109">
                  <c:v>385681863</c:v>
                </c:pt>
                <c:pt idx="110">
                  <c:v>380758282</c:v>
                </c:pt>
                <c:pt idx="111">
                  <c:v>375877313</c:v>
                </c:pt>
                <c:pt idx="112">
                  <c:v>371040166</c:v>
                </c:pt>
                <c:pt idx="113">
                  <c:v>366240115</c:v>
                </c:pt>
                <c:pt idx="114">
                  <c:v>361483026</c:v>
                </c:pt>
                <c:pt idx="115">
                  <c:v>356765575</c:v>
                </c:pt>
                <c:pt idx="116">
                  <c:v>352092548</c:v>
                </c:pt>
                <c:pt idx="117">
                  <c:v>347456539</c:v>
                </c:pt>
                <c:pt idx="118">
                  <c:v>342860648</c:v>
                </c:pt>
                <c:pt idx="119">
                  <c:v>338302775</c:v>
                </c:pt>
                <c:pt idx="120">
                  <c:v>333781464</c:v>
                </c:pt>
                <c:pt idx="121">
                  <c:v>329299104</c:v>
                </c:pt>
                <c:pt idx="122">
                  <c:v>324852520</c:v>
                </c:pt>
                <c:pt idx="123">
                  <c:v>320440530</c:v>
                </c:pt>
                <c:pt idx="124">
                  <c:v>316061274</c:v>
                </c:pt>
                <c:pt idx="125">
                  <c:v>311713259</c:v>
                </c:pt>
                <c:pt idx="126">
                  <c:v>307398598</c:v>
                </c:pt>
                <c:pt idx="127">
                  <c:v>303120943</c:v>
                </c:pt>
                <c:pt idx="128">
                  <c:v>298875445</c:v>
                </c:pt>
                <c:pt idx="129">
                  <c:v>294660006</c:v>
                </c:pt>
                <c:pt idx="130">
                  <c:v>290477675</c:v>
                </c:pt>
                <c:pt idx="131">
                  <c:v>286327649</c:v>
                </c:pt>
                <c:pt idx="132">
                  <c:v>282209387</c:v>
                </c:pt>
                <c:pt idx="133">
                  <c:v>278122647</c:v>
                </c:pt>
                <c:pt idx="134">
                  <c:v>274069341</c:v>
                </c:pt>
                <c:pt idx="135">
                  <c:v>270053323</c:v>
                </c:pt>
                <c:pt idx="136">
                  <c:v>266069404</c:v>
                </c:pt>
                <c:pt idx="137">
                  <c:v>262117101</c:v>
                </c:pt>
                <c:pt idx="138">
                  <c:v>258205137</c:v>
                </c:pt>
                <c:pt idx="139">
                  <c:v>254332524</c:v>
                </c:pt>
                <c:pt idx="140">
                  <c:v>250498532</c:v>
                </c:pt>
                <c:pt idx="141">
                  <c:v>246698243</c:v>
                </c:pt>
                <c:pt idx="142">
                  <c:v>242936314</c:v>
                </c:pt>
                <c:pt idx="143">
                  <c:v>239207860</c:v>
                </c:pt>
                <c:pt idx="144">
                  <c:v>235519159</c:v>
                </c:pt>
                <c:pt idx="145">
                  <c:v>231867983</c:v>
                </c:pt>
                <c:pt idx="146">
                  <c:v>228250243</c:v>
                </c:pt>
                <c:pt idx="147">
                  <c:v>224665223</c:v>
                </c:pt>
                <c:pt idx="148">
                  <c:v>221110238</c:v>
                </c:pt>
                <c:pt idx="149">
                  <c:v>217583445</c:v>
                </c:pt>
                <c:pt idx="150">
                  <c:v>214089931</c:v>
                </c:pt>
                <c:pt idx="151">
                  <c:v>210631424</c:v>
                </c:pt>
                <c:pt idx="152">
                  <c:v>207208394</c:v>
                </c:pt>
                <c:pt idx="153">
                  <c:v>203821672</c:v>
                </c:pt>
                <c:pt idx="154">
                  <c:v>200470346</c:v>
                </c:pt>
                <c:pt idx="155">
                  <c:v>197162052</c:v>
                </c:pt>
                <c:pt idx="156">
                  <c:v>193894491</c:v>
                </c:pt>
                <c:pt idx="157">
                  <c:v>190674813</c:v>
                </c:pt>
                <c:pt idx="158">
                  <c:v>187483988</c:v>
                </c:pt>
                <c:pt idx="159">
                  <c:v>184321490</c:v>
                </c:pt>
                <c:pt idx="160">
                  <c:v>181188178</c:v>
                </c:pt>
                <c:pt idx="161">
                  <c:v>178081221</c:v>
                </c:pt>
                <c:pt idx="162">
                  <c:v>175005413</c:v>
                </c:pt>
                <c:pt idx="163">
                  <c:v>171969405</c:v>
                </c:pt>
                <c:pt idx="164">
                  <c:v>168968521</c:v>
                </c:pt>
                <c:pt idx="165">
                  <c:v>166003906</c:v>
                </c:pt>
                <c:pt idx="166">
                  <c:v>163075852</c:v>
                </c:pt>
                <c:pt idx="167">
                  <c:v>160187237</c:v>
                </c:pt>
                <c:pt idx="168">
                  <c:v>157338199</c:v>
                </c:pt>
                <c:pt idx="169">
                  <c:v>154529296</c:v>
                </c:pt>
                <c:pt idx="170">
                  <c:v>151749679</c:v>
                </c:pt>
                <c:pt idx="171">
                  <c:v>149004856</c:v>
                </c:pt>
                <c:pt idx="172">
                  <c:v>146297034</c:v>
                </c:pt>
                <c:pt idx="173">
                  <c:v>143621887</c:v>
                </c:pt>
                <c:pt idx="174">
                  <c:v>140983229</c:v>
                </c:pt>
                <c:pt idx="175">
                  <c:v>138384594</c:v>
                </c:pt>
                <c:pt idx="176">
                  <c:v>135820170</c:v>
                </c:pt>
                <c:pt idx="177">
                  <c:v>133284750</c:v>
                </c:pt>
                <c:pt idx="178">
                  <c:v>130782291</c:v>
                </c:pt>
                <c:pt idx="179">
                  <c:v>128310121</c:v>
                </c:pt>
                <c:pt idx="180">
                  <c:v>125871043</c:v>
                </c:pt>
                <c:pt idx="181">
                  <c:v>123461415</c:v>
                </c:pt>
                <c:pt idx="182">
                  <c:v>121074470</c:v>
                </c:pt>
                <c:pt idx="183">
                  <c:v>118712244</c:v>
                </c:pt>
                <c:pt idx="184">
                  <c:v>116376761</c:v>
                </c:pt>
                <c:pt idx="185">
                  <c:v>114067993</c:v>
                </c:pt>
                <c:pt idx="186">
                  <c:v>111787959</c:v>
                </c:pt>
                <c:pt idx="187">
                  <c:v>109529314</c:v>
                </c:pt>
                <c:pt idx="188">
                  <c:v>107289766</c:v>
                </c:pt>
                <c:pt idx="189">
                  <c:v>105070422</c:v>
                </c:pt>
                <c:pt idx="190">
                  <c:v>102869975</c:v>
                </c:pt>
                <c:pt idx="191">
                  <c:v>100694939</c:v>
                </c:pt>
                <c:pt idx="192">
                  <c:v>98542668</c:v>
                </c:pt>
                <c:pt idx="193">
                  <c:v>96420659</c:v>
                </c:pt>
                <c:pt idx="194">
                  <c:v>94321474</c:v>
                </c:pt>
                <c:pt idx="195">
                  <c:v>92245938</c:v>
                </c:pt>
                <c:pt idx="196">
                  <c:v>90195407</c:v>
                </c:pt>
                <c:pt idx="197">
                  <c:v>88169615</c:v>
                </c:pt>
                <c:pt idx="198">
                  <c:v>86171570</c:v>
                </c:pt>
                <c:pt idx="199">
                  <c:v>84200400</c:v>
                </c:pt>
                <c:pt idx="200">
                  <c:v>82251644</c:v>
                </c:pt>
                <c:pt idx="201">
                  <c:v>80325041</c:v>
                </c:pt>
                <c:pt idx="202">
                  <c:v>78420736</c:v>
                </c:pt>
                <c:pt idx="203">
                  <c:v>76547256</c:v>
                </c:pt>
                <c:pt idx="204">
                  <c:v>74698568</c:v>
                </c:pt>
                <c:pt idx="205">
                  <c:v>72873939</c:v>
                </c:pt>
                <c:pt idx="206">
                  <c:v>71071285</c:v>
                </c:pt>
                <c:pt idx="207">
                  <c:v>69293409</c:v>
                </c:pt>
                <c:pt idx="208">
                  <c:v>67537774</c:v>
                </c:pt>
                <c:pt idx="209">
                  <c:v>65806777</c:v>
                </c:pt>
                <c:pt idx="210">
                  <c:v>64100685</c:v>
                </c:pt>
                <c:pt idx="211">
                  <c:v>62427314</c:v>
                </c:pt>
                <c:pt idx="212">
                  <c:v>60787983</c:v>
                </c:pt>
                <c:pt idx="213">
                  <c:v>59181225</c:v>
                </c:pt>
                <c:pt idx="214">
                  <c:v>57604730</c:v>
                </c:pt>
                <c:pt idx="215">
                  <c:v>56055398</c:v>
                </c:pt>
                <c:pt idx="216">
                  <c:v>54533983</c:v>
                </c:pt>
                <c:pt idx="217">
                  <c:v>53066921</c:v>
                </c:pt>
                <c:pt idx="218">
                  <c:v>51620916</c:v>
                </c:pt>
                <c:pt idx="219">
                  <c:v>50191370</c:v>
                </c:pt>
                <c:pt idx="220">
                  <c:v>48782292</c:v>
                </c:pt>
                <c:pt idx="221">
                  <c:v>47390924</c:v>
                </c:pt>
                <c:pt idx="222">
                  <c:v>46024040</c:v>
                </c:pt>
                <c:pt idx="223">
                  <c:v>44685241</c:v>
                </c:pt>
                <c:pt idx="224">
                  <c:v>43370149</c:v>
                </c:pt>
                <c:pt idx="225">
                  <c:v>42081998</c:v>
                </c:pt>
                <c:pt idx="226">
                  <c:v>40824933</c:v>
                </c:pt>
                <c:pt idx="227">
                  <c:v>39599796</c:v>
                </c:pt>
                <c:pt idx="228">
                  <c:v>38412133</c:v>
                </c:pt>
                <c:pt idx="229">
                  <c:v>37256315</c:v>
                </c:pt>
                <c:pt idx="230">
                  <c:v>36126064</c:v>
                </c:pt>
                <c:pt idx="231">
                  <c:v>35017335</c:v>
                </c:pt>
                <c:pt idx="232">
                  <c:v>33938316</c:v>
                </c:pt>
                <c:pt idx="233">
                  <c:v>32883416</c:v>
                </c:pt>
                <c:pt idx="234">
                  <c:v>31860417</c:v>
                </c:pt>
                <c:pt idx="235">
                  <c:v>30866896</c:v>
                </c:pt>
                <c:pt idx="236">
                  <c:v>29901009</c:v>
                </c:pt>
                <c:pt idx="237">
                  <c:v>28959761</c:v>
                </c:pt>
                <c:pt idx="238">
                  <c:v>28036259</c:v>
                </c:pt>
                <c:pt idx="239">
                  <c:v>27131814</c:v>
                </c:pt>
                <c:pt idx="240">
                  <c:v>26245022</c:v>
                </c:pt>
                <c:pt idx="241">
                  <c:v>25378743</c:v>
                </c:pt>
                <c:pt idx="242">
                  <c:v>24529227</c:v>
                </c:pt>
                <c:pt idx="243">
                  <c:v>23693437</c:v>
                </c:pt>
                <c:pt idx="244">
                  <c:v>22871418</c:v>
                </c:pt>
                <c:pt idx="245">
                  <c:v>22059274</c:v>
                </c:pt>
                <c:pt idx="246">
                  <c:v>21257412</c:v>
                </c:pt>
                <c:pt idx="247">
                  <c:v>20467722</c:v>
                </c:pt>
                <c:pt idx="248">
                  <c:v>19687082</c:v>
                </c:pt>
                <c:pt idx="249">
                  <c:v>18917710</c:v>
                </c:pt>
                <c:pt idx="250">
                  <c:v>18160973</c:v>
                </c:pt>
                <c:pt idx="251">
                  <c:v>17419700</c:v>
                </c:pt>
                <c:pt idx="252">
                  <c:v>16692863</c:v>
                </c:pt>
                <c:pt idx="253">
                  <c:v>15980019</c:v>
                </c:pt>
                <c:pt idx="254">
                  <c:v>15282618</c:v>
                </c:pt>
                <c:pt idx="255">
                  <c:v>14599351</c:v>
                </c:pt>
                <c:pt idx="256">
                  <c:v>13935067</c:v>
                </c:pt>
                <c:pt idx="257">
                  <c:v>13286913</c:v>
                </c:pt>
                <c:pt idx="258">
                  <c:v>12655198</c:v>
                </c:pt>
                <c:pt idx="259">
                  <c:v>12042413</c:v>
                </c:pt>
                <c:pt idx="260">
                  <c:v>11441313</c:v>
                </c:pt>
                <c:pt idx="261">
                  <c:v>10853236</c:v>
                </c:pt>
                <c:pt idx="262">
                  <c:v>10279633</c:v>
                </c:pt>
                <c:pt idx="263">
                  <c:v>9718656</c:v>
                </c:pt>
                <c:pt idx="264">
                  <c:v>9169469</c:v>
                </c:pt>
                <c:pt idx="265">
                  <c:v>8635323</c:v>
                </c:pt>
                <c:pt idx="266">
                  <c:v>8113482</c:v>
                </c:pt>
                <c:pt idx="267">
                  <c:v>7604206</c:v>
                </c:pt>
                <c:pt idx="268">
                  <c:v>7103027</c:v>
                </c:pt>
                <c:pt idx="269">
                  <c:v>6611500</c:v>
                </c:pt>
                <c:pt idx="270">
                  <c:v>6129066</c:v>
                </c:pt>
                <c:pt idx="271">
                  <c:v>5666466</c:v>
                </c:pt>
                <c:pt idx="272">
                  <c:v>5222105</c:v>
                </c:pt>
                <c:pt idx="273">
                  <c:v>4794233</c:v>
                </c:pt>
                <c:pt idx="274">
                  <c:v>4384573</c:v>
                </c:pt>
                <c:pt idx="275">
                  <c:v>3993537</c:v>
                </c:pt>
                <c:pt idx="276">
                  <c:v>3620401</c:v>
                </c:pt>
                <c:pt idx="277">
                  <c:v>3299629</c:v>
                </c:pt>
                <c:pt idx="278">
                  <c:v>2984398</c:v>
                </c:pt>
                <c:pt idx="279">
                  <c:v>2676373</c:v>
                </c:pt>
                <c:pt idx="280">
                  <c:v>2375841</c:v>
                </c:pt>
                <c:pt idx="281">
                  <c:v>2085675</c:v>
                </c:pt>
                <c:pt idx="282">
                  <c:v>1809029</c:v>
                </c:pt>
                <c:pt idx="283">
                  <c:v>1548990</c:v>
                </c:pt>
                <c:pt idx="284">
                  <c:v>1301918</c:v>
                </c:pt>
                <c:pt idx="285">
                  <c:v>1072952</c:v>
                </c:pt>
                <c:pt idx="286">
                  <c:v>867970</c:v>
                </c:pt>
                <c:pt idx="287">
                  <c:v>688060</c:v>
                </c:pt>
                <c:pt idx="288">
                  <c:v>533210</c:v>
                </c:pt>
                <c:pt idx="289">
                  <c:v>404416</c:v>
                </c:pt>
                <c:pt idx="290">
                  <c:v>294580</c:v>
                </c:pt>
                <c:pt idx="291">
                  <c:v>200897</c:v>
                </c:pt>
                <c:pt idx="292">
                  <c:v>124935</c:v>
                </c:pt>
                <c:pt idx="293">
                  <c:v>68665</c:v>
                </c:pt>
                <c:pt idx="294">
                  <c:v>27011</c:v>
                </c:pt>
                <c:pt idx="295">
                  <c:v>8241</c:v>
                </c:pt>
                <c:pt idx="296">
                  <c:v>895</c:v>
                </c:pt>
                <c:pt idx="297">
                  <c:v>446</c:v>
                </c:pt>
                <c:pt idx="298">
                  <c:v>223</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44561</c:v>
                </c:pt>
                <c:pt idx="1">
                  <c:v>44592</c:v>
                </c:pt>
                <c:pt idx="2">
                  <c:v>44620</c:v>
                </c:pt>
                <c:pt idx="3">
                  <c:v>44651</c:v>
                </c:pt>
                <c:pt idx="4">
                  <c:v>44681</c:v>
                </c:pt>
                <c:pt idx="5">
                  <c:v>44712</c:v>
                </c:pt>
                <c:pt idx="6">
                  <c:v>44742</c:v>
                </c:pt>
                <c:pt idx="7">
                  <c:v>44773</c:v>
                </c:pt>
                <c:pt idx="8">
                  <c:v>44804</c:v>
                </c:pt>
                <c:pt idx="9">
                  <c:v>44834</c:v>
                </c:pt>
                <c:pt idx="10">
                  <c:v>44865</c:v>
                </c:pt>
                <c:pt idx="11">
                  <c:v>44895</c:v>
                </c:pt>
                <c:pt idx="12">
                  <c:v>44926</c:v>
                </c:pt>
                <c:pt idx="13">
                  <c:v>44957</c:v>
                </c:pt>
                <c:pt idx="14">
                  <c:v>44985</c:v>
                </c:pt>
                <c:pt idx="15">
                  <c:v>45016</c:v>
                </c:pt>
                <c:pt idx="16">
                  <c:v>45046</c:v>
                </c:pt>
                <c:pt idx="17">
                  <c:v>45077</c:v>
                </c:pt>
                <c:pt idx="18">
                  <c:v>45107</c:v>
                </c:pt>
                <c:pt idx="19">
                  <c:v>45138</c:v>
                </c:pt>
                <c:pt idx="20">
                  <c:v>45169</c:v>
                </c:pt>
                <c:pt idx="21">
                  <c:v>45199</c:v>
                </c:pt>
                <c:pt idx="22">
                  <c:v>45230</c:v>
                </c:pt>
                <c:pt idx="23">
                  <c:v>45260</c:v>
                </c:pt>
                <c:pt idx="24">
                  <c:v>45291</c:v>
                </c:pt>
                <c:pt idx="25">
                  <c:v>45322</c:v>
                </c:pt>
                <c:pt idx="26">
                  <c:v>45351</c:v>
                </c:pt>
                <c:pt idx="27">
                  <c:v>45382</c:v>
                </c:pt>
                <c:pt idx="28">
                  <c:v>45412</c:v>
                </c:pt>
                <c:pt idx="29">
                  <c:v>45443</c:v>
                </c:pt>
                <c:pt idx="30">
                  <c:v>45473</c:v>
                </c:pt>
                <c:pt idx="31">
                  <c:v>45504</c:v>
                </c:pt>
                <c:pt idx="32">
                  <c:v>45535</c:v>
                </c:pt>
                <c:pt idx="33">
                  <c:v>45565</c:v>
                </c:pt>
                <c:pt idx="34">
                  <c:v>45596</c:v>
                </c:pt>
                <c:pt idx="35">
                  <c:v>45626</c:v>
                </c:pt>
                <c:pt idx="36">
                  <c:v>45657</c:v>
                </c:pt>
                <c:pt idx="37">
                  <c:v>45688</c:v>
                </c:pt>
                <c:pt idx="38">
                  <c:v>45716</c:v>
                </c:pt>
                <c:pt idx="39">
                  <c:v>45747</c:v>
                </c:pt>
                <c:pt idx="40">
                  <c:v>45777</c:v>
                </c:pt>
                <c:pt idx="41">
                  <c:v>45808</c:v>
                </c:pt>
                <c:pt idx="42">
                  <c:v>45838</c:v>
                </c:pt>
                <c:pt idx="43">
                  <c:v>45869</c:v>
                </c:pt>
                <c:pt idx="44">
                  <c:v>45900</c:v>
                </c:pt>
                <c:pt idx="45">
                  <c:v>45930</c:v>
                </c:pt>
                <c:pt idx="46">
                  <c:v>45961</c:v>
                </c:pt>
                <c:pt idx="47">
                  <c:v>45991</c:v>
                </c:pt>
                <c:pt idx="48">
                  <c:v>46022</c:v>
                </c:pt>
                <c:pt idx="49">
                  <c:v>46053</c:v>
                </c:pt>
                <c:pt idx="50">
                  <c:v>46081</c:v>
                </c:pt>
                <c:pt idx="51">
                  <c:v>46112</c:v>
                </c:pt>
                <c:pt idx="52">
                  <c:v>46142</c:v>
                </c:pt>
                <c:pt idx="53">
                  <c:v>46173</c:v>
                </c:pt>
                <c:pt idx="54">
                  <c:v>46203</c:v>
                </c:pt>
                <c:pt idx="55">
                  <c:v>46234</c:v>
                </c:pt>
                <c:pt idx="56">
                  <c:v>46265</c:v>
                </c:pt>
                <c:pt idx="57">
                  <c:v>46295</c:v>
                </c:pt>
                <c:pt idx="58">
                  <c:v>46326</c:v>
                </c:pt>
                <c:pt idx="59">
                  <c:v>46356</c:v>
                </c:pt>
                <c:pt idx="60">
                  <c:v>46387</c:v>
                </c:pt>
                <c:pt idx="61">
                  <c:v>46418</c:v>
                </c:pt>
                <c:pt idx="62">
                  <c:v>46446</c:v>
                </c:pt>
                <c:pt idx="63">
                  <c:v>46477</c:v>
                </c:pt>
                <c:pt idx="64">
                  <c:v>46507</c:v>
                </c:pt>
                <c:pt idx="65">
                  <c:v>46538</c:v>
                </c:pt>
                <c:pt idx="66">
                  <c:v>46568</c:v>
                </c:pt>
                <c:pt idx="67">
                  <c:v>46599</c:v>
                </c:pt>
                <c:pt idx="68">
                  <c:v>46630</c:v>
                </c:pt>
                <c:pt idx="69">
                  <c:v>46660</c:v>
                </c:pt>
                <c:pt idx="70">
                  <c:v>46691</c:v>
                </c:pt>
                <c:pt idx="71">
                  <c:v>46721</c:v>
                </c:pt>
                <c:pt idx="72">
                  <c:v>46752</c:v>
                </c:pt>
                <c:pt idx="73">
                  <c:v>46783</c:v>
                </c:pt>
                <c:pt idx="74">
                  <c:v>46812</c:v>
                </c:pt>
                <c:pt idx="75">
                  <c:v>46843</c:v>
                </c:pt>
                <c:pt idx="76">
                  <c:v>46873</c:v>
                </c:pt>
                <c:pt idx="77">
                  <c:v>46904</c:v>
                </c:pt>
                <c:pt idx="78">
                  <c:v>46934</c:v>
                </c:pt>
                <c:pt idx="79">
                  <c:v>46965</c:v>
                </c:pt>
                <c:pt idx="80">
                  <c:v>46996</c:v>
                </c:pt>
                <c:pt idx="81">
                  <c:v>47026</c:v>
                </c:pt>
                <c:pt idx="82">
                  <c:v>47057</c:v>
                </c:pt>
                <c:pt idx="83">
                  <c:v>47087</c:v>
                </c:pt>
                <c:pt idx="84">
                  <c:v>47118</c:v>
                </c:pt>
                <c:pt idx="85">
                  <c:v>47149</c:v>
                </c:pt>
                <c:pt idx="86">
                  <c:v>47177</c:v>
                </c:pt>
                <c:pt idx="87">
                  <c:v>47208</c:v>
                </c:pt>
                <c:pt idx="88">
                  <c:v>47238</c:v>
                </c:pt>
                <c:pt idx="89">
                  <c:v>47269</c:v>
                </c:pt>
                <c:pt idx="90">
                  <c:v>47299</c:v>
                </c:pt>
                <c:pt idx="91">
                  <c:v>47330</c:v>
                </c:pt>
                <c:pt idx="92">
                  <c:v>47361</c:v>
                </c:pt>
                <c:pt idx="93">
                  <c:v>47391</c:v>
                </c:pt>
                <c:pt idx="94">
                  <c:v>47422</c:v>
                </c:pt>
                <c:pt idx="95">
                  <c:v>47452</c:v>
                </c:pt>
                <c:pt idx="96">
                  <c:v>47483</c:v>
                </c:pt>
                <c:pt idx="97">
                  <c:v>47514</c:v>
                </c:pt>
                <c:pt idx="98">
                  <c:v>47542</c:v>
                </c:pt>
                <c:pt idx="99">
                  <c:v>47573</c:v>
                </c:pt>
                <c:pt idx="100">
                  <c:v>47603</c:v>
                </c:pt>
                <c:pt idx="101">
                  <c:v>47634</c:v>
                </c:pt>
                <c:pt idx="102">
                  <c:v>47664</c:v>
                </c:pt>
                <c:pt idx="103">
                  <c:v>47695</c:v>
                </c:pt>
                <c:pt idx="104">
                  <c:v>47726</c:v>
                </c:pt>
                <c:pt idx="105">
                  <c:v>47756</c:v>
                </c:pt>
                <c:pt idx="106">
                  <c:v>47787</c:v>
                </c:pt>
                <c:pt idx="107">
                  <c:v>47817</c:v>
                </c:pt>
                <c:pt idx="108">
                  <c:v>47848</c:v>
                </c:pt>
                <c:pt idx="109">
                  <c:v>47879</c:v>
                </c:pt>
                <c:pt idx="110">
                  <c:v>47907</c:v>
                </c:pt>
                <c:pt idx="111">
                  <c:v>47938</c:v>
                </c:pt>
                <c:pt idx="112">
                  <c:v>47968</c:v>
                </c:pt>
                <c:pt idx="113">
                  <c:v>47999</c:v>
                </c:pt>
                <c:pt idx="114">
                  <c:v>48029</c:v>
                </c:pt>
                <c:pt idx="115">
                  <c:v>48060</c:v>
                </c:pt>
                <c:pt idx="116">
                  <c:v>48091</c:v>
                </c:pt>
                <c:pt idx="117">
                  <c:v>48121</c:v>
                </c:pt>
                <c:pt idx="118">
                  <c:v>48152</c:v>
                </c:pt>
                <c:pt idx="119">
                  <c:v>48182</c:v>
                </c:pt>
                <c:pt idx="120">
                  <c:v>48213</c:v>
                </c:pt>
                <c:pt idx="121">
                  <c:v>48244</c:v>
                </c:pt>
                <c:pt idx="122">
                  <c:v>48273</c:v>
                </c:pt>
                <c:pt idx="123">
                  <c:v>48304</c:v>
                </c:pt>
                <c:pt idx="124">
                  <c:v>48334</c:v>
                </c:pt>
                <c:pt idx="125">
                  <c:v>48365</c:v>
                </c:pt>
                <c:pt idx="126">
                  <c:v>48395</c:v>
                </c:pt>
                <c:pt idx="127">
                  <c:v>48426</c:v>
                </c:pt>
                <c:pt idx="128">
                  <c:v>48457</c:v>
                </c:pt>
                <c:pt idx="129">
                  <c:v>48487</c:v>
                </c:pt>
                <c:pt idx="130">
                  <c:v>48518</c:v>
                </c:pt>
                <c:pt idx="131">
                  <c:v>48548</c:v>
                </c:pt>
                <c:pt idx="132">
                  <c:v>48579</c:v>
                </c:pt>
                <c:pt idx="133">
                  <c:v>48610</c:v>
                </c:pt>
                <c:pt idx="134">
                  <c:v>48638</c:v>
                </c:pt>
                <c:pt idx="135">
                  <c:v>48669</c:v>
                </c:pt>
                <c:pt idx="136">
                  <c:v>48699</c:v>
                </c:pt>
                <c:pt idx="137">
                  <c:v>48730</c:v>
                </c:pt>
                <c:pt idx="138">
                  <c:v>48760</c:v>
                </c:pt>
                <c:pt idx="139">
                  <c:v>48791</c:v>
                </c:pt>
                <c:pt idx="140">
                  <c:v>48822</c:v>
                </c:pt>
                <c:pt idx="141">
                  <c:v>48852</c:v>
                </c:pt>
                <c:pt idx="142">
                  <c:v>48883</c:v>
                </c:pt>
                <c:pt idx="143">
                  <c:v>48913</c:v>
                </c:pt>
                <c:pt idx="144">
                  <c:v>48944</c:v>
                </c:pt>
                <c:pt idx="145">
                  <c:v>48975</c:v>
                </c:pt>
                <c:pt idx="146">
                  <c:v>49003</c:v>
                </c:pt>
                <c:pt idx="147">
                  <c:v>49034</c:v>
                </c:pt>
                <c:pt idx="148">
                  <c:v>49064</c:v>
                </c:pt>
                <c:pt idx="149">
                  <c:v>49095</c:v>
                </c:pt>
                <c:pt idx="150">
                  <c:v>49125</c:v>
                </c:pt>
                <c:pt idx="151">
                  <c:v>49156</c:v>
                </c:pt>
                <c:pt idx="152">
                  <c:v>49187</c:v>
                </c:pt>
                <c:pt idx="153">
                  <c:v>49217</c:v>
                </c:pt>
                <c:pt idx="154">
                  <c:v>49248</c:v>
                </c:pt>
                <c:pt idx="155">
                  <c:v>49278</c:v>
                </c:pt>
                <c:pt idx="156">
                  <c:v>49309</c:v>
                </c:pt>
                <c:pt idx="157">
                  <c:v>49340</c:v>
                </c:pt>
                <c:pt idx="158">
                  <c:v>49368</c:v>
                </c:pt>
                <c:pt idx="159">
                  <c:v>49399</c:v>
                </c:pt>
                <c:pt idx="160">
                  <c:v>49429</c:v>
                </c:pt>
                <c:pt idx="161">
                  <c:v>49460</c:v>
                </c:pt>
                <c:pt idx="162">
                  <c:v>49490</c:v>
                </c:pt>
                <c:pt idx="163">
                  <c:v>49521</c:v>
                </c:pt>
                <c:pt idx="164">
                  <c:v>49552</c:v>
                </c:pt>
                <c:pt idx="165">
                  <c:v>49582</c:v>
                </c:pt>
                <c:pt idx="166">
                  <c:v>49613</c:v>
                </c:pt>
                <c:pt idx="167">
                  <c:v>49643</c:v>
                </c:pt>
                <c:pt idx="168">
                  <c:v>49674</c:v>
                </c:pt>
                <c:pt idx="169">
                  <c:v>49705</c:v>
                </c:pt>
                <c:pt idx="170">
                  <c:v>49734</c:v>
                </c:pt>
                <c:pt idx="171">
                  <c:v>49765</c:v>
                </c:pt>
                <c:pt idx="172">
                  <c:v>49795</c:v>
                </c:pt>
                <c:pt idx="173">
                  <c:v>49826</c:v>
                </c:pt>
                <c:pt idx="174">
                  <c:v>49856</c:v>
                </c:pt>
                <c:pt idx="175">
                  <c:v>49887</c:v>
                </c:pt>
                <c:pt idx="176">
                  <c:v>49918</c:v>
                </c:pt>
                <c:pt idx="177">
                  <c:v>49948</c:v>
                </c:pt>
                <c:pt idx="178">
                  <c:v>49979</c:v>
                </c:pt>
                <c:pt idx="179">
                  <c:v>50009</c:v>
                </c:pt>
                <c:pt idx="180">
                  <c:v>50040</c:v>
                </c:pt>
                <c:pt idx="181">
                  <c:v>50071</c:v>
                </c:pt>
                <c:pt idx="182">
                  <c:v>50099</c:v>
                </c:pt>
                <c:pt idx="183">
                  <c:v>50130</c:v>
                </c:pt>
                <c:pt idx="184">
                  <c:v>50160</c:v>
                </c:pt>
                <c:pt idx="185">
                  <c:v>50191</c:v>
                </c:pt>
                <c:pt idx="186">
                  <c:v>50221</c:v>
                </c:pt>
                <c:pt idx="187">
                  <c:v>50252</c:v>
                </c:pt>
                <c:pt idx="188">
                  <c:v>50283</c:v>
                </c:pt>
                <c:pt idx="189">
                  <c:v>50313</c:v>
                </c:pt>
                <c:pt idx="190">
                  <c:v>50344</c:v>
                </c:pt>
                <c:pt idx="191">
                  <c:v>50374</c:v>
                </c:pt>
                <c:pt idx="192">
                  <c:v>50405</c:v>
                </c:pt>
                <c:pt idx="193">
                  <c:v>50436</c:v>
                </c:pt>
                <c:pt idx="194">
                  <c:v>50464</c:v>
                </c:pt>
                <c:pt idx="195">
                  <c:v>50495</c:v>
                </c:pt>
                <c:pt idx="196">
                  <c:v>50525</c:v>
                </c:pt>
                <c:pt idx="197">
                  <c:v>50556</c:v>
                </c:pt>
                <c:pt idx="198">
                  <c:v>50586</c:v>
                </c:pt>
                <c:pt idx="199">
                  <c:v>50617</c:v>
                </c:pt>
                <c:pt idx="200">
                  <c:v>50648</c:v>
                </c:pt>
                <c:pt idx="201">
                  <c:v>50678</c:v>
                </c:pt>
                <c:pt idx="202">
                  <c:v>50709</c:v>
                </c:pt>
                <c:pt idx="203">
                  <c:v>50739</c:v>
                </c:pt>
                <c:pt idx="204">
                  <c:v>50770</c:v>
                </c:pt>
                <c:pt idx="205">
                  <c:v>50801</c:v>
                </c:pt>
                <c:pt idx="206">
                  <c:v>50829</c:v>
                </c:pt>
                <c:pt idx="207">
                  <c:v>50860</c:v>
                </c:pt>
                <c:pt idx="208">
                  <c:v>50890</c:v>
                </c:pt>
                <c:pt idx="209">
                  <c:v>50921</c:v>
                </c:pt>
                <c:pt idx="210">
                  <c:v>50951</c:v>
                </c:pt>
                <c:pt idx="211">
                  <c:v>50982</c:v>
                </c:pt>
                <c:pt idx="212">
                  <c:v>51013</c:v>
                </c:pt>
                <c:pt idx="213">
                  <c:v>51043</c:v>
                </c:pt>
                <c:pt idx="214">
                  <c:v>51074</c:v>
                </c:pt>
                <c:pt idx="215">
                  <c:v>51104</c:v>
                </c:pt>
                <c:pt idx="216">
                  <c:v>51135</c:v>
                </c:pt>
                <c:pt idx="217">
                  <c:v>51166</c:v>
                </c:pt>
                <c:pt idx="218">
                  <c:v>51195</c:v>
                </c:pt>
                <c:pt idx="219">
                  <c:v>51226</c:v>
                </c:pt>
                <c:pt idx="220">
                  <c:v>51256</c:v>
                </c:pt>
                <c:pt idx="221">
                  <c:v>51287</c:v>
                </c:pt>
                <c:pt idx="222">
                  <c:v>51317</c:v>
                </c:pt>
                <c:pt idx="223">
                  <c:v>51348</c:v>
                </c:pt>
                <c:pt idx="224">
                  <c:v>51379</c:v>
                </c:pt>
                <c:pt idx="225">
                  <c:v>51409</c:v>
                </c:pt>
                <c:pt idx="226">
                  <c:v>51440</c:v>
                </c:pt>
                <c:pt idx="227">
                  <c:v>51470</c:v>
                </c:pt>
                <c:pt idx="228">
                  <c:v>51501</c:v>
                </c:pt>
                <c:pt idx="229">
                  <c:v>51532</c:v>
                </c:pt>
                <c:pt idx="230">
                  <c:v>51560</c:v>
                </c:pt>
                <c:pt idx="231">
                  <c:v>51591</c:v>
                </c:pt>
                <c:pt idx="232">
                  <c:v>51621</c:v>
                </c:pt>
                <c:pt idx="233">
                  <c:v>51652</c:v>
                </c:pt>
                <c:pt idx="234">
                  <c:v>51682</c:v>
                </c:pt>
                <c:pt idx="235">
                  <c:v>51713</c:v>
                </c:pt>
                <c:pt idx="236">
                  <c:v>51744</c:v>
                </c:pt>
                <c:pt idx="237">
                  <c:v>51774</c:v>
                </c:pt>
                <c:pt idx="238">
                  <c:v>51805</c:v>
                </c:pt>
                <c:pt idx="239">
                  <c:v>51835</c:v>
                </c:pt>
                <c:pt idx="240">
                  <c:v>51866</c:v>
                </c:pt>
                <c:pt idx="241">
                  <c:v>51897</c:v>
                </c:pt>
                <c:pt idx="242">
                  <c:v>51925</c:v>
                </c:pt>
                <c:pt idx="243">
                  <c:v>51956</c:v>
                </c:pt>
                <c:pt idx="244">
                  <c:v>51986</c:v>
                </c:pt>
                <c:pt idx="245">
                  <c:v>52017</c:v>
                </c:pt>
                <c:pt idx="246">
                  <c:v>52047</c:v>
                </c:pt>
                <c:pt idx="247">
                  <c:v>52078</c:v>
                </c:pt>
                <c:pt idx="248">
                  <c:v>52109</c:v>
                </c:pt>
                <c:pt idx="249">
                  <c:v>52139</c:v>
                </c:pt>
                <c:pt idx="250">
                  <c:v>52170</c:v>
                </c:pt>
                <c:pt idx="251">
                  <c:v>52200</c:v>
                </c:pt>
                <c:pt idx="252">
                  <c:v>52231</c:v>
                </c:pt>
                <c:pt idx="253">
                  <c:v>52262</c:v>
                </c:pt>
                <c:pt idx="254">
                  <c:v>52290</c:v>
                </c:pt>
                <c:pt idx="255">
                  <c:v>52321</c:v>
                </c:pt>
                <c:pt idx="256">
                  <c:v>52351</c:v>
                </c:pt>
                <c:pt idx="257">
                  <c:v>52382</c:v>
                </c:pt>
                <c:pt idx="258">
                  <c:v>52412</c:v>
                </c:pt>
                <c:pt idx="259">
                  <c:v>52443</c:v>
                </c:pt>
                <c:pt idx="260">
                  <c:v>52474</c:v>
                </c:pt>
                <c:pt idx="261">
                  <c:v>52504</c:v>
                </c:pt>
                <c:pt idx="262">
                  <c:v>52535</c:v>
                </c:pt>
                <c:pt idx="263">
                  <c:v>52565</c:v>
                </c:pt>
                <c:pt idx="264">
                  <c:v>52596</c:v>
                </c:pt>
                <c:pt idx="265">
                  <c:v>52627</c:v>
                </c:pt>
                <c:pt idx="266">
                  <c:v>52656</c:v>
                </c:pt>
                <c:pt idx="267">
                  <c:v>52687</c:v>
                </c:pt>
                <c:pt idx="268">
                  <c:v>52717</c:v>
                </c:pt>
                <c:pt idx="269">
                  <c:v>52748</c:v>
                </c:pt>
                <c:pt idx="270">
                  <c:v>52778</c:v>
                </c:pt>
                <c:pt idx="271">
                  <c:v>52809</c:v>
                </c:pt>
                <c:pt idx="272">
                  <c:v>52840</c:v>
                </c:pt>
                <c:pt idx="273">
                  <c:v>52870</c:v>
                </c:pt>
                <c:pt idx="274">
                  <c:v>52901</c:v>
                </c:pt>
                <c:pt idx="275">
                  <c:v>52931</c:v>
                </c:pt>
                <c:pt idx="276">
                  <c:v>52962</c:v>
                </c:pt>
                <c:pt idx="277">
                  <c:v>52993</c:v>
                </c:pt>
                <c:pt idx="278">
                  <c:v>53021</c:v>
                </c:pt>
                <c:pt idx="279">
                  <c:v>53052</c:v>
                </c:pt>
                <c:pt idx="280">
                  <c:v>53082</c:v>
                </c:pt>
                <c:pt idx="281">
                  <c:v>53113</c:v>
                </c:pt>
                <c:pt idx="282">
                  <c:v>53143</c:v>
                </c:pt>
                <c:pt idx="283">
                  <c:v>53174</c:v>
                </c:pt>
                <c:pt idx="284">
                  <c:v>53205</c:v>
                </c:pt>
                <c:pt idx="285">
                  <c:v>53235</c:v>
                </c:pt>
                <c:pt idx="286">
                  <c:v>53266</c:v>
                </c:pt>
                <c:pt idx="287">
                  <c:v>53296</c:v>
                </c:pt>
                <c:pt idx="288">
                  <c:v>53327</c:v>
                </c:pt>
                <c:pt idx="289">
                  <c:v>53358</c:v>
                </c:pt>
                <c:pt idx="290">
                  <c:v>53386</c:v>
                </c:pt>
                <c:pt idx="291">
                  <c:v>53417</c:v>
                </c:pt>
                <c:pt idx="292">
                  <c:v>53447</c:v>
                </c:pt>
                <c:pt idx="293">
                  <c:v>53478</c:v>
                </c:pt>
                <c:pt idx="294">
                  <c:v>53508</c:v>
                </c:pt>
                <c:pt idx="295">
                  <c:v>53539</c:v>
                </c:pt>
                <c:pt idx="296">
                  <c:v>53570</c:v>
                </c:pt>
                <c:pt idx="297">
                  <c:v>53600</c:v>
                </c:pt>
                <c:pt idx="298">
                  <c:v>53631</c:v>
                </c:pt>
                <c:pt idx="299">
                  <c:v>53661</c:v>
                </c:pt>
                <c:pt idx="300">
                  <c:v>53692</c:v>
                </c:pt>
                <c:pt idx="301">
                  <c:v>53723</c:v>
                </c:pt>
                <c:pt idx="302">
                  <c:v>53751</c:v>
                </c:pt>
                <c:pt idx="303">
                  <c:v>53782</c:v>
                </c:pt>
                <c:pt idx="304">
                  <c:v>53812</c:v>
                </c:pt>
                <c:pt idx="305">
                  <c:v>53843</c:v>
                </c:pt>
                <c:pt idx="306">
                  <c:v>53873</c:v>
                </c:pt>
                <c:pt idx="307">
                  <c:v>53904</c:v>
                </c:pt>
                <c:pt idx="308">
                  <c:v>53935</c:v>
                </c:pt>
                <c:pt idx="309">
                  <c:v>53965</c:v>
                </c:pt>
                <c:pt idx="310">
                  <c:v>53996</c:v>
                </c:pt>
                <c:pt idx="311">
                  <c:v>54026</c:v>
                </c:pt>
                <c:pt idx="312">
                  <c:v>54057</c:v>
                </c:pt>
                <c:pt idx="313">
                  <c:v>54088</c:v>
                </c:pt>
                <c:pt idx="314">
                  <c:v>54117</c:v>
                </c:pt>
                <c:pt idx="315">
                  <c:v>54148</c:v>
                </c:pt>
                <c:pt idx="316">
                  <c:v>54178</c:v>
                </c:pt>
                <c:pt idx="317">
                  <c:v>54209</c:v>
                </c:pt>
                <c:pt idx="318">
                  <c:v>54239</c:v>
                </c:pt>
                <c:pt idx="319">
                  <c:v>54270</c:v>
                </c:pt>
                <c:pt idx="320">
                  <c:v>54301</c:v>
                </c:pt>
                <c:pt idx="321">
                  <c:v>54331</c:v>
                </c:pt>
                <c:pt idx="322">
                  <c:v>54362</c:v>
                </c:pt>
                <c:pt idx="323">
                  <c:v>54392</c:v>
                </c:pt>
                <c:pt idx="324">
                  <c:v>54423</c:v>
                </c:pt>
                <c:pt idx="325">
                  <c:v>54454</c:v>
                </c:pt>
                <c:pt idx="326">
                  <c:v>54482</c:v>
                </c:pt>
                <c:pt idx="327">
                  <c:v>54513</c:v>
                </c:pt>
                <c:pt idx="328">
                  <c:v>54543</c:v>
                </c:pt>
                <c:pt idx="329">
                  <c:v>54574</c:v>
                </c:pt>
                <c:pt idx="330">
                  <c:v>54604</c:v>
                </c:pt>
                <c:pt idx="331">
                  <c:v>54635</c:v>
                </c:pt>
                <c:pt idx="332">
                  <c:v>54666</c:v>
                </c:pt>
                <c:pt idx="333">
                  <c:v>54696</c:v>
                </c:pt>
                <c:pt idx="334">
                  <c:v>54727</c:v>
                </c:pt>
                <c:pt idx="335">
                  <c:v>54757</c:v>
                </c:pt>
                <c:pt idx="336">
                  <c:v>54788</c:v>
                </c:pt>
                <c:pt idx="337">
                  <c:v>54819</c:v>
                </c:pt>
                <c:pt idx="338">
                  <c:v>54847</c:v>
                </c:pt>
                <c:pt idx="339">
                  <c:v>54878</c:v>
                </c:pt>
                <c:pt idx="340">
                  <c:v>54908</c:v>
                </c:pt>
                <c:pt idx="341">
                  <c:v>54939</c:v>
                </c:pt>
                <c:pt idx="342">
                  <c:v>54969</c:v>
                </c:pt>
                <c:pt idx="343">
                  <c:v>55000</c:v>
                </c:pt>
                <c:pt idx="344">
                  <c:v>55031</c:v>
                </c:pt>
                <c:pt idx="345">
                  <c:v>55061</c:v>
                </c:pt>
                <c:pt idx="346">
                  <c:v>55092</c:v>
                </c:pt>
                <c:pt idx="347">
                  <c:v>55122</c:v>
                </c:pt>
                <c:pt idx="348">
                  <c:v>55153</c:v>
                </c:pt>
                <c:pt idx="349">
                  <c:v>55184</c:v>
                </c:pt>
                <c:pt idx="350">
                  <c:v>55212</c:v>
                </c:pt>
                <c:pt idx="351">
                  <c:v>55243</c:v>
                </c:pt>
                <c:pt idx="352">
                  <c:v>55273</c:v>
                </c:pt>
                <c:pt idx="353">
                  <c:v>55304</c:v>
                </c:pt>
                <c:pt idx="354">
                  <c:v>55334</c:v>
                </c:pt>
                <c:pt idx="355">
                  <c:v>55365</c:v>
                </c:pt>
                <c:pt idx="356">
                  <c:v>55396</c:v>
                </c:pt>
                <c:pt idx="357">
                  <c:v>55426</c:v>
                </c:pt>
                <c:pt idx="358">
                  <c:v>55457</c:v>
                </c:pt>
                <c:pt idx="359">
                  <c:v>55487</c:v>
                </c:pt>
                <c:pt idx="360">
                  <c:v>55518</c:v>
                </c:pt>
                <c:pt idx="361">
                  <c:v>55549</c:v>
                </c:pt>
                <c:pt idx="362">
                  <c:v>55578</c:v>
                </c:pt>
                <c:pt idx="363">
                  <c:v>55609</c:v>
                </c:pt>
                <c:pt idx="364">
                  <c:v>55639</c:v>
                </c:pt>
                <c:pt idx="365">
                  <c:v>55670</c:v>
                </c:pt>
              </c:numCache>
            </c:numRef>
          </c:cat>
          <c:val>
            <c:numRef>
              <c:f>'Amortisation 01'!$M$10:$M$375</c:f>
              <c:numCache>
                <c:formatCode>"€"#,##0</c:formatCode>
                <c:ptCount val="366"/>
                <c:pt idx="0">
                  <c:v>1222569912</c:v>
                </c:pt>
                <c:pt idx="1">
                  <c:v>1206297657</c:v>
                </c:pt>
                <c:pt idx="2">
                  <c:v>1190210399</c:v>
                </c:pt>
                <c:pt idx="3">
                  <c:v>1174305389</c:v>
                </c:pt>
                <c:pt idx="4">
                  <c:v>1158580924</c:v>
                </c:pt>
                <c:pt idx="5">
                  <c:v>1143035695</c:v>
                </c:pt>
                <c:pt idx="6">
                  <c:v>1127670035</c:v>
                </c:pt>
                <c:pt idx="7">
                  <c:v>1112479563</c:v>
                </c:pt>
                <c:pt idx="8">
                  <c:v>1097463001</c:v>
                </c:pt>
                <c:pt idx="9">
                  <c:v>1082617707</c:v>
                </c:pt>
                <c:pt idx="10">
                  <c:v>1067942004</c:v>
                </c:pt>
                <c:pt idx="11">
                  <c:v>1053434759</c:v>
                </c:pt>
                <c:pt idx="12">
                  <c:v>1039094438</c:v>
                </c:pt>
                <c:pt idx="13">
                  <c:v>1024918530</c:v>
                </c:pt>
                <c:pt idx="14">
                  <c:v>1010910702</c:v>
                </c:pt>
                <c:pt idx="15">
                  <c:v>997067831</c:v>
                </c:pt>
                <c:pt idx="16">
                  <c:v>983387366</c:v>
                </c:pt>
                <c:pt idx="17">
                  <c:v>969865327</c:v>
                </c:pt>
                <c:pt idx="18">
                  <c:v>956505367</c:v>
                </c:pt>
                <c:pt idx="19">
                  <c:v>943302392</c:v>
                </c:pt>
                <c:pt idx="20">
                  <c:v>930257819</c:v>
                </c:pt>
                <c:pt idx="21">
                  <c:v>917369178</c:v>
                </c:pt>
                <c:pt idx="22">
                  <c:v>904634045</c:v>
                </c:pt>
                <c:pt idx="23">
                  <c:v>892052457</c:v>
                </c:pt>
                <c:pt idx="24">
                  <c:v>879619200</c:v>
                </c:pt>
                <c:pt idx="25">
                  <c:v>867334108</c:v>
                </c:pt>
                <c:pt idx="26">
                  <c:v>855195477</c:v>
                </c:pt>
                <c:pt idx="27">
                  <c:v>843200066</c:v>
                </c:pt>
                <c:pt idx="28">
                  <c:v>831350251</c:v>
                </c:pt>
                <c:pt idx="29">
                  <c:v>819642499</c:v>
                </c:pt>
                <c:pt idx="30">
                  <c:v>808076606</c:v>
                </c:pt>
                <c:pt idx="31">
                  <c:v>796648423</c:v>
                </c:pt>
                <c:pt idx="32">
                  <c:v>785357294</c:v>
                </c:pt>
                <c:pt idx="33">
                  <c:v>774200935</c:v>
                </c:pt>
                <c:pt idx="34">
                  <c:v>763178778</c:v>
                </c:pt>
                <c:pt idx="35">
                  <c:v>752288461</c:v>
                </c:pt>
                <c:pt idx="36">
                  <c:v>741532262</c:v>
                </c:pt>
                <c:pt idx="37">
                  <c:v>730918408</c:v>
                </c:pt>
                <c:pt idx="38">
                  <c:v>720433921</c:v>
                </c:pt>
                <c:pt idx="39">
                  <c:v>710075407</c:v>
                </c:pt>
                <c:pt idx="40">
                  <c:v>699844717</c:v>
                </c:pt>
                <c:pt idx="41">
                  <c:v>689737974</c:v>
                </c:pt>
                <c:pt idx="42">
                  <c:v>679756898</c:v>
                </c:pt>
                <c:pt idx="43">
                  <c:v>669901506</c:v>
                </c:pt>
                <c:pt idx="44">
                  <c:v>660168156</c:v>
                </c:pt>
                <c:pt idx="45">
                  <c:v>650560320</c:v>
                </c:pt>
                <c:pt idx="46">
                  <c:v>641073477</c:v>
                </c:pt>
                <c:pt idx="47">
                  <c:v>631706950</c:v>
                </c:pt>
                <c:pt idx="48">
                  <c:v>622459553</c:v>
                </c:pt>
                <c:pt idx="49">
                  <c:v>613329904</c:v>
                </c:pt>
                <c:pt idx="50">
                  <c:v>604314132</c:v>
                </c:pt>
                <c:pt idx="51">
                  <c:v>595409135</c:v>
                </c:pt>
                <c:pt idx="52">
                  <c:v>586614040</c:v>
                </c:pt>
                <c:pt idx="53">
                  <c:v>577931131</c:v>
                </c:pt>
                <c:pt idx="54">
                  <c:v>569359337</c:v>
                </c:pt>
                <c:pt idx="55">
                  <c:v>560898272</c:v>
                </c:pt>
                <c:pt idx="56">
                  <c:v>552545072</c:v>
                </c:pt>
                <c:pt idx="57">
                  <c:v>544300512</c:v>
                </c:pt>
                <c:pt idx="58">
                  <c:v>536160621</c:v>
                </c:pt>
                <c:pt idx="59">
                  <c:v>528125832</c:v>
                </c:pt>
                <c:pt idx="60">
                  <c:v>520192955</c:v>
                </c:pt>
                <c:pt idx="61">
                  <c:v>512362149</c:v>
                </c:pt>
                <c:pt idx="62">
                  <c:v>504625921</c:v>
                </c:pt>
                <c:pt idx="63">
                  <c:v>496986139</c:v>
                </c:pt>
                <c:pt idx="64">
                  <c:v>489442493</c:v>
                </c:pt>
                <c:pt idx="65">
                  <c:v>481992176</c:v>
                </c:pt>
                <c:pt idx="66">
                  <c:v>474637417</c:v>
                </c:pt>
                <c:pt idx="67">
                  <c:v>467375127</c:v>
                </c:pt>
                <c:pt idx="68">
                  <c:v>460203955</c:v>
                </c:pt>
                <c:pt idx="69">
                  <c:v>453122632</c:v>
                </c:pt>
                <c:pt idx="70">
                  <c:v>446128363</c:v>
                </c:pt>
                <c:pt idx="71">
                  <c:v>439224250</c:v>
                </c:pt>
                <c:pt idx="72">
                  <c:v>432405901</c:v>
                </c:pt>
                <c:pt idx="73">
                  <c:v>425677672</c:v>
                </c:pt>
                <c:pt idx="74">
                  <c:v>419035207</c:v>
                </c:pt>
                <c:pt idx="75">
                  <c:v>412476913</c:v>
                </c:pt>
                <c:pt idx="76">
                  <c:v>406005730</c:v>
                </c:pt>
                <c:pt idx="77">
                  <c:v>399616616</c:v>
                </c:pt>
                <c:pt idx="78">
                  <c:v>393310958</c:v>
                </c:pt>
                <c:pt idx="79">
                  <c:v>387091600</c:v>
                </c:pt>
                <c:pt idx="80">
                  <c:v>380953188</c:v>
                </c:pt>
                <c:pt idx="81">
                  <c:v>374894631</c:v>
                </c:pt>
                <c:pt idx="82">
                  <c:v>368915510</c:v>
                </c:pt>
                <c:pt idx="83">
                  <c:v>363019166</c:v>
                </c:pt>
                <c:pt idx="84">
                  <c:v>357202075</c:v>
                </c:pt>
                <c:pt idx="85">
                  <c:v>351464062</c:v>
                </c:pt>
                <c:pt idx="86">
                  <c:v>345800019</c:v>
                </c:pt>
                <c:pt idx="87">
                  <c:v>340208485</c:v>
                </c:pt>
                <c:pt idx="88">
                  <c:v>334690250</c:v>
                </c:pt>
                <c:pt idx="89">
                  <c:v>329244308</c:v>
                </c:pt>
                <c:pt idx="90">
                  <c:v>323870982</c:v>
                </c:pt>
                <c:pt idx="91">
                  <c:v>318573245</c:v>
                </c:pt>
                <c:pt idx="92">
                  <c:v>313349129</c:v>
                </c:pt>
                <c:pt idx="93">
                  <c:v>308195569</c:v>
                </c:pt>
                <c:pt idx="94">
                  <c:v>303114431</c:v>
                </c:pt>
                <c:pt idx="95">
                  <c:v>298105747</c:v>
                </c:pt>
                <c:pt idx="96">
                  <c:v>293166583</c:v>
                </c:pt>
                <c:pt idx="97">
                  <c:v>288306960</c:v>
                </c:pt>
                <c:pt idx="98">
                  <c:v>283511077</c:v>
                </c:pt>
                <c:pt idx="99">
                  <c:v>278779366</c:v>
                </c:pt>
                <c:pt idx="100">
                  <c:v>274112861</c:v>
                </c:pt>
                <c:pt idx="101">
                  <c:v>269509882</c:v>
                </c:pt>
                <c:pt idx="102">
                  <c:v>264969700</c:v>
                </c:pt>
                <c:pt idx="103">
                  <c:v>260495906</c:v>
                </c:pt>
                <c:pt idx="104">
                  <c:v>256083235</c:v>
                </c:pt>
                <c:pt idx="105">
                  <c:v>251729745</c:v>
                </c:pt>
                <c:pt idx="106">
                  <c:v>247440592</c:v>
                </c:pt>
                <c:pt idx="107">
                  <c:v>243214664</c:v>
                </c:pt>
                <c:pt idx="108">
                  <c:v>239054530</c:v>
                </c:pt>
                <c:pt idx="109">
                  <c:v>234955620</c:v>
                </c:pt>
                <c:pt idx="110">
                  <c:v>230913446</c:v>
                </c:pt>
                <c:pt idx="111">
                  <c:v>226928592</c:v>
                </c:pt>
                <c:pt idx="112">
                  <c:v>223001237</c:v>
                </c:pt>
                <c:pt idx="113">
                  <c:v>219126803</c:v>
                </c:pt>
                <c:pt idx="114">
                  <c:v>215308284</c:v>
                </c:pt>
                <c:pt idx="115">
                  <c:v>211543174</c:v>
                </c:pt>
                <c:pt idx="116">
                  <c:v>207833786</c:v>
                </c:pt>
                <c:pt idx="117">
                  <c:v>204175227</c:v>
                </c:pt>
                <c:pt idx="118">
                  <c:v>200568830</c:v>
                </c:pt>
                <c:pt idx="119">
                  <c:v>197012872</c:v>
                </c:pt>
                <c:pt idx="120">
                  <c:v>193506028</c:v>
                </c:pt>
                <c:pt idx="121">
                  <c:v>190049213</c:v>
                </c:pt>
                <c:pt idx="122">
                  <c:v>186640121</c:v>
                </c:pt>
                <c:pt idx="123">
                  <c:v>183277626</c:v>
                </c:pt>
                <c:pt idx="124">
                  <c:v>179960229</c:v>
                </c:pt>
                <c:pt idx="125">
                  <c:v>176686663</c:v>
                </c:pt>
                <c:pt idx="126">
                  <c:v>173457714</c:v>
                </c:pt>
                <c:pt idx="127">
                  <c:v>170275013</c:v>
                </c:pt>
                <c:pt idx="128">
                  <c:v>167135404</c:v>
                </c:pt>
                <c:pt idx="129">
                  <c:v>164037316</c:v>
                </c:pt>
                <c:pt idx="130">
                  <c:v>160982054</c:v>
                </c:pt>
                <c:pt idx="131">
                  <c:v>157968769</c:v>
                </c:pt>
                <c:pt idx="132">
                  <c:v>154996768</c:v>
                </c:pt>
                <c:pt idx="133">
                  <c:v>152065531</c:v>
                </c:pt>
                <c:pt idx="134">
                  <c:v>149175715</c:v>
                </c:pt>
                <c:pt idx="135">
                  <c:v>146329012</c:v>
                </c:pt>
                <c:pt idx="136">
                  <c:v>143522203</c:v>
                </c:pt>
                <c:pt idx="137">
                  <c:v>140754651</c:v>
                </c:pt>
                <c:pt idx="138">
                  <c:v>138030645</c:v>
                </c:pt>
                <c:pt idx="139">
                  <c:v>135349228</c:v>
                </c:pt>
                <c:pt idx="140">
                  <c:v>132709591</c:v>
                </c:pt>
                <c:pt idx="141">
                  <c:v>130108725</c:v>
                </c:pt>
                <c:pt idx="142">
                  <c:v>127548703</c:v>
                </c:pt>
                <c:pt idx="143">
                  <c:v>125026564</c:v>
                </c:pt>
                <c:pt idx="144">
                  <c:v>122545208</c:v>
                </c:pt>
                <c:pt idx="145">
                  <c:v>120103072</c:v>
                </c:pt>
                <c:pt idx="146">
                  <c:v>117697659</c:v>
                </c:pt>
                <c:pt idx="147">
                  <c:v>115328241</c:v>
                </c:pt>
                <c:pt idx="148">
                  <c:v>112993097</c:v>
                </c:pt>
                <c:pt idx="149">
                  <c:v>110690959</c:v>
                </c:pt>
                <c:pt idx="150">
                  <c:v>108424090</c:v>
                </c:pt>
                <c:pt idx="151">
                  <c:v>106193015</c:v>
                </c:pt>
                <c:pt idx="152">
                  <c:v>103997613</c:v>
                </c:pt>
                <c:pt idx="153">
                  <c:v>101837946</c:v>
                </c:pt>
                <c:pt idx="154">
                  <c:v>99713200</c:v>
                </c:pt>
                <c:pt idx="155">
                  <c:v>97626807</c:v>
                </c:pt>
                <c:pt idx="156">
                  <c:v>95577236</c:v>
                </c:pt>
                <c:pt idx="157">
                  <c:v>93567617</c:v>
                </c:pt>
                <c:pt idx="158">
                  <c:v>91588229</c:v>
                </c:pt>
                <c:pt idx="159">
                  <c:v>89638524</c:v>
                </c:pt>
                <c:pt idx="160">
                  <c:v>87718626</c:v>
                </c:pt>
                <c:pt idx="161">
                  <c:v>85826881</c:v>
                </c:pt>
                <c:pt idx="162">
                  <c:v>83965317</c:v>
                </c:pt>
                <c:pt idx="163">
                  <c:v>82137764</c:v>
                </c:pt>
                <c:pt idx="164">
                  <c:v>80341648</c:v>
                </c:pt>
                <c:pt idx="165">
                  <c:v>78577188</c:v>
                </c:pt>
                <c:pt idx="166">
                  <c:v>76844196</c:v>
                </c:pt>
                <c:pt idx="167">
                  <c:v>75143699</c:v>
                </c:pt>
                <c:pt idx="168">
                  <c:v>73475420</c:v>
                </c:pt>
                <c:pt idx="169">
                  <c:v>71839280</c:v>
                </c:pt>
                <c:pt idx="170">
                  <c:v>70229919</c:v>
                </c:pt>
                <c:pt idx="171">
                  <c:v>68649606</c:v>
                </c:pt>
                <c:pt idx="172">
                  <c:v>67099053</c:v>
                </c:pt>
                <c:pt idx="173">
                  <c:v>65575972</c:v>
                </c:pt>
                <c:pt idx="174">
                  <c:v>64081815</c:v>
                </c:pt>
                <c:pt idx="175">
                  <c:v>62617877</c:v>
                </c:pt>
                <c:pt idx="176">
                  <c:v>61181216</c:v>
                </c:pt>
                <c:pt idx="177">
                  <c:v>59769213</c:v>
                </c:pt>
                <c:pt idx="178">
                  <c:v>58383383</c:v>
                </c:pt>
                <c:pt idx="179">
                  <c:v>57022267</c:v>
                </c:pt>
                <c:pt idx="180">
                  <c:v>55686848</c:v>
                </c:pt>
                <c:pt idx="181">
                  <c:v>54375254</c:v>
                </c:pt>
                <c:pt idx="182">
                  <c:v>53084272</c:v>
                </c:pt>
                <c:pt idx="183">
                  <c:v>51814587</c:v>
                </c:pt>
                <c:pt idx="184">
                  <c:v>50566866</c:v>
                </c:pt>
                <c:pt idx="185">
                  <c:v>49340871</c:v>
                </c:pt>
                <c:pt idx="186">
                  <c:v>48137251</c:v>
                </c:pt>
                <c:pt idx="187">
                  <c:v>46952624</c:v>
                </c:pt>
                <c:pt idx="188">
                  <c:v>45785824</c:v>
                </c:pt>
                <c:pt idx="189">
                  <c:v>44637150</c:v>
                </c:pt>
                <c:pt idx="190">
                  <c:v>43505870</c:v>
                </c:pt>
                <c:pt idx="191">
                  <c:v>42394558</c:v>
                </c:pt>
                <c:pt idx="192">
                  <c:v>41301900</c:v>
                </c:pt>
                <c:pt idx="193">
                  <c:v>40230835</c:v>
                </c:pt>
                <c:pt idx="194">
                  <c:v>39178046</c:v>
                </c:pt>
                <c:pt idx="195">
                  <c:v>38143688</c:v>
                </c:pt>
                <c:pt idx="196">
                  <c:v>37128132</c:v>
                </c:pt>
                <c:pt idx="197">
                  <c:v>36131073</c:v>
                </c:pt>
                <c:pt idx="198">
                  <c:v>35153548</c:v>
                </c:pt>
                <c:pt idx="199">
                  <c:v>34194996</c:v>
                </c:pt>
                <c:pt idx="200">
                  <c:v>33253413</c:v>
                </c:pt>
                <c:pt idx="201">
                  <c:v>32328522</c:v>
                </c:pt>
                <c:pt idx="202">
                  <c:v>31420207</c:v>
                </c:pt>
                <c:pt idx="203">
                  <c:v>30531701</c:v>
                </c:pt>
                <c:pt idx="204">
                  <c:v>29660392</c:v>
                </c:pt>
                <c:pt idx="205">
                  <c:v>28805810</c:v>
                </c:pt>
                <c:pt idx="206">
                  <c:v>27966960</c:v>
                </c:pt>
                <c:pt idx="207">
                  <c:v>27144776</c:v>
                </c:pt>
                <c:pt idx="208">
                  <c:v>26338093</c:v>
                </c:pt>
                <c:pt idx="209">
                  <c:v>25547678</c:v>
                </c:pt>
                <c:pt idx="210">
                  <c:v>24773464</c:v>
                </c:pt>
                <c:pt idx="211">
                  <c:v>24018283</c:v>
                </c:pt>
                <c:pt idx="212">
                  <c:v>23282429</c:v>
                </c:pt>
                <c:pt idx="213">
                  <c:v>22565125</c:v>
                </c:pt>
                <c:pt idx="214">
                  <c:v>21865287</c:v>
                </c:pt>
                <c:pt idx="215">
                  <c:v>21181549</c:v>
                </c:pt>
                <c:pt idx="216">
                  <c:v>20514018</c:v>
                </c:pt>
                <c:pt idx="217">
                  <c:v>19872415</c:v>
                </c:pt>
                <c:pt idx="218">
                  <c:v>19244016</c:v>
                </c:pt>
                <c:pt idx="219">
                  <c:v>18626973</c:v>
                </c:pt>
                <c:pt idx="220">
                  <c:v>18022652</c:v>
                </c:pt>
                <c:pt idx="221">
                  <c:v>17429900</c:v>
                </c:pt>
                <c:pt idx="222">
                  <c:v>16851079</c:v>
                </c:pt>
                <c:pt idx="223">
                  <c:v>16287346</c:v>
                </c:pt>
                <c:pt idx="224">
                  <c:v>15736943</c:v>
                </c:pt>
                <c:pt idx="225">
                  <c:v>15200891</c:v>
                </c:pt>
                <c:pt idx="226">
                  <c:v>14680519</c:v>
                </c:pt>
                <c:pt idx="227">
                  <c:v>14175948</c:v>
                </c:pt>
                <c:pt idx="228">
                  <c:v>13688972</c:v>
                </c:pt>
                <c:pt idx="229">
                  <c:v>13217386</c:v>
                </c:pt>
                <c:pt idx="230">
                  <c:v>12758792</c:v>
                </c:pt>
                <c:pt idx="231">
                  <c:v>12311621</c:v>
                </c:pt>
                <c:pt idx="232">
                  <c:v>11878611</c:v>
                </c:pt>
                <c:pt idx="233">
                  <c:v>11457650</c:v>
                </c:pt>
                <c:pt idx="234">
                  <c:v>11051299</c:v>
                </c:pt>
                <c:pt idx="235">
                  <c:v>10658549</c:v>
                </c:pt>
                <c:pt idx="236">
                  <c:v>10278606</c:v>
                </c:pt>
                <c:pt idx="237">
                  <c:v>9910295</c:v>
                </c:pt>
                <c:pt idx="238">
                  <c:v>9551133</c:v>
                </c:pt>
                <c:pt idx="239">
                  <c:v>9201464</c:v>
                </c:pt>
                <c:pt idx="240">
                  <c:v>8860705</c:v>
                </c:pt>
                <c:pt idx="241">
                  <c:v>8529718</c:v>
                </c:pt>
                <c:pt idx="242">
                  <c:v>8207137</c:v>
                </c:pt>
                <c:pt idx="243">
                  <c:v>7891855</c:v>
                </c:pt>
                <c:pt idx="244">
                  <c:v>7583809</c:v>
                </c:pt>
                <c:pt idx="245">
                  <c:v>7281632</c:v>
                </c:pt>
                <c:pt idx="246">
                  <c:v>6985398</c:v>
                </c:pt>
                <c:pt idx="247">
                  <c:v>6695662</c:v>
                </c:pt>
                <c:pt idx="248">
                  <c:v>6411337</c:v>
                </c:pt>
                <c:pt idx="249">
                  <c:v>6133086</c:v>
                </c:pt>
                <c:pt idx="250">
                  <c:v>5861285</c:v>
                </c:pt>
                <c:pt idx="251">
                  <c:v>5596772</c:v>
                </c:pt>
                <c:pt idx="252">
                  <c:v>5339137</c:v>
                </c:pt>
                <c:pt idx="253">
                  <c:v>5088160</c:v>
                </c:pt>
                <c:pt idx="254">
                  <c:v>4844227</c:v>
                </c:pt>
                <c:pt idx="255">
                  <c:v>4606844</c:v>
                </c:pt>
                <c:pt idx="256">
                  <c:v>4377461</c:v>
                </c:pt>
                <c:pt idx="257">
                  <c:v>4155091</c:v>
                </c:pt>
                <c:pt idx="258">
                  <c:v>3939750</c:v>
                </c:pt>
                <c:pt idx="259">
                  <c:v>3732127</c:v>
                </c:pt>
                <c:pt idx="260">
                  <c:v>3529897</c:v>
                </c:pt>
                <c:pt idx="261">
                  <c:v>3333409</c:v>
                </c:pt>
                <c:pt idx="262">
                  <c:v>3143042</c:v>
                </c:pt>
                <c:pt idx="263">
                  <c:v>2958163</c:v>
                </c:pt>
                <c:pt idx="264">
                  <c:v>2778455</c:v>
                </c:pt>
                <c:pt idx="265">
                  <c:v>2604840</c:v>
                </c:pt>
                <c:pt idx="266">
                  <c:v>2436424</c:v>
                </c:pt>
                <c:pt idx="267">
                  <c:v>2273227</c:v>
                </c:pt>
                <c:pt idx="268">
                  <c:v>2113857</c:v>
                </c:pt>
                <c:pt idx="269">
                  <c:v>1958734</c:v>
                </c:pt>
                <c:pt idx="270">
                  <c:v>1807644</c:v>
                </c:pt>
                <c:pt idx="271">
                  <c:v>1663697</c:v>
                </c:pt>
                <c:pt idx="272">
                  <c:v>1526338</c:v>
                </c:pt>
                <c:pt idx="273">
                  <c:v>1394978</c:v>
                </c:pt>
                <c:pt idx="274">
                  <c:v>1270044</c:v>
                </c:pt>
                <c:pt idx="275">
                  <c:v>1151576</c:v>
                </c:pt>
                <c:pt idx="276">
                  <c:v>1039285</c:v>
                </c:pt>
                <c:pt idx="277">
                  <c:v>942945</c:v>
                </c:pt>
                <c:pt idx="278">
                  <c:v>849027</c:v>
                </c:pt>
                <c:pt idx="279">
                  <c:v>757974</c:v>
                </c:pt>
                <c:pt idx="280">
                  <c:v>669836</c:v>
                </c:pt>
                <c:pt idx="281">
                  <c:v>585384</c:v>
                </c:pt>
                <c:pt idx="282">
                  <c:v>505456</c:v>
                </c:pt>
                <c:pt idx="283">
                  <c:v>430853</c:v>
                </c:pt>
                <c:pt idx="284">
                  <c:v>360502</c:v>
                </c:pt>
                <c:pt idx="285">
                  <c:v>295765</c:v>
                </c:pt>
                <c:pt idx="286">
                  <c:v>238185</c:v>
                </c:pt>
                <c:pt idx="287">
                  <c:v>187966</c:v>
                </c:pt>
                <c:pt idx="288">
                  <c:v>145009</c:v>
                </c:pt>
                <c:pt idx="289">
                  <c:v>109488</c:v>
                </c:pt>
                <c:pt idx="290">
                  <c:v>79394</c:v>
                </c:pt>
                <c:pt idx="291">
                  <c:v>53901</c:v>
                </c:pt>
                <c:pt idx="292">
                  <c:v>33370</c:v>
                </c:pt>
                <c:pt idx="293">
                  <c:v>18258</c:v>
                </c:pt>
                <c:pt idx="294">
                  <c:v>7150</c:v>
                </c:pt>
                <c:pt idx="295">
                  <c:v>2172</c:v>
                </c:pt>
                <c:pt idx="296">
                  <c:v>235</c:v>
                </c:pt>
                <c:pt idx="297">
                  <c:v>117</c:v>
                </c:pt>
                <c:pt idx="298">
                  <c:v>58</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44561</c:v>
                </c:pt>
                <c:pt idx="1">
                  <c:v>44592</c:v>
                </c:pt>
                <c:pt idx="2">
                  <c:v>44620</c:v>
                </c:pt>
                <c:pt idx="3">
                  <c:v>44651</c:v>
                </c:pt>
                <c:pt idx="4">
                  <c:v>44681</c:v>
                </c:pt>
                <c:pt idx="5">
                  <c:v>44712</c:v>
                </c:pt>
                <c:pt idx="6">
                  <c:v>44742</c:v>
                </c:pt>
                <c:pt idx="7">
                  <c:v>44773</c:v>
                </c:pt>
                <c:pt idx="8">
                  <c:v>44804</c:v>
                </c:pt>
                <c:pt idx="9">
                  <c:v>44834</c:v>
                </c:pt>
                <c:pt idx="10">
                  <c:v>44865</c:v>
                </c:pt>
                <c:pt idx="11">
                  <c:v>44895</c:v>
                </c:pt>
                <c:pt idx="12">
                  <c:v>44926</c:v>
                </c:pt>
                <c:pt idx="13">
                  <c:v>44957</c:v>
                </c:pt>
                <c:pt idx="14">
                  <c:v>44985</c:v>
                </c:pt>
                <c:pt idx="15">
                  <c:v>45016</c:v>
                </c:pt>
                <c:pt idx="16">
                  <c:v>45046</c:v>
                </c:pt>
                <c:pt idx="17">
                  <c:v>45077</c:v>
                </c:pt>
                <c:pt idx="18">
                  <c:v>45107</c:v>
                </c:pt>
                <c:pt idx="19">
                  <c:v>45138</c:v>
                </c:pt>
                <c:pt idx="20">
                  <c:v>45169</c:v>
                </c:pt>
                <c:pt idx="21">
                  <c:v>45199</c:v>
                </c:pt>
                <c:pt idx="22">
                  <c:v>45230</c:v>
                </c:pt>
                <c:pt idx="23">
                  <c:v>45260</c:v>
                </c:pt>
                <c:pt idx="24">
                  <c:v>45291</c:v>
                </c:pt>
                <c:pt idx="25">
                  <c:v>45322</c:v>
                </c:pt>
                <c:pt idx="26">
                  <c:v>45351</c:v>
                </c:pt>
                <c:pt idx="27">
                  <c:v>45382</c:v>
                </c:pt>
                <c:pt idx="28">
                  <c:v>45412</c:v>
                </c:pt>
                <c:pt idx="29">
                  <c:v>45443</c:v>
                </c:pt>
                <c:pt idx="30">
                  <c:v>45473</c:v>
                </c:pt>
                <c:pt idx="31">
                  <c:v>45504</c:v>
                </c:pt>
                <c:pt idx="32">
                  <c:v>45535</c:v>
                </c:pt>
                <c:pt idx="33">
                  <c:v>45565</c:v>
                </c:pt>
                <c:pt idx="34">
                  <c:v>45596</c:v>
                </c:pt>
                <c:pt idx="35">
                  <c:v>45626</c:v>
                </c:pt>
                <c:pt idx="36">
                  <c:v>45657</c:v>
                </c:pt>
                <c:pt idx="37">
                  <c:v>45688</c:v>
                </c:pt>
                <c:pt idx="38">
                  <c:v>45716</c:v>
                </c:pt>
                <c:pt idx="39">
                  <c:v>45747</c:v>
                </c:pt>
                <c:pt idx="40">
                  <c:v>45777</c:v>
                </c:pt>
                <c:pt idx="41">
                  <c:v>45808</c:v>
                </c:pt>
                <c:pt idx="42">
                  <c:v>45838</c:v>
                </c:pt>
                <c:pt idx="43">
                  <c:v>45869</c:v>
                </c:pt>
                <c:pt idx="44">
                  <c:v>45900</c:v>
                </c:pt>
                <c:pt idx="45">
                  <c:v>45930</c:v>
                </c:pt>
                <c:pt idx="46">
                  <c:v>45961</c:v>
                </c:pt>
                <c:pt idx="47">
                  <c:v>45991</c:v>
                </c:pt>
                <c:pt idx="48">
                  <c:v>46022</c:v>
                </c:pt>
                <c:pt idx="49">
                  <c:v>46053</c:v>
                </c:pt>
                <c:pt idx="50">
                  <c:v>46081</c:v>
                </c:pt>
                <c:pt idx="51">
                  <c:v>46112</c:v>
                </c:pt>
                <c:pt idx="52">
                  <c:v>46142</c:v>
                </c:pt>
                <c:pt idx="53">
                  <c:v>46173</c:v>
                </c:pt>
                <c:pt idx="54">
                  <c:v>46203</c:v>
                </c:pt>
                <c:pt idx="55">
                  <c:v>46234</c:v>
                </c:pt>
                <c:pt idx="56">
                  <c:v>46265</c:v>
                </c:pt>
                <c:pt idx="57">
                  <c:v>46295</c:v>
                </c:pt>
                <c:pt idx="58">
                  <c:v>46326</c:v>
                </c:pt>
                <c:pt idx="59">
                  <c:v>46356</c:v>
                </c:pt>
                <c:pt idx="60">
                  <c:v>46387</c:v>
                </c:pt>
                <c:pt idx="61">
                  <c:v>46418</c:v>
                </c:pt>
                <c:pt idx="62">
                  <c:v>46446</c:v>
                </c:pt>
                <c:pt idx="63">
                  <c:v>46477</c:v>
                </c:pt>
                <c:pt idx="64">
                  <c:v>46507</c:v>
                </c:pt>
                <c:pt idx="65">
                  <c:v>46538</c:v>
                </c:pt>
                <c:pt idx="66">
                  <c:v>46568</c:v>
                </c:pt>
                <c:pt idx="67">
                  <c:v>46599</c:v>
                </c:pt>
                <c:pt idx="68">
                  <c:v>46630</c:v>
                </c:pt>
                <c:pt idx="69">
                  <c:v>46660</c:v>
                </c:pt>
                <c:pt idx="70">
                  <c:v>46691</c:v>
                </c:pt>
                <c:pt idx="71">
                  <c:v>46721</c:v>
                </c:pt>
                <c:pt idx="72">
                  <c:v>46752</c:v>
                </c:pt>
                <c:pt idx="73">
                  <c:v>46783</c:v>
                </c:pt>
                <c:pt idx="74">
                  <c:v>46812</c:v>
                </c:pt>
                <c:pt idx="75">
                  <c:v>46843</c:v>
                </c:pt>
                <c:pt idx="76">
                  <c:v>46873</c:v>
                </c:pt>
                <c:pt idx="77">
                  <c:v>46904</c:v>
                </c:pt>
                <c:pt idx="78">
                  <c:v>46934</c:v>
                </c:pt>
                <c:pt idx="79">
                  <c:v>46965</c:v>
                </c:pt>
                <c:pt idx="80">
                  <c:v>46996</c:v>
                </c:pt>
                <c:pt idx="81">
                  <c:v>47026</c:v>
                </c:pt>
                <c:pt idx="82">
                  <c:v>47057</c:v>
                </c:pt>
                <c:pt idx="83">
                  <c:v>47087</c:v>
                </c:pt>
                <c:pt idx="84">
                  <c:v>47118</c:v>
                </c:pt>
                <c:pt idx="85">
                  <c:v>47149</c:v>
                </c:pt>
                <c:pt idx="86">
                  <c:v>47177</c:v>
                </c:pt>
                <c:pt idx="87">
                  <c:v>47208</c:v>
                </c:pt>
                <c:pt idx="88">
                  <c:v>47238</c:v>
                </c:pt>
                <c:pt idx="89">
                  <c:v>47269</c:v>
                </c:pt>
                <c:pt idx="90">
                  <c:v>47299</c:v>
                </c:pt>
                <c:pt idx="91">
                  <c:v>47330</c:v>
                </c:pt>
                <c:pt idx="92">
                  <c:v>47361</c:v>
                </c:pt>
                <c:pt idx="93">
                  <c:v>47391</c:v>
                </c:pt>
                <c:pt idx="94">
                  <c:v>47422</c:v>
                </c:pt>
                <c:pt idx="95">
                  <c:v>47452</c:v>
                </c:pt>
                <c:pt idx="96">
                  <c:v>47483</c:v>
                </c:pt>
                <c:pt idx="97">
                  <c:v>47514</c:v>
                </c:pt>
                <c:pt idx="98">
                  <c:v>47542</c:v>
                </c:pt>
                <c:pt idx="99">
                  <c:v>47573</c:v>
                </c:pt>
                <c:pt idx="100">
                  <c:v>47603</c:v>
                </c:pt>
                <c:pt idx="101">
                  <c:v>47634</c:v>
                </c:pt>
                <c:pt idx="102">
                  <c:v>47664</c:v>
                </c:pt>
                <c:pt idx="103">
                  <c:v>47695</c:v>
                </c:pt>
                <c:pt idx="104">
                  <c:v>47726</c:v>
                </c:pt>
                <c:pt idx="105">
                  <c:v>47756</c:v>
                </c:pt>
                <c:pt idx="106">
                  <c:v>47787</c:v>
                </c:pt>
                <c:pt idx="107">
                  <c:v>47817</c:v>
                </c:pt>
                <c:pt idx="108">
                  <c:v>47848</c:v>
                </c:pt>
                <c:pt idx="109">
                  <c:v>47879</c:v>
                </c:pt>
                <c:pt idx="110">
                  <c:v>47907</c:v>
                </c:pt>
                <c:pt idx="111">
                  <c:v>47938</c:v>
                </c:pt>
                <c:pt idx="112">
                  <c:v>47968</c:v>
                </c:pt>
                <c:pt idx="113">
                  <c:v>47999</c:v>
                </c:pt>
                <c:pt idx="114">
                  <c:v>48029</c:v>
                </c:pt>
                <c:pt idx="115">
                  <c:v>48060</c:v>
                </c:pt>
                <c:pt idx="116">
                  <c:v>48091</c:v>
                </c:pt>
                <c:pt idx="117">
                  <c:v>48121</c:v>
                </c:pt>
                <c:pt idx="118">
                  <c:v>48152</c:v>
                </c:pt>
                <c:pt idx="119">
                  <c:v>48182</c:v>
                </c:pt>
                <c:pt idx="120">
                  <c:v>48213</c:v>
                </c:pt>
                <c:pt idx="121">
                  <c:v>48244</c:v>
                </c:pt>
                <c:pt idx="122">
                  <c:v>48273</c:v>
                </c:pt>
                <c:pt idx="123">
                  <c:v>48304</c:v>
                </c:pt>
                <c:pt idx="124">
                  <c:v>48334</c:v>
                </c:pt>
                <c:pt idx="125">
                  <c:v>48365</c:v>
                </c:pt>
                <c:pt idx="126">
                  <c:v>48395</c:v>
                </c:pt>
                <c:pt idx="127">
                  <c:v>48426</c:v>
                </c:pt>
                <c:pt idx="128">
                  <c:v>48457</c:v>
                </c:pt>
                <c:pt idx="129">
                  <c:v>48487</c:v>
                </c:pt>
                <c:pt idx="130">
                  <c:v>48518</c:v>
                </c:pt>
                <c:pt idx="131">
                  <c:v>48548</c:v>
                </c:pt>
                <c:pt idx="132">
                  <c:v>48579</c:v>
                </c:pt>
                <c:pt idx="133">
                  <c:v>48610</c:v>
                </c:pt>
                <c:pt idx="134">
                  <c:v>48638</c:v>
                </c:pt>
                <c:pt idx="135">
                  <c:v>48669</c:v>
                </c:pt>
                <c:pt idx="136">
                  <c:v>48699</c:v>
                </c:pt>
                <c:pt idx="137">
                  <c:v>48730</c:v>
                </c:pt>
                <c:pt idx="138">
                  <c:v>48760</c:v>
                </c:pt>
                <c:pt idx="139">
                  <c:v>48791</c:v>
                </c:pt>
                <c:pt idx="140">
                  <c:v>48822</c:v>
                </c:pt>
                <c:pt idx="141">
                  <c:v>48852</c:v>
                </c:pt>
                <c:pt idx="142">
                  <c:v>48883</c:v>
                </c:pt>
                <c:pt idx="143">
                  <c:v>48913</c:v>
                </c:pt>
                <c:pt idx="144">
                  <c:v>48944</c:v>
                </c:pt>
                <c:pt idx="145">
                  <c:v>48975</c:v>
                </c:pt>
                <c:pt idx="146">
                  <c:v>49003</c:v>
                </c:pt>
                <c:pt idx="147">
                  <c:v>49034</c:v>
                </c:pt>
                <c:pt idx="148">
                  <c:v>49064</c:v>
                </c:pt>
                <c:pt idx="149">
                  <c:v>49095</c:v>
                </c:pt>
                <c:pt idx="150">
                  <c:v>49125</c:v>
                </c:pt>
                <c:pt idx="151">
                  <c:v>49156</c:v>
                </c:pt>
                <c:pt idx="152">
                  <c:v>49187</c:v>
                </c:pt>
                <c:pt idx="153">
                  <c:v>49217</c:v>
                </c:pt>
                <c:pt idx="154">
                  <c:v>49248</c:v>
                </c:pt>
                <c:pt idx="155">
                  <c:v>49278</c:v>
                </c:pt>
                <c:pt idx="156">
                  <c:v>49309</c:v>
                </c:pt>
                <c:pt idx="157">
                  <c:v>49340</c:v>
                </c:pt>
                <c:pt idx="158">
                  <c:v>49368</c:v>
                </c:pt>
                <c:pt idx="159">
                  <c:v>49399</c:v>
                </c:pt>
                <c:pt idx="160">
                  <c:v>49429</c:v>
                </c:pt>
                <c:pt idx="161">
                  <c:v>49460</c:v>
                </c:pt>
                <c:pt idx="162">
                  <c:v>49490</c:v>
                </c:pt>
                <c:pt idx="163">
                  <c:v>49521</c:v>
                </c:pt>
                <c:pt idx="164">
                  <c:v>49552</c:v>
                </c:pt>
                <c:pt idx="165">
                  <c:v>49582</c:v>
                </c:pt>
                <c:pt idx="166">
                  <c:v>49613</c:v>
                </c:pt>
                <c:pt idx="167">
                  <c:v>49643</c:v>
                </c:pt>
                <c:pt idx="168">
                  <c:v>49674</c:v>
                </c:pt>
                <c:pt idx="169">
                  <c:v>49705</c:v>
                </c:pt>
                <c:pt idx="170">
                  <c:v>49734</c:v>
                </c:pt>
                <c:pt idx="171">
                  <c:v>49765</c:v>
                </c:pt>
                <c:pt idx="172">
                  <c:v>49795</c:v>
                </c:pt>
                <c:pt idx="173">
                  <c:v>49826</c:v>
                </c:pt>
                <c:pt idx="174">
                  <c:v>49856</c:v>
                </c:pt>
                <c:pt idx="175">
                  <c:v>49887</c:v>
                </c:pt>
                <c:pt idx="176">
                  <c:v>49918</c:v>
                </c:pt>
                <c:pt idx="177">
                  <c:v>49948</c:v>
                </c:pt>
                <c:pt idx="178">
                  <c:v>49979</c:v>
                </c:pt>
                <c:pt idx="179">
                  <c:v>50009</c:v>
                </c:pt>
                <c:pt idx="180">
                  <c:v>50040</c:v>
                </c:pt>
                <c:pt idx="181">
                  <c:v>50071</c:v>
                </c:pt>
                <c:pt idx="182">
                  <c:v>50099</c:v>
                </c:pt>
                <c:pt idx="183">
                  <c:v>50130</c:v>
                </c:pt>
                <c:pt idx="184">
                  <c:v>50160</c:v>
                </c:pt>
                <c:pt idx="185">
                  <c:v>50191</c:v>
                </c:pt>
                <c:pt idx="186">
                  <c:v>50221</c:v>
                </c:pt>
                <c:pt idx="187">
                  <c:v>50252</c:v>
                </c:pt>
                <c:pt idx="188">
                  <c:v>50283</c:v>
                </c:pt>
                <c:pt idx="189">
                  <c:v>50313</c:v>
                </c:pt>
                <c:pt idx="190">
                  <c:v>50344</c:v>
                </c:pt>
                <c:pt idx="191">
                  <c:v>50374</c:v>
                </c:pt>
                <c:pt idx="192">
                  <c:v>50405</c:v>
                </c:pt>
                <c:pt idx="193">
                  <c:v>50436</c:v>
                </c:pt>
                <c:pt idx="194">
                  <c:v>50464</c:v>
                </c:pt>
                <c:pt idx="195">
                  <c:v>50495</c:v>
                </c:pt>
                <c:pt idx="196">
                  <c:v>50525</c:v>
                </c:pt>
                <c:pt idx="197">
                  <c:v>50556</c:v>
                </c:pt>
                <c:pt idx="198">
                  <c:v>50586</c:v>
                </c:pt>
                <c:pt idx="199">
                  <c:v>50617</c:v>
                </c:pt>
                <c:pt idx="200">
                  <c:v>50648</c:v>
                </c:pt>
                <c:pt idx="201">
                  <c:v>50678</c:v>
                </c:pt>
                <c:pt idx="202">
                  <c:v>50709</c:v>
                </c:pt>
                <c:pt idx="203">
                  <c:v>50739</c:v>
                </c:pt>
                <c:pt idx="204">
                  <c:v>50770</c:v>
                </c:pt>
                <c:pt idx="205">
                  <c:v>50801</c:v>
                </c:pt>
                <c:pt idx="206">
                  <c:v>50829</c:v>
                </c:pt>
                <c:pt idx="207">
                  <c:v>50860</c:v>
                </c:pt>
                <c:pt idx="208">
                  <c:v>50890</c:v>
                </c:pt>
                <c:pt idx="209">
                  <c:v>50921</c:v>
                </c:pt>
                <c:pt idx="210">
                  <c:v>50951</c:v>
                </c:pt>
                <c:pt idx="211">
                  <c:v>50982</c:v>
                </c:pt>
                <c:pt idx="212">
                  <c:v>51013</c:v>
                </c:pt>
                <c:pt idx="213">
                  <c:v>51043</c:v>
                </c:pt>
                <c:pt idx="214">
                  <c:v>51074</c:v>
                </c:pt>
                <c:pt idx="215">
                  <c:v>51104</c:v>
                </c:pt>
                <c:pt idx="216">
                  <c:v>51135</c:v>
                </c:pt>
                <c:pt idx="217">
                  <c:v>51166</c:v>
                </c:pt>
                <c:pt idx="218">
                  <c:v>51195</c:v>
                </c:pt>
                <c:pt idx="219">
                  <c:v>51226</c:v>
                </c:pt>
                <c:pt idx="220">
                  <c:v>51256</c:v>
                </c:pt>
                <c:pt idx="221">
                  <c:v>51287</c:v>
                </c:pt>
                <c:pt idx="222">
                  <c:v>51317</c:v>
                </c:pt>
                <c:pt idx="223">
                  <c:v>51348</c:v>
                </c:pt>
                <c:pt idx="224">
                  <c:v>51379</c:v>
                </c:pt>
                <c:pt idx="225">
                  <c:v>51409</c:v>
                </c:pt>
                <c:pt idx="226">
                  <c:v>51440</c:v>
                </c:pt>
                <c:pt idx="227">
                  <c:v>51470</c:v>
                </c:pt>
                <c:pt idx="228">
                  <c:v>51501</c:v>
                </c:pt>
                <c:pt idx="229">
                  <c:v>51532</c:v>
                </c:pt>
                <c:pt idx="230">
                  <c:v>51560</c:v>
                </c:pt>
                <c:pt idx="231">
                  <c:v>51591</c:v>
                </c:pt>
                <c:pt idx="232">
                  <c:v>51621</c:v>
                </c:pt>
                <c:pt idx="233">
                  <c:v>51652</c:v>
                </c:pt>
                <c:pt idx="234">
                  <c:v>51682</c:v>
                </c:pt>
                <c:pt idx="235">
                  <c:v>51713</c:v>
                </c:pt>
                <c:pt idx="236">
                  <c:v>51744</c:v>
                </c:pt>
                <c:pt idx="237">
                  <c:v>51774</c:v>
                </c:pt>
                <c:pt idx="238">
                  <c:v>51805</c:v>
                </c:pt>
                <c:pt idx="239">
                  <c:v>51835</c:v>
                </c:pt>
                <c:pt idx="240">
                  <c:v>51866</c:v>
                </c:pt>
                <c:pt idx="241">
                  <c:v>51897</c:v>
                </c:pt>
                <c:pt idx="242">
                  <c:v>51925</c:v>
                </c:pt>
                <c:pt idx="243">
                  <c:v>51956</c:v>
                </c:pt>
                <c:pt idx="244">
                  <c:v>51986</c:v>
                </c:pt>
                <c:pt idx="245">
                  <c:v>52017</c:v>
                </c:pt>
                <c:pt idx="246">
                  <c:v>52047</c:v>
                </c:pt>
                <c:pt idx="247">
                  <c:v>52078</c:v>
                </c:pt>
                <c:pt idx="248">
                  <c:v>52109</c:v>
                </c:pt>
                <c:pt idx="249">
                  <c:v>52139</c:v>
                </c:pt>
                <c:pt idx="250">
                  <c:v>52170</c:v>
                </c:pt>
                <c:pt idx="251">
                  <c:v>52200</c:v>
                </c:pt>
                <c:pt idx="252">
                  <c:v>52231</c:v>
                </c:pt>
                <c:pt idx="253">
                  <c:v>52262</c:v>
                </c:pt>
                <c:pt idx="254">
                  <c:v>52290</c:v>
                </c:pt>
                <c:pt idx="255">
                  <c:v>52321</c:v>
                </c:pt>
                <c:pt idx="256">
                  <c:v>52351</c:v>
                </c:pt>
                <c:pt idx="257">
                  <c:v>52382</c:v>
                </c:pt>
                <c:pt idx="258">
                  <c:v>52412</c:v>
                </c:pt>
                <c:pt idx="259">
                  <c:v>52443</c:v>
                </c:pt>
                <c:pt idx="260">
                  <c:v>52474</c:v>
                </c:pt>
                <c:pt idx="261">
                  <c:v>52504</c:v>
                </c:pt>
                <c:pt idx="262">
                  <c:v>52535</c:v>
                </c:pt>
                <c:pt idx="263">
                  <c:v>52565</c:v>
                </c:pt>
                <c:pt idx="264">
                  <c:v>52596</c:v>
                </c:pt>
                <c:pt idx="265">
                  <c:v>52627</c:v>
                </c:pt>
                <c:pt idx="266">
                  <c:v>52656</c:v>
                </c:pt>
                <c:pt idx="267">
                  <c:v>52687</c:v>
                </c:pt>
                <c:pt idx="268">
                  <c:v>52717</c:v>
                </c:pt>
                <c:pt idx="269">
                  <c:v>52748</c:v>
                </c:pt>
                <c:pt idx="270">
                  <c:v>52778</c:v>
                </c:pt>
                <c:pt idx="271">
                  <c:v>52809</c:v>
                </c:pt>
                <c:pt idx="272">
                  <c:v>52840</c:v>
                </c:pt>
                <c:pt idx="273">
                  <c:v>52870</c:v>
                </c:pt>
                <c:pt idx="274">
                  <c:v>52901</c:v>
                </c:pt>
                <c:pt idx="275">
                  <c:v>52931</c:v>
                </c:pt>
                <c:pt idx="276">
                  <c:v>52962</c:v>
                </c:pt>
                <c:pt idx="277">
                  <c:v>52993</c:v>
                </c:pt>
                <c:pt idx="278">
                  <c:v>53021</c:v>
                </c:pt>
                <c:pt idx="279">
                  <c:v>53052</c:v>
                </c:pt>
                <c:pt idx="280">
                  <c:v>53082</c:v>
                </c:pt>
                <c:pt idx="281">
                  <c:v>53113</c:v>
                </c:pt>
                <c:pt idx="282">
                  <c:v>53143</c:v>
                </c:pt>
                <c:pt idx="283">
                  <c:v>53174</c:v>
                </c:pt>
                <c:pt idx="284">
                  <c:v>53205</c:v>
                </c:pt>
                <c:pt idx="285">
                  <c:v>53235</c:v>
                </c:pt>
                <c:pt idx="286">
                  <c:v>53266</c:v>
                </c:pt>
                <c:pt idx="287">
                  <c:v>53296</c:v>
                </c:pt>
                <c:pt idx="288">
                  <c:v>53327</c:v>
                </c:pt>
                <c:pt idx="289">
                  <c:v>53358</c:v>
                </c:pt>
                <c:pt idx="290">
                  <c:v>53386</c:v>
                </c:pt>
                <c:pt idx="291">
                  <c:v>53417</c:v>
                </c:pt>
                <c:pt idx="292">
                  <c:v>53447</c:v>
                </c:pt>
                <c:pt idx="293">
                  <c:v>53478</c:v>
                </c:pt>
                <c:pt idx="294">
                  <c:v>53508</c:v>
                </c:pt>
                <c:pt idx="295">
                  <c:v>53539</c:v>
                </c:pt>
                <c:pt idx="296">
                  <c:v>53570</c:v>
                </c:pt>
                <c:pt idx="297">
                  <c:v>53600</c:v>
                </c:pt>
                <c:pt idx="298">
                  <c:v>53631</c:v>
                </c:pt>
                <c:pt idx="299">
                  <c:v>53661</c:v>
                </c:pt>
                <c:pt idx="300">
                  <c:v>53692</c:v>
                </c:pt>
                <c:pt idx="301">
                  <c:v>53723</c:v>
                </c:pt>
                <c:pt idx="302">
                  <c:v>53751</c:v>
                </c:pt>
                <c:pt idx="303">
                  <c:v>53782</c:v>
                </c:pt>
                <c:pt idx="304">
                  <c:v>53812</c:v>
                </c:pt>
                <c:pt idx="305">
                  <c:v>53843</c:v>
                </c:pt>
                <c:pt idx="306">
                  <c:v>53873</c:v>
                </c:pt>
                <c:pt idx="307">
                  <c:v>53904</c:v>
                </c:pt>
                <c:pt idx="308">
                  <c:v>53935</c:v>
                </c:pt>
                <c:pt idx="309">
                  <c:v>53965</c:v>
                </c:pt>
                <c:pt idx="310">
                  <c:v>53996</c:v>
                </c:pt>
                <c:pt idx="311">
                  <c:v>54026</c:v>
                </c:pt>
                <c:pt idx="312">
                  <c:v>54057</c:v>
                </c:pt>
                <c:pt idx="313">
                  <c:v>54088</c:v>
                </c:pt>
                <c:pt idx="314">
                  <c:v>54117</c:v>
                </c:pt>
                <c:pt idx="315">
                  <c:v>54148</c:v>
                </c:pt>
                <c:pt idx="316">
                  <c:v>54178</c:v>
                </c:pt>
                <c:pt idx="317">
                  <c:v>54209</c:v>
                </c:pt>
                <c:pt idx="318">
                  <c:v>54239</c:v>
                </c:pt>
                <c:pt idx="319">
                  <c:v>54270</c:v>
                </c:pt>
                <c:pt idx="320">
                  <c:v>54301</c:v>
                </c:pt>
                <c:pt idx="321">
                  <c:v>54331</c:v>
                </c:pt>
                <c:pt idx="322">
                  <c:v>54362</c:v>
                </c:pt>
                <c:pt idx="323">
                  <c:v>54392</c:v>
                </c:pt>
                <c:pt idx="324">
                  <c:v>54423</c:v>
                </c:pt>
                <c:pt idx="325">
                  <c:v>54454</c:v>
                </c:pt>
                <c:pt idx="326">
                  <c:v>54482</c:v>
                </c:pt>
                <c:pt idx="327">
                  <c:v>54513</c:v>
                </c:pt>
                <c:pt idx="328">
                  <c:v>54543</c:v>
                </c:pt>
                <c:pt idx="329">
                  <c:v>54574</c:v>
                </c:pt>
                <c:pt idx="330">
                  <c:v>54604</c:v>
                </c:pt>
                <c:pt idx="331">
                  <c:v>54635</c:v>
                </c:pt>
                <c:pt idx="332">
                  <c:v>54666</c:v>
                </c:pt>
                <c:pt idx="333">
                  <c:v>54696</c:v>
                </c:pt>
                <c:pt idx="334">
                  <c:v>54727</c:v>
                </c:pt>
                <c:pt idx="335">
                  <c:v>54757</c:v>
                </c:pt>
                <c:pt idx="336">
                  <c:v>54788</c:v>
                </c:pt>
                <c:pt idx="337">
                  <c:v>54819</c:v>
                </c:pt>
                <c:pt idx="338">
                  <c:v>54847</c:v>
                </c:pt>
                <c:pt idx="339">
                  <c:v>54878</c:v>
                </c:pt>
                <c:pt idx="340">
                  <c:v>54908</c:v>
                </c:pt>
                <c:pt idx="341">
                  <c:v>54939</c:v>
                </c:pt>
                <c:pt idx="342">
                  <c:v>54969</c:v>
                </c:pt>
                <c:pt idx="343">
                  <c:v>55000</c:v>
                </c:pt>
                <c:pt idx="344">
                  <c:v>55031</c:v>
                </c:pt>
                <c:pt idx="345">
                  <c:v>55061</c:v>
                </c:pt>
                <c:pt idx="346">
                  <c:v>55092</c:v>
                </c:pt>
                <c:pt idx="347">
                  <c:v>55122</c:v>
                </c:pt>
                <c:pt idx="348">
                  <c:v>55153</c:v>
                </c:pt>
                <c:pt idx="349">
                  <c:v>55184</c:v>
                </c:pt>
                <c:pt idx="350">
                  <c:v>55212</c:v>
                </c:pt>
                <c:pt idx="351">
                  <c:v>55243</c:v>
                </c:pt>
                <c:pt idx="352">
                  <c:v>55273</c:v>
                </c:pt>
                <c:pt idx="353">
                  <c:v>55304</c:v>
                </c:pt>
                <c:pt idx="354">
                  <c:v>55334</c:v>
                </c:pt>
                <c:pt idx="355">
                  <c:v>55365</c:v>
                </c:pt>
                <c:pt idx="356">
                  <c:v>55396</c:v>
                </c:pt>
                <c:pt idx="357">
                  <c:v>55426</c:v>
                </c:pt>
                <c:pt idx="358">
                  <c:v>55457</c:v>
                </c:pt>
                <c:pt idx="359">
                  <c:v>55487</c:v>
                </c:pt>
                <c:pt idx="360">
                  <c:v>55518</c:v>
                </c:pt>
                <c:pt idx="361">
                  <c:v>55549</c:v>
                </c:pt>
                <c:pt idx="362">
                  <c:v>55578</c:v>
                </c:pt>
                <c:pt idx="363">
                  <c:v>55609</c:v>
                </c:pt>
                <c:pt idx="364">
                  <c:v>55639</c:v>
                </c:pt>
                <c:pt idx="365">
                  <c:v>55670</c:v>
                </c:pt>
              </c:numCache>
            </c:numRef>
          </c:cat>
          <c:val>
            <c:numRef>
              <c:f>'Amortisation 01'!$D$10:$D$375</c:f>
              <c:numCache>
                <c:formatCode>"€"#,##0</c:formatCode>
                <c:ptCount val="366"/>
                <c:pt idx="0">
                  <c:v>1000000000</c:v>
                </c:pt>
                <c:pt idx="1">
                  <c:v>1000000000</c:v>
                </c:pt>
                <c:pt idx="2">
                  <c:v>1000000000</c:v>
                </c:pt>
                <c:pt idx="3">
                  <c:v>1000000000</c:v>
                </c:pt>
                <c:pt idx="4">
                  <c:v>1000000000</c:v>
                </c:pt>
                <c:pt idx="5">
                  <c:v>1000000000</c:v>
                </c:pt>
                <c:pt idx="6">
                  <c:v>1000000000</c:v>
                </c:pt>
                <c:pt idx="7">
                  <c:v>1000000000</c:v>
                </c:pt>
                <c:pt idx="8">
                  <c:v>1000000000</c:v>
                </c:pt>
                <c:pt idx="9">
                  <c:v>1000000000</c:v>
                </c:pt>
                <c:pt idx="10">
                  <c:v>1000000000</c:v>
                </c:pt>
                <c:pt idx="11">
                  <c:v>1000000000</c:v>
                </c:pt>
                <c:pt idx="12">
                  <c:v>1000000000</c:v>
                </c:pt>
                <c:pt idx="13">
                  <c:v>1000000000</c:v>
                </c:pt>
                <c:pt idx="14">
                  <c:v>1000000000</c:v>
                </c:pt>
                <c:pt idx="15">
                  <c:v>1000000000</c:v>
                </c:pt>
                <c:pt idx="16">
                  <c:v>1000000000</c:v>
                </c:pt>
                <c:pt idx="17">
                  <c:v>1000000000</c:v>
                </c:pt>
                <c:pt idx="18">
                  <c:v>1000000000</c:v>
                </c:pt>
                <c:pt idx="19">
                  <c:v>1000000000</c:v>
                </c:pt>
                <c:pt idx="20">
                  <c:v>1000000000</c:v>
                </c:pt>
                <c:pt idx="21">
                  <c:v>1000000000</c:v>
                </c:pt>
                <c:pt idx="22">
                  <c:v>1000000000</c:v>
                </c:pt>
                <c:pt idx="23">
                  <c:v>1000000000</c:v>
                </c:pt>
                <c:pt idx="24">
                  <c:v>1000000000</c:v>
                </c:pt>
                <c:pt idx="25">
                  <c:v>1000000000</c:v>
                </c:pt>
                <c:pt idx="26">
                  <c:v>1000000000</c:v>
                </c:pt>
                <c:pt idx="27">
                  <c:v>1000000000</c:v>
                </c:pt>
                <c:pt idx="28">
                  <c:v>1000000000</c:v>
                </c:pt>
                <c:pt idx="29">
                  <c:v>1000000000</c:v>
                </c:pt>
                <c:pt idx="30">
                  <c:v>1000000000</c:v>
                </c:pt>
                <c:pt idx="31">
                  <c:v>1000000000</c:v>
                </c:pt>
                <c:pt idx="32">
                  <c:v>1000000000</c:v>
                </c:pt>
                <c:pt idx="33">
                  <c:v>1000000000</c:v>
                </c:pt>
                <c:pt idx="34">
                  <c:v>1000000000</c:v>
                </c:pt>
                <c:pt idx="35">
                  <c:v>1000000000</c:v>
                </c:pt>
                <c:pt idx="36">
                  <c:v>1000000000</c:v>
                </c:pt>
                <c:pt idx="37">
                  <c:v>1000000000</c:v>
                </c:pt>
                <c:pt idx="38">
                  <c:v>1000000000</c:v>
                </c:pt>
                <c:pt idx="39">
                  <c:v>1000000000</c:v>
                </c:pt>
                <c:pt idx="40">
                  <c:v>1000000000</c:v>
                </c:pt>
                <c:pt idx="41">
                  <c:v>1000000000</c:v>
                </c:pt>
                <c:pt idx="42">
                  <c:v>1000000000</c:v>
                </c:pt>
                <c:pt idx="43">
                  <c:v>1000000000</c:v>
                </c:pt>
                <c:pt idx="44">
                  <c:v>1000000000</c:v>
                </c:pt>
                <c:pt idx="45">
                  <c:v>1000000000</c:v>
                </c:pt>
                <c:pt idx="46">
                  <c:v>1000000000</c:v>
                </c:pt>
                <c:pt idx="47">
                  <c:v>1000000000</c:v>
                </c:pt>
                <c:pt idx="48">
                  <c:v>1000000000</c:v>
                </c:pt>
                <c:pt idx="49">
                  <c:v>1000000000</c:v>
                </c:pt>
                <c:pt idx="50">
                  <c:v>1000000000</c:v>
                </c:pt>
                <c:pt idx="51">
                  <c:v>1000000000</c:v>
                </c:pt>
                <c:pt idx="52">
                  <c:v>1000000000</c:v>
                </c:pt>
                <c:pt idx="53">
                  <c:v>1000000000</c:v>
                </c:pt>
                <c:pt idx="54">
                  <c:v>1000000000</c:v>
                </c:pt>
                <c:pt idx="55">
                  <c:v>1000000000</c:v>
                </c:pt>
                <c:pt idx="56">
                  <c:v>1000000000</c:v>
                </c:pt>
                <c:pt idx="57">
                  <c:v>1000000000</c:v>
                </c:pt>
                <c:pt idx="58">
                  <c:v>1000000000</c:v>
                </c:pt>
                <c:pt idx="59">
                  <c:v>1000000000</c:v>
                </c:pt>
                <c:pt idx="60">
                  <c:v>1000000000</c:v>
                </c:pt>
                <c:pt idx="61">
                  <c:v>1000000000</c:v>
                </c:pt>
                <c:pt idx="62">
                  <c:v>1000000000</c:v>
                </c:pt>
                <c:pt idx="63">
                  <c:v>1000000000</c:v>
                </c:pt>
                <c:pt idx="64">
                  <c:v>1000000000</c:v>
                </c:pt>
                <c:pt idx="65">
                  <c:v>1000000000</c:v>
                </c:pt>
                <c:pt idx="66">
                  <c:v>1000000000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1000000000</c:v>
                </c:pt>
                <c:pt idx="91">
                  <c:v>1000000000</c:v>
                </c:pt>
                <c:pt idx="92">
                  <c:v>1000000000</c:v>
                </c:pt>
                <c:pt idx="93">
                  <c:v>1000000000</c:v>
                </c:pt>
                <c:pt idx="94">
                  <c:v>1000000000</c:v>
                </c:pt>
                <c:pt idx="95">
                  <c:v>1000000000</c:v>
                </c:pt>
                <c:pt idx="96">
                  <c:v>1000000000</c:v>
                </c:pt>
                <c:pt idx="97">
                  <c:v>1000000000</c:v>
                </c:pt>
                <c:pt idx="98">
                  <c:v>1000000000</c:v>
                </c:pt>
                <c:pt idx="99">
                  <c:v>1000000000</c:v>
                </c:pt>
                <c:pt idx="100">
                  <c:v>1000000000</c:v>
                </c:pt>
                <c:pt idx="101">
                  <c:v>1000000000</c:v>
                </c:pt>
                <c:pt idx="102">
                  <c:v>1000000000</c:v>
                </c:pt>
                <c:pt idx="103">
                  <c:v>1000000000</c:v>
                </c:pt>
                <c:pt idx="104">
                  <c:v>1000000000</c:v>
                </c:pt>
                <c:pt idx="105">
                  <c:v>1000000000</c:v>
                </c:pt>
                <c:pt idx="106">
                  <c:v>1000000000</c:v>
                </c:pt>
                <c:pt idx="107">
                  <c:v>1000000000</c:v>
                </c:pt>
                <c:pt idx="108">
                  <c:v>1000000000</c:v>
                </c:pt>
                <c:pt idx="109">
                  <c:v>1000000000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500000000</c:v>
                </c:pt>
                <c:pt idx="219">
                  <c:v>500000000</c:v>
                </c:pt>
                <c:pt idx="220">
                  <c:v>500000000</c:v>
                </c:pt>
                <c:pt idx="221">
                  <c:v>500000000</c:v>
                </c:pt>
                <c:pt idx="222">
                  <c:v>500000000</c:v>
                </c:pt>
                <c:pt idx="223">
                  <c:v>500000000</c:v>
                </c:pt>
                <c:pt idx="224">
                  <c:v>500000000</c:v>
                </c:pt>
                <c:pt idx="225">
                  <c:v>500000000</c:v>
                </c:pt>
                <c:pt idx="226">
                  <c:v>500000000</c:v>
                </c:pt>
                <c:pt idx="227">
                  <c:v>500000000</c:v>
                </c:pt>
                <c:pt idx="228">
                  <c:v>500000000</c:v>
                </c:pt>
                <c:pt idx="229">
                  <c:v>500000000</c:v>
                </c:pt>
                <c:pt idx="230">
                  <c:v>500000000</c:v>
                </c:pt>
                <c:pt idx="231">
                  <c:v>500000000</c:v>
                </c:pt>
                <c:pt idx="232">
                  <c:v>500000000</c:v>
                </c:pt>
                <c:pt idx="233">
                  <c:v>500000000</c:v>
                </c:pt>
                <c:pt idx="234">
                  <c:v>500000000</c:v>
                </c:pt>
                <c:pt idx="235">
                  <c:v>500000000</c:v>
                </c:pt>
                <c:pt idx="236">
                  <c:v>500000000</c:v>
                </c:pt>
                <c:pt idx="237">
                  <c:v>500000000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8"/>
  <sheetViews>
    <sheetView showGridLines="0" tabSelected="1" workbookViewId="0">
      <selection activeCell="E32" sqref="E32"/>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0</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2" t="s">
        <v>0</v>
      </c>
      <c r="B5" s="2"/>
      <c r="C5" s="48">
        <v>44531</v>
      </c>
      <c r="D5" s="48"/>
      <c r="E5" s="5"/>
      <c r="F5" s="45" t="s">
        <v>13</v>
      </c>
      <c r="G5" s="45"/>
      <c r="H5" s="48">
        <v>44530</v>
      </c>
      <c r="I5" s="48"/>
      <c r="J5" s="4"/>
    </row>
    <row r="6" spans="1:10" ht="3.75" customHeight="1" x14ac:dyDescent="0.2">
      <c r="A6" s="1"/>
      <c r="B6" s="1"/>
      <c r="C6" s="1"/>
      <c r="D6" s="1"/>
      <c r="E6" s="1"/>
      <c r="F6" s="1"/>
      <c r="G6" s="1"/>
      <c r="H6" s="1"/>
      <c r="I6" s="1"/>
      <c r="J6" s="1"/>
    </row>
    <row r="7" spans="1:10" ht="15.75" x14ac:dyDescent="0.2">
      <c r="A7" s="44" t="s">
        <v>1</v>
      </c>
      <c r="B7" s="44"/>
      <c r="C7" s="44"/>
      <c r="D7" s="44"/>
      <c r="E7" s="44"/>
      <c r="F7" s="44"/>
      <c r="G7" s="44"/>
      <c r="H7" s="44"/>
      <c r="I7" s="44"/>
      <c r="J7" s="44"/>
    </row>
    <row r="8" spans="1:10" ht="3.75" customHeight="1" x14ac:dyDescent="0.2">
      <c r="A8" s="1"/>
      <c r="B8" s="1"/>
      <c r="C8" s="1"/>
      <c r="D8" s="1"/>
      <c r="E8" s="1"/>
      <c r="F8" s="1"/>
      <c r="G8" s="1"/>
      <c r="H8" s="1"/>
      <c r="I8" s="1"/>
      <c r="J8" s="1"/>
    </row>
    <row r="9" spans="1:10" ht="15" customHeight="1" x14ac:dyDescent="0.2">
      <c r="A9" s="38" t="s">
        <v>2</v>
      </c>
      <c r="B9" s="39"/>
      <c r="C9" s="39"/>
      <c r="D9" s="39"/>
      <c r="E9" s="39"/>
      <c r="F9" s="39"/>
      <c r="G9" s="39"/>
      <c r="H9" s="39"/>
      <c r="I9" s="39"/>
      <c r="J9" s="40"/>
    </row>
    <row r="10" spans="1:10" ht="3.75" customHeight="1" x14ac:dyDescent="0.2">
      <c r="A10" s="10"/>
      <c r="B10" s="10"/>
      <c r="C10" s="10"/>
      <c r="D10" s="10"/>
      <c r="E10" s="10"/>
      <c r="F10" s="10"/>
      <c r="G10" s="10"/>
      <c r="H10" s="11"/>
      <c r="I10" s="11"/>
      <c r="J10" s="10"/>
    </row>
    <row r="11" spans="1:10" x14ac:dyDescent="0.2">
      <c r="A11" s="45" t="s">
        <v>9</v>
      </c>
      <c r="B11" s="45"/>
      <c r="C11" s="45"/>
      <c r="D11" s="45" t="s">
        <v>10</v>
      </c>
      <c r="E11" s="45"/>
      <c r="F11" s="45"/>
      <c r="G11" s="45" t="s">
        <v>11</v>
      </c>
      <c r="H11" s="45" t="s">
        <v>11</v>
      </c>
      <c r="I11" s="45"/>
      <c r="J11" s="13"/>
    </row>
    <row r="12" spans="1:10" ht="3.75" customHeight="1" x14ac:dyDescent="0.2">
      <c r="A12" s="1"/>
      <c r="B12" s="1"/>
      <c r="C12" s="1"/>
      <c r="D12" s="1"/>
      <c r="E12" s="1"/>
      <c r="F12" s="1"/>
      <c r="G12" s="1"/>
      <c r="H12" s="1"/>
      <c r="I12" s="1"/>
      <c r="J12" s="1"/>
    </row>
    <row r="13" spans="1:10" x14ac:dyDescent="0.2">
      <c r="A13" s="38" t="s">
        <v>3</v>
      </c>
      <c r="B13" s="39"/>
      <c r="C13" s="39"/>
      <c r="D13" s="39"/>
      <c r="E13" s="39"/>
      <c r="F13" s="39"/>
      <c r="G13" s="39"/>
      <c r="H13" s="39"/>
      <c r="I13" s="39"/>
      <c r="J13" s="40"/>
    </row>
    <row r="14" spans="1:10" ht="3.75" customHeight="1" x14ac:dyDescent="0.2">
      <c r="A14" s="10"/>
      <c r="B14" s="10"/>
      <c r="C14" s="10"/>
      <c r="D14" s="10"/>
      <c r="E14" s="10"/>
      <c r="F14" s="10"/>
      <c r="G14" s="10"/>
      <c r="H14" s="10"/>
      <c r="I14" s="10"/>
      <c r="J14" s="10"/>
    </row>
    <row r="15" spans="1:10" x14ac:dyDescent="0.2">
      <c r="A15" s="45" t="s">
        <v>4</v>
      </c>
      <c r="B15" s="45"/>
      <c r="C15" s="45"/>
      <c r="D15" s="45"/>
      <c r="E15" s="45"/>
      <c r="F15" s="45"/>
      <c r="G15" s="45"/>
      <c r="H15" s="45"/>
      <c r="I15" s="45"/>
      <c r="J15" s="45"/>
    </row>
    <row r="16" spans="1:10" ht="3.75" customHeight="1" x14ac:dyDescent="0.2">
      <c r="A16" s="1"/>
      <c r="B16" s="1"/>
      <c r="C16" s="1"/>
      <c r="D16" s="1"/>
      <c r="E16" s="1"/>
      <c r="F16" s="1"/>
      <c r="G16" s="1"/>
      <c r="H16" s="1"/>
      <c r="I16" s="1"/>
      <c r="J16" s="1"/>
    </row>
    <row r="17" spans="1:10" x14ac:dyDescent="0.2">
      <c r="A17" s="38" t="s">
        <v>6</v>
      </c>
      <c r="B17" s="39"/>
      <c r="C17" s="39"/>
      <c r="D17" s="39"/>
      <c r="E17" s="39"/>
      <c r="F17" s="39"/>
      <c r="G17" s="39"/>
      <c r="H17" s="39"/>
      <c r="I17" s="39"/>
      <c r="J17" s="40"/>
    </row>
    <row r="18" spans="1:10" ht="3.75" customHeight="1" x14ac:dyDescent="0.2">
      <c r="A18" s="10"/>
      <c r="B18" s="10"/>
      <c r="C18" s="10"/>
      <c r="D18" s="10"/>
      <c r="E18" s="10"/>
      <c r="F18" s="10"/>
      <c r="G18" s="10"/>
      <c r="H18" s="10"/>
      <c r="I18" s="10"/>
      <c r="J18" s="10"/>
    </row>
    <row r="19" spans="1:10" x14ac:dyDescent="0.2">
      <c r="A19" s="2" t="s">
        <v>5</v>
      </c>
      <c r="B19" s="2"/>
      <c r="C19" s="2"/>
      <c r="D19" s="2"/>
      <c r="E19" s="2"/>
      <c r="F19" s="2"/>
      <c r="G19" s="2"/>
      <c r="H19" s="2"/>
      <c r="I19" s="2"/>
      <c r="J19" s="2"/>
    </row>
    <row r="20" spans="1:10" ht="3.75" customHeight="1" x14ac:dyDescent="0.2">
      <c r="A20" s="1"/>
      <c r="B20" s="1"/>
      <c r="C20" s="1"/>
      <c r="D20" s="1"/>
      <c r="E20" s="1"/>
      <c r="F20" s="1"/>
      <c r="G20" s="1"/>
      <c r="H20" s="1"/>
      <c r="I20" s="1"/>
      <c r="J20" s="1"/>
    </row>
    <row r="21" spans="1:10" ht="15.75" x14ac:dyDescent="0.2">
      <c r="A21" s="44" t="s">
        <v>7</v>
      </c>
      <c r="B21" s="44"/>
      <c r="C21" s="44"/>
      <c r="D21" s="44"/>
      <c r="E21" s="44"/>
      <c r="F21" s="44"/>
      <c r="G21" s="44"/>
      <c r="H21" s="44"/>
      <c r="I21" s="44"/>
      <c r="J21" s="44"/>
    </row>
    <row r="22" spans="1:10" ht="3.75" customHeight="1" x14ac:dyDescent="0.2">
      <c r="A22" s="10"/>
      <c r="B22" s="10"/>
      <c r="C22" s="10"/>
      <c r="D22" s="10"/>
      <c r="E22" s="10"/>
      <c r="F22" s="10"/>
      <c r="G22" s="10"/>
      <c r="H22" s="10"/>
      <c r="I22" s="10"/>
      <c r="J22" s="10"/>
    </row>
    <row r="23" spans="1:10" x14ac:dyDescent="0.2">
      <c r="A23" s="46" t="s">
        <v>12</v>
      </c>
      <c r="B23" s="47"/>
      <c r="C23" s="47"/>
      <c r="D23" s="47"/>
      <c r="E23" s="47"/>
      <c r="F23" s="47"/>
      <c r="G23" s="47"/>
      <c r="H23" s="47"/>
      <c r="I23" s="47"/>
      <c r="J23" s="47"/>
    </row>
    <row r="24" spans="1:10" x14ac:dyDescent="0.2">
      <c r="A24" s="47"/>
      <c r="B24" s="47"/>
      <c r="C24" s="47"/>
      <c r="D24" s="47"/>
      <c r="E24" s="47"/>
      <c r="F24" s="47"/>
      <c r="G24" s="47"/>
      <c r="H24" s="47"/>
      <c r="I24" s="47"/>
      <c r="J24" s="47"/>
    </row>
    <row r="25" spans="1:10" x14ac:dyDescent="0.2">
      <c r="A25" s="47"/>
      <c r="B25" s="47"/>
      <c r="C25" s="47"/>
      <c r="D25" s="47"/>
      <c r="E25" s="47"/>
      <c r="F25" s="47"/>
      <c r="G25" s="47"/>
      <c r="H25" s="47"/>
      <c r="I25" s="47"/>
      <c r="J25" s="47"/>
    </row>
    <row r="26" spans="1:10" ht="3.75" customHeight="1" x14ac:dyDescent="0.2">
      <c r="A26" s="12"/>
      <c r="B26" s="12"/>
      <c r="C26" s="12"/>
      <c r="D26" s="12"/>
      <c r="E26" s="12"/>
      <c r="F26" s="12"/>
      <c r="G26" s="12"/>
      <c r="H26" s="12"/>
      <c r="I26" s="12"/>
      <c r="J26" s="12"/>
    </row>
    <row r="27" spans="1:10" x14ac:dyDescent="0.2">
      <c r="A27" s="34" t="s">
        <v>38</v>
      </c>
      <c r="B27" s="34"/>
      <c r="C27" s="34"/>
      <c r="D27" s="34"/>
      <c r="E27" s="34"/>
      <c r="F27" s="34"/>
      <c r="G27" s="34"/>
      <c r="H27" s="34"/>
      <c r="I27" s="34"/>
      <c r="J27" s="34"/>
    </row>
    <row r="28" spans="1:10" x14ac:dyDescent="0.2">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0</v>
      </c>
      <c r="D8" s="37"/>
      <c r="E8" s="59">
        <v>0</v>
      </c>
      <c r="F8" s="59"/>
      <c r="G8" s="58">
        <v>0</v>
      </c>
      <c r="H8" s="58"/>
      <c r="I8" s="59">
        <v>0</v>
      </c>
      <c r="J8" s="59"/>
    </row>
    <row r="9" spans="1:10" x14ac:dyDescent="0.2">
      <c r="A9" s="42" t="s">
        <v>186</v>
      </c>
      <c r="B9" s="42"/>
      <c r="C9" s="37">
        <v>0</v>
      </c>
      <c r="D9" s="37"/>
      <c r="E9" s="59">
        <v>0</v>
      </c>
      <c r="F9" s="59"/>
      <c r="G9" s="58">
        <v>0</v>
      </c>
      <c r="H9" s="58"/>
      <c r="I9" s="59">
        <v>0</v>
      </c>
      <c r="J9" s="59"/>
    </row>
    <row r="10" spans="1:10" x14ac:dyDescent="0.2">
      <c r="A10" s="42" t="s">
        <v>187</v>
      </c>
      <c r="B10" s="42"/>
      <c r="C10" s="37">
        <v>0</v>
      </c>
      <c r="D10" s="37"/>
      <c r="E10" s="59">
        <v>0</v>
      </c>
      <c r="F10" s="59"/>
      <c r="G10" s="58">
        <v>0</v>
      </c>
      <c r="H10" s="58"/>
      <c r="I10" s="59">
        <v>0</v>
      </c>
      <c r="J10" s="59"/>
    </row>
    <row r="11" spans="1:10" x14ac:dyDescent="0.2">
      <c r="A11" s="42" t="s">
        <v>188</v>
      </c>
      <c r="B11" s="42"/>
      <c r="C11" s="37">
        <v>0</v>
      </c>
      <c r="D11" s="37"/>
      <c r="E11" s="59">
        <v>0</v>
      </c>
      <c r="F11" s="59"/>
      <c r="G11" s="58">
        <v>0</v>
      </c>
      <c r="H11" s="58"/>
      <c r="I11" s="59">
        <v>0</v>
      </c>
      <c r="J11" s="59"/>
    </row>
    <row r="12" spans="1:10" x14ac:dyDescent="0.2">
      <c r="A12" s="42" t="s">
        <v>189</v>
      </c>
      <c r="B12" s="42"/>
      <c r="C12" s="37">
        <v>751542</v>
      </c>
      <c r="D12" s="37"/>
      <c r="E12" s="59">
        <v>6.0655351756008346E-4</v>
      </c>
      <c r="F12" s="59"/>
      <c r="G12" s="58">
        <v>82</v>
      </c>
      <c r="H12" s="58"/>
      <c r="I12" s="59">
        <v>6.0400707130229816E-3</v>
      </c>
      <c r="J12" s="59"/>
    </row>
    <row r="13" spans="1:10" x14ac:dyDescent="0.2">
      <c r="A13" s="42" t="s">
        <v>190</v>
      </c>
      <c r="B13" s="42"/>
      <c r="C13" s="37">
        <v>408168.46</v>
      </c>
      <c r="D13" s="37"/>
      <c r="E13" s="59">
        <v>3.2942405769748365E-4</v>
      </c>
      <c r="F13" s="59"/>
      <c r="G13" s="58">
        <v>25</v>
      </c>
      <c r="H13" s="58"/>
      <c r="I13" s="59">
        <v>1.8414849734826164E-3</v>
      </c>
      <c r="J13" s="59"/>
    </row>
    <row r="14" spans="1:10" x14ac:dyDescent="0.2">
      <c r="A14" s="42" t="s">
        <v>191</v>
      </c>
      <c r="B14" s="42"/>
      <c r="C14" s="37">
        <v>1046279.36</v>
      </c>
      <c r="D14" s="37"/>
      <c r="E14" s="59">
        <v>8.4442975397052051E-4</v>
      </c>
      <c r="F14" s="59"/>
      <c r="G14" s="58">
        <v>100</v>
      </c>
      <c r="H14" s="58"/>
      <c r="I14" s="59">
        <v>7.3659398939304654E-3</v>
      </c>
      <c r="J14" s="59"/>
    </row>
    <row r="15" spans="1:10" x14ac:dyDescent="0.2">
      <c r="A15" s="42" t="s">
        <v>192</v>
      </c>
      <c r="B15" s="42"/>
      <c r="C15" s="37">
        <v>1032136.72</v>
      </c>
      <c r="D15" s="37"/>
      <c r="E15" s="59">
        <v>8.3301553089371841E-4</v>
      </c>
      <c r="F15" s="59"/>
      <c r="G15" s="58">
        <v>49</v>
      </c>
      <c r="H15" s="58"/>
      <c r="I15" s="59">
        <v>3.6093105480259281E-3</v>
      </c>
      <c r="J15" s="59"/>
    </row>
    <row r="16" spans="1:10" x14ac:dyDescent="0.2">
      <c r="A16" s="42" t="s">
        <v>193</v>
      </c>
      <c r="B16" s="42"/>
      <c r="C16" s="37">
        <v>1769754.06</v>
      </c>
      <c r="D16" s="37"/>
      <c r="E16" s="59">
        <v>1.4283307523854144E-3</v>
      </c>
      <c r="F16" s="59"/>
      <c r="G16" s="58">
        <v>55</v>
      </c>
      <c r="H16" s="58"/>
      <c r="I16" s="59">
        <v>4.0512669416617559E-3</v>
      </c>
      <c r="J16" s="59"/>
    </row>
    <row r="17" spans="1:10" x14ac:dyDescent="0.2">
      <c r="A17" s="42" t="s">
        <v>194</v>
      </c>
      <c r="B17" s="42"/>
      <c r="C17" s="37">
        <v>40575757.140000001</v>
      </c>
      <c r="D17" s="37"/>
      <c r="E17" s="59">
        <v>3.2747828093347642E-2</v>
      </c>
      <c r="F17" s="59"/>
      <c r="G17" s="58">
        <v>1417</v>
      </c>
      <c r="H17" s="58"/>
      <c r="I17" s="59">
        <v>0.1043753682969947</v>
      </c>
      <c r="J17" s="59"/>
    </row>
    <row r="18" spans="1:10" x14ac:dyDescent="0.2">
      <c r="A18" s="42" t="s">
        <v>195</v>
      </c>
      <c r="B18" s="42"/>
      <c r="C18" s="37">
        <v>3894979.76</v>
      </c>
      <c r="D18" s="37"/>
      <c r="E18" s="59">
        <v>3.1435550830869459E-3</v>
      </c>
      <c r="F18" s="59"/>
      <c r="G18" s="58">
        <v>96</v>
      </c>
      <c r="H18" s="58"/>
      <c r="I18" s="59">
        <v>7.0713022981732472E-3</v>
      </c>
      <c r="J18" s="59"/>
    </row>
    <row r="19" spans="1:10" x14ac:dyDescent="0.2">
      <c r="A19" s="42" t="s">
        <v>196</v>
      </c>
      <c r="B19" s="42"/>
      <c r="C19" s="37">
        <v>10366505.43</v>
      </c>
      <c r="D19" s="37"/>
      <c r="E19" s="59">
        <v>8.3665854115567793E-3</v>
      </c>
      <c r="F19" s="59"/>
      <c r="G19" s="58">
        <v>225</v>
      </c>
      <c r="H19" s="58"/>
      <c r="I19" s="59">
        <v>1.6573364761343547E-2</v>
      </c>
      <c r="J19" s="59"/>
    </row>
    <row r="20" spans="1:10" x14ac:dyDescent="0.2">
      <c r="A20" s="42" t="s">
        <v>197</v>
      </c>
      <c r="B20" s="42"/>
      <c r="C20" s="37">
        <v>11733323.16</v>
      </c>
      <c r="D20" s="37"/>
      <c r="E20" s="59">
        <v>9.4697148467646451E-3</v>
      </c>
      <c r="F20" s="59"/>
      <c r="G20" s="58">
        <v>214</v>
      </c>
      <c r="H20" s="58"/>
      <c r="I20" s="59">
        <v>1.5763111373011195E-2</v>
      </c>
      <c r="J20" s="59"/>
    </row>
    <row r="21" spans="1:10" x14ac:dyDescent="0.2">
      <c r="A21" s="42" t="s">
        <v>198</v>
      </c>
      <c r="B21" s="42"/>
      <c r="C21" s="37">
        <v>9912562.2599999998</v>
      </c>
      <c r="D21" s="37"/>
      <c r="E21" s="59">
        <v>8.0002175618080311E-3</v>
      </c>
      <c r="F21" s="59"/>
      <c r="G21" s="58">
        <v>172</v>
      </c>
      <c r="H21" s="58"/>
      <c r="I21" s="59">
        <v>1.2669416617560401E-2</v>
      </c>
      <c r="J21" s="59"/>
    </row>
    <row r="22" spans="1:10" x14ac:dyDescent="0.2">
      <c r="A22" s="42" t="s">
        <v>199</v>
      </c>
      <c r="B22" s="42"/>
      <c r="C22" s="37">
        <v>99406955.620000005</v>
      </c>
      <c r="D22" s="37"/>
      <c r="E22" s="59">
        <v>8.0229233497595753E-2</v>
      </c>
      <c r="F22" s="59"/>
      <c r="G22" s="58">
        <v>1675</v>
      </c>
      <c r="H22" s="58"/>
      <c r="I22" s="59">
        <v>0.1233794932233353</v>
      </c>
      <c r="J22" s="59"/>
    </row>
    <row r="23" spans="1:10" x14ac:dyDescent="0.2">
      <c r="A23" s="42" t="s">
        <v>200</v>
      </c>
      <c r="B23" s="42"/>
      <c r="C23" s="37">
        <v>15097190.810000001</v>
      </c>
      <c r="D23" s="37"/>
      <c r="E23" s="59">
        <v>1.2184620674667905E-2</v>
      </c>
      <c r="F23" s="59"/>
      <c r="G23" s="58">
        <v>206</v>
      </c>
      <c r="H23" s="58"/>
      <c r="I23" s="59">
        <v>1.5173836181496758E-2</v>
      </c>
      <c r="J23" s="59"/>
    </row>
    <row r="24" spans="1:10" x14ac:dyDescent="0.2">
      <c r="A24" s="42" t="s">
        <v>201</v>
      </c>
      <c r="B24" s="42"/>
      <c r="C24" s="37">
        <v>22321974.870000001</v>
      </c>
      <c r="D24" s="37"/>
      <c r="E24" s="59">
        <v>1.8015589782455654E-2</v>
      </c>
      <c r="F24" s="59"/>
      <c r="G24" s="58">
        <v>301</v>
      </c>
      <c r="H24" s="58"/>
      <c r="I24" s="59">
        <v>2.2171479080730701E-2</v>
      </c>
      <c r="J24" s="59"/>
    </row>
    <row r="25" spans="1:10" x14ac:dyDescent="0.2">
      <c r="A25" s="42" t="s">
        <v>202</v>
      </c>
      <c r="B25" s="42"/>
      <c r="C25" s="37">
        <v>45021690.759999998</v>
      </c>
      <c r="D25" s="37"/>
      <c r="E25" s="59">
        <v>3.6336046284812171E-2</v>
      </c>
      <c r="F25" s="59"/>
      <c r="G25" s="58">
        <v>547</v>
      </c>
      <c r="H25" s="58"/>
      <c r="I25" s="59">
        <v>4.0291691219799648E-2</v>
      </c>
      <c r="J25" s="59"/>
    </row>
    <row r="26" spans="1:10" x14ac:dyDescent="0.2">
      <c r="A26" s="42" t="s">
        <v>203</v>
      </c>
      <c r="B26" s="42"/>
      <c r="C26" s="37">
        <v>16452003.24</v>
      </c>
      <c r="D26" s="37"/>
      <c r="E26" s="59">
        <v>1.3278060888322795E-2</v>
      </c>
      <c r="F26" s="59"/>
      <c r="G26" s="58">
        <v>215</v>
      </c>
      <c r="H26" s="58"/>
      <c r="I26" s="59">
        <v>1.58367707719505E-2</v>
      </c>
      <c r="J26" s="59"/>
    </row>
    <row r="27" spans="1:10" x14ac:dyDescent="0.2">
      <c r="A27" s="42" t="s">
        <v>204</v>
      </c>
      <c r="B27" s="42"/>
      <c r="C27" s="37">
        <v>308674385.86000001</v>
      </c>
      <c r="D27" s="37"/>
      <c r="E27" s="59">
        <v>0.24912451270066277</v>
      </c>
      <c r="F27" s="59"/>
      <c r="G27" s="58">
        <v>3234</v>
      </c>
      <c r="H27" s="58"/>
      <c r="I27" s="59">
        <v>0.23821449616971124</v>
      </c>
      <c r="J27" s="59"/>
    </row>
    <row r="28" spans="1:10" x14ac:dyDescent="0.2">
      <c r="A28" s="42" t="s">
        <v>206</v>
      </c>
      <c r="B28" s="42"/>
      <c r="C28" s="37">
        <v>9997638.9100000001</v>
      </c>
      <c r="D28" s="37"/>
      <c r="E28" s="59">
        <v>8.0688811113098918E-3</v>
      </c>
      <c r="F28" s="59"/>
      <c r="G28" s="58">
        <v>101</v>
      </c>
      <c r="H28" s="58"/>
      <c r="I28" s="59">
        <v>7.43959929286977E-3</v>
      </c>
      <c r="J28" s="59"/>
    </row>
    <row r="29" spans="1:10" x14ac:dyDescent="0.2">
      <c r="A29" s="42" t="s">
        <v>207</v>
      </c>
      <c r="B29" s="42"/>
      <c r="C29" s="37">
        <v>24271962.09</v>
      </c>
      <c r="D29" s="37"/>
      <c r="E29" s="59">
        <v>1.9589382873844038E-2</v>
      </c>
      <c r="F29" s="59"/>
      <c r="G29" s="58">
        <v>238</v>
      </c>
      <c r="H29" s="58"/>
      <c r="I29" s="59">
        <v>1.7530936947554508E-2</v>
      </c>
      <c r="J29" s="59"/>
    </row>
    <row r="30" spans="1:10" x14ac:dyDescent="0.2">
      <c r="A30" s="42" t="s">
        <v>208</v>
      </c>
      <c r="B30" s="42"/>
      <c r="C30" s="37">
        <v>26135573.030000001</v>
      </c>
      <c r="D30" s="37"/>
      <c r="E30" s="59">
        <v>2.1093463512079098E-2</v>
      </c>
      <c r="F30" s="59"/>
      <c r="G30" s="58">
        <v>250</v>
      </c>
      <c r="H30" s="58"/>
      <c r="I30" s="59">
        <v>1.8414849734826162E-2</v>
      </c>
      <c r="J30" s="59"/>
    </row>
    <row r="31" spans="1:10" x14ac:dyDescent="0.2">
      <c r="A31" s="42" t="s">
        <v>209</v>
      </c>
      <c r="B31" s="42"/>
      <c r="C31" s="37">
        <v>13538128.24</v>
      </c>
      <c r="D31" s="37"/>
      <c r="E31" s="59">
        <v>1.0926334529742187E-2</v>
      </c>
      <c r="F31" s="59"/>
      <c r="G31" s="58">
        <v>127</v>
      </c>
      <c r="H31" s="58"/>
      <c r="I31" s="59">
        <v>9.354743665291692E-3</v>
      </c>
      <c r="J31" s="59"/>
    </row>
    <row r="32" spans="1:10" x14ac:dyDescent="0.2">
      <c r="A32" s="42" t="s">
        <v>210</v>
      </c>
      <c r="B32" s="42"/>
      <c r="C32" s="37">
        <v>504619006.11000001</v>
      </c>
      <c r="D32" s="37"/>
      <c r="E32" s="59">
        <v>0.40726723614075294</v>
      </c>
      <c r="F32" s="59"/>
      <c r="G32" s="58">
        <v>3585</v>
      </c>
      <c r="H32" s="58"/>
      <c r="I32" s="59">
        <v>0.2640689451974072</v>
      </c>
      <c r="J32" s="59"/>
    </row>
    <row r="33" spans="1:10" x14ac:dyDescent="0.2">
      <c r="A33" s="42" t="s">
        <v>211</v>
      </c>
      <c r="B33" s="42"/>
      <c r="C33" s="37">
        <v>15884882.949999999</v>
      </c>
      <c r="D33" s="37"/>
      <c r="E33" s="59">
        <v>1.2820350199127521E-2</v>
      </c>
      <c r="F33" s="59"/>
      <c r="G33" s="58">
        <v>127</v>
      </c>
      <c r="H33" s="58"/>
      <c r="I33" s="59">
        <v>9.354743665291692E-3</v>
      </c>
      <c r="J33" s="59"/>
    </row>
    <row r="34" spans="1:10" x14ac:dyDescent="0.2">
      <c r="A34" s="42" t="s">
        <v>212</v>
      </c>
      <c r="B34" s="42"/>
      <c r="C34" s="37">
        <v>11204049.310000001</v>
      </c>
      <c r="D34" s="37"/>
      <c r="E34" s="59">
        <v>9.0425492120162626E-3</v>
      </c>
      <c r="F34" s="59"/>
      <c r="G34" s="58">
        <v>79</v>
      </c>
      <c r="H34" s="58"/>
      <c r="I34" s="59">
        <v>5.8190925162050679E-3</v>
      </c>
      <c r="J34" s="59"/>
    </row>
    <row r="35" spans="1:10" x14ac:dyDescent="0.2">
      <c r="A35" s="42" t="s">
        <v>213</v>
      </c>
      <c r="B35" s="42"/>
      <c r="C35" s="37">
        <v>2069821.41</v>
      </c>
      <c r="D35" s="37"/>
      <c r="E35" s="59">
        <v>1.6705087100343983E-3</v>
      </c>
      <c r="F35" s="59"/>
      <c r="G35" s="58">
        <v>24</v>
      </c>
      <c r="H35" s="58"/>
      <c r="I35" s="59">
        <v>1.7678255745433118E-3</v>
      </c>
      <c r="J35" s="59"/>
    </row>
    <row r="36" spans="1:10" x14ac:dyDescent="0.2">
      <c r="A36" s="42" t="s">
        <v>214</v>
      </c>
      <c r="B36" s="42"/>
      <c r="C36" s="37">
        <v>344329.78</v>
      </c>
      <c r="D36" s="37"/>
      <c r="E36" s="59">
        <v>2.7790122076968378E-4</v>
      </c>
      <c r="F36" s="59"/>
      <c r="G36" s="58">
        <v>4</v>
      </c>
      <c r="H36" s="58"/>
      <c r="I36" s="59">
        <v>2.9463759575721861E-4</v>
      </c>
      <c r="J36" s="59"/>
    </row>
    <row r="37" spans="1:10" x14ac:dyDescent="0.2">
      <c r="A37" s="42" t="s">
        <v>215</v>
      </c>
      <c r="B37" s="42"/>
      <c r="C37" s="37">
        <v>42505985.280000001</v>
      </c>
      <c r="D37" s="37"/>
      <c r="E37" s="59">
        <v>3.4305674052735748E-2</v>
      </c>
      <c r="F37" s="59"/>
      <c r="G37" s="58">
        <v>428</v>
      </c>
      <c r="H37" s="58"/>
      <c r="I37" s="59">
        <v>3.1526222746022389E-2</v>
      </c>
      <c r="J37" s="59"/>
    </row>
    <row r="38" spans="1:10" x14ac:dyDescent="0.2">
      <c r="A38" s="42" t="s">
        <v>216</v>
      </c>
      <c r="B38" s="42"/>
      <c r="C38" s="37">
        <v>0</v>
      </c>
      <c r="D38" s="37"/>
      <c r="E38" s="59">
        <v>0</v>
      </c>
      <c r="F38" s="59"/>
      <c r="G38" s="58">
        <v>0</v>
      </c>
      <c r="H38" s="58"/>
      <c r="I38" s="59">
        <v>0</v>
      </c>
      <c r="J38" s="59"/>
    </row>
    <row r="39" spans="1:10" x14ac:dyDescent="0.2">
      <c r="A39" s="60" t="s">
        <v>172</v>
      </c>
      <c r="B39" s="60"/>
      <c r="C39" s="61">
        <f>SUM(C8:D38)</f>
        <v>1239036586.6199999</v>
      </c>
      <c r="D39" s="61"/>
      <c r="E39" s="62">
        <f t="shared" ref="E39" si="0">SUM(E8:F38)</f>
        <v>1</v>
      </c>
      <c r="F39" s="62"/>
      <c r="G39" s="63">
        <f t="shared" ref="G39" si="1">SUM(G8:H38)</f>
        <v>13576</v>
      </c>
      <c r="H39" s="63"/>
      <c r="I39" s="62">
        <f t="shared" ref="I39" si="2">SUM(I8:J38)</f>
        <v>0.99999999999999989</v>
      </c>
      <c r="J39" s="62"/>
    </row>
    <row r="40" spans="1:10" ht="3.75" customHeight="1" x14ac:dyDescent="0.2">
      <c r="A40" s="12"/>
      <c r="B40" s="12"/>
      <c r="C40" s="12"/>
      <c r="D40" s="12"/>
      <c r="E40" s="12"/>
      <c r="F40" s="12"/>
      <c r="G40" s="12"/>
      <c r="H40" s="12"/>
      <c r="I40" s="12"/>
      <c r="J40" s="12"/>
    </row>
    <row r="41" spans="1:10" x14ac:dyDescent="0.2">
      <c r="A41" s="34" t="s">
        <v>38</v>
      </c>
      <c r="B41" s="34"/>
      <c r="C41" s="34"/>
      <c r="D41" s="34"/>
      <c r="E41" s="34"/>
      <c r="F41" s="34"/>
      <c r="G41" s="34"/>
      <c r="H41" s="34"/>
      <c r="I41" s="34"/>
      <c r="J41" s="34"/>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56"/>
  <sheetViews>
    <sheetView showGridLines="0" topLeftCell="A13"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140</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217</v>
      </c>
      <c r="B8" s="42"/>
      <c r="C8" s="37">
        <v>51952950.579999998</v>
      </c>
      <c r="D8" s="37"/>
      <c r="E8" s="59">
        <v>4.1930118239465228E-2</v>
      </c>
      <c r="F8" s="59"/>
      <c r="G8" s="58">
        <v>977</v>
      </c>
      <c r="H8" s="58"/>
      <c r="I8" s="59">
        <v>7.1965232763700648E-2</v>
      </c>
      <c r="J8" s="59"/>
    </row>
    <row r="9" spans="1:10" x14ac:dyDescent="0.2">
      <c r="A9" s="42" t="s">
        <v>218</v>
      </c>
      <c r="B9" s="42"/>
      <c r="C9" s="37">
        <v>58954904.75</v>
      </c>
      <c r="D9" s="37"/>
      <c r="E9" s="59">
        <v>4.7581246096069382E-2</v>
      </c>
      <c r="F9" s="59"/>
      <c r="G9" s="58">
        <v>1003</v>
      </c>
      <c r="H9" s="58"/>
      <c r="I9" s="59">
        <v>7.3880377136122569E-2</v>
      </c>
      <c r="J9" s="59"/>
    </row>
    <row r="10" spans="1:10" x14ac:dyDescent="0.2">
      <c r="A10" s="42" t="s">
        <v>219</v>
      </c>
      <c r="B10" s="42"/>
      <c r="C10" s="37">
        <v>87283234.790000007</v>
      </c>
      <c r="D10" s="37"/>
      <c r="E10" s="59">
        <v>7.0444437018685788E-2</v>
      </c>
      <c r="F10" s="59"/>
      <c r="G10" s="58">
        <v>1504</v>
      </c>
      <c r="H10" s="58"/>
      <c r="I10" s="59">
        <v>0.1107837360047142</v>
      </c>
      <c r="J10" s="59"/>
    </row>
    <row r="11" spans="1:10" x14ac:dyDescent="0.2">
      <c r="A11" s="42" t="s">
        <v>220</v>
      </c>
      <c r="B11" s="42"/>
      <c r="C11" s="37">
        <v>163955570.03</v>
      </c>
      <c r="D11" s="37"/>
      <c r="E11" s="59">
        <v>0.13232504334457038</v>
      </c>
      <c r="F11" s="59"/>
      <c r="G11" s="58">
        <v>2353</v>
      </c>
      <c r="H11" s="58"/>
      <c r="I11" s="59">
        <v>0.17332056570418386</v>
      </c>
      <c r="J11" s="59"/>
    </row>
    <row r="12" spans="1:10" x14ac:dyDescent="0.2">
      <c r="A12" s="42" t="s">
        <v>221</v>
      </c>
      <c r="B12" s="42"/>
      <c r="C12" s="37">
        <v>81878810.909999996</v>
      </c>
      <c r="D12" s="37"/>
      <c r="E12" s="59">
        <v>6.6082641783290139E-2</v>
      </c>
      <c r="F12" s="59"/>
      <c r="G12" s="58">
        <v>944</v>
      </c>
      <c r="H12" s="58"/>
      <c r="I12" s="59">
        <v>6.9534472598703601E-2</v>
      </c>
      <c r="J12" s="59"/>
    </row>
    <row r="13" spans="1:10" x14ac:dyDescent="0.2">
      <c r="A13" s="42" t="s">
        <v>222</v>
      </c>
      <c r="B13" s="42"/>
      <c r="C13" s="37">
        <v>89331442.920000002</v>
      </c>
      <c r="D13" s="37"/>
      <c r="E13" s="59">
        <v>7.2097502111450606E-2</v>
      </c>
      <c r="F13" s="59"/>
      <c r="G13" s="58">
        <v>835</v>
      </c>
      <c r="H13" s="58"/>
      <c r="I13" s="59">
        <v>6.1505598114319389E-2</v>
      </c>
      <c r="J13" s="59"/>
    </row>
    <row r="14" spans="1:10" x14ac:dyDescent="0.2">
      <c r="A14" s="42" t="s">
        <v>223</v>
      </c>
      <c r="B14" s="42"/>
      <c r="C14" s="37">
        <v>225005801.88</v>
      </c>
      <c r="D14" s="37"/>
      <c r="E14" s="59">
        <v>0.18159738324902833</v>
      </c>
      <c r="F14" s="59"/>
      <c r="G14" s="58">
        <v>2023</v>
      </c>
      <c r="H14" s="58"/>
      <c r="I14" s="59">
        <v>0.14901296405421333</v>
      </c>
      <c r="J14" s="59"/>
    </row>
    <row r="15" spans="1:10" x14ac:dyDescent="0.2">
      <c r="A15" s="42" t="s">
        <v>224</v>
      </c>
      <c r="B15" s="42"/>
      <c r="C15" s="37">
        <v>269292950.24000001</v>
      </c>
      <c r="D15" s="37"/>
      <c r="E15" s="59">
        <v>0.21734059603083331</v>
      </c>
      <c r="F15" s="59"/>
      <c r="G15" s="58">
        <v>2277</v>
      </c>
      <c r="H15" s="58"/>
      <c r="I15" s="59">
        <v>0.16772245138479669</v>
      </c>
      <c r="J15" s="59"/>
    </row>
    <row r="16" spans="1:10" x14ac:dyDescent="0.2">
      <c r="A16" s="42" t="s">
        <v>245</v>
      </c>
      <c r="B16" s="42"/>
      <c r="C16" s="37">
        <v>211380920.52000001</v>
      </c>
      <c r="D16" s="37"/>
      <c r="E16" s="59">
        <v>0.17060103212660693</v>
      </c>
      <c r="F16" s="59"/>
      <c r="G16" s="58">
        <v>1660</v>
      </c>
      <c r="H16" s="58"/>
      <c r="I16" s="59">
        <v>0.12227460223924573</v>
      </c>
      <c r="J16" s="59"/>
    </row>
    <row r="17" spans="1:10" x14ac:dyDescent="0.2">
      <c r="A17" s="60" t="s">
        <v>172</v>
      </c>
      <c r="B17" s="60"/>
      <c r="C17" s="61">
        <f>SUM(C8:D16)</f>
        <v>1239036586.6199999</v>
      </c>
      <c r="D17" s="61"/>
      <c r="E17" s="62">
        <f t="shared" ref="E17" si="0">SUM(E8:F16)</f>
        <v>1</v>
      </c>
      <c r="F17" s="62"/>
      <c r="G17" s="63">
        <f t="shared" ref="G17" si="1">SUM(G8:H16)</f>
        <v>13576</v>
      </c>
      <c r="H17" s="63"/>
      <c r="I17" s="62">
        <f t="shared" ref="I17" si="2">SUM(I8:J16)</f>
        <v>1</v>
      </c>
      <c r="J17" s="62"/>
    </row>
    <row r="18" spans="1:10" ht="3.75" customHeight="1" x14ac:dyDescent="0.2">
      <c r="A18" s="1"/>
      <c r="B18" s="1"/>
      <c r="C18" s="1"/>
      <c r="D18" s="1"/>
      <c r="E18" s="1"/>
      <c r="F18" s="1"/>
      <c r="G18" s="1"/>
      <c r="H18" s="1"/>
      <c r="I18" s="1"/>
      <c r="J18" s="1"/>
    </row>
    <row r="19" spans="1:10" x14ac:dyDescent="0.2">
      <c r="A19" s="38" t="s">
        <v>141</v>
      </c>
      <c r="B19" s="39"/>
      <c r="C19" s="39"/>
      <c r="D19" s="39"/>
      <c r="E19" s="39"/>
      <c r="F19" s="39"/>
      <c r="G19" s="39"/>
      <c r="H19" s="39"/>
      <c r="I19" s="39"/>
      <c r="J19" s="40"/>
    </row>
    <row r="20" spans="1:10" ht="3.75" customHeight="1" x14ac:dyDescent="0.2">
      <c r="A20" s="1"/>
      <c r="B20" s="1"/>
      <c r="C20" s="1"/>
      <c r="D20" s="1"/>
      <c r="E20" s="1"/>
      <c r="F20" s="1"/>
      <c r="G20" s="1"/>
      <c r="H20" s="1"/>
      <c r="I20" s="1"/>
      <c r="J20" s="1"/>
    </row>
    <row r="21" spans="1:10" x14ac:dyDescent="0.2">
      <c r="A21" s="16"/>
      <c r="B21" s="16"/>
      <c r="C21" s="64" t="s">
        <v>133</v>
      </c>
      <c r="D21" s="64"/>
      <c r="E21" s="64" t="s">
        <v>134</v>
      </c>
      <c r="F21" s="64"/>
      <c r="G21" s="64" t="s">
        <v>665</v>
      </c>
      <c r="H21" s="64"/>
      <c r="I21" s="64" t="s">
        <v>641</v>
      </c>
      <c r="J21" s="64"/>
    </row>
    <row r="22" spans="1:10" x14ac:dyDescent="0.2">
      <c r="A22" s="42" t="s">
        <v>225</v>
      </c>
      <c r="B22" s="42"/>
      <c r="C22" s="37">
        <v>157615241.72</v>
      </c>
      <c r="D22" s="37"/>
      <c r="E22" s="59">
        <v>0.12720789960687337</v>
      </c>
      <c r="F22" s="59"/>
      <c r="G22" s="58">
        <v>2818</v>
      </c>
      <c r="H22" s="58"/>
      <c r="I22" s="59">
        <v>0.33036342321219225</v>
      </c>
      <c r="J22" s="59"/>
    </row>
    <row r="23" spans="1:10" x14ac:dyDescent="0.2">
      <c r="A23" s="42" t="s">
        <v>226</v>
      </c>
      <c r="B23" s="42"/>
      <c r="C23" s="37">
        <v>530834925.81</v>
      </c>
      <c r="D23" s="37"/>
      <c r="E23" s="59">
        <v>0.42842554573636799</v>
      </c>
      <c r="F23" s="59"/>
      <c r="G23" s="58">
        <v>3603</v>
      </c>
      <c r="H23" s="58"/>
      <c r="I23" s="59">
        <v>0.42239155920281363</v>
      </c>
      <c r="J23" s="59"/>
    </row>
    <row r="24" spans="1:10" x14ac:dyDescent="0.2">
      <c r="A24" s="42" t="s">
        <v>227</v>
      </c>
      <c r="B24" s="42"/>
      <c r="C24" s="37">
        <v>413971250.98000002</v>
      </c>
      <c r="D24" s="37"/>
      <c r="E24" s="59">
        <v>0.33410736652198703</v>
      </c>
      <c r="F24" s="59"/>
      <c r="G24" s="58">
        <v>1716</v>
      </c>
      <c r="H24" s="58"/>
      <c r="I24" s="59">
        <v>0.20117233294255568</v>
      </c>
      <c r="J24" s="59"/>
    </row>
    <row r="25" spans="1:10" x14ac:dyDescent="0.2">
      <c r="A25" s="42" t="s">
        <v>228</v>
      </c>
      <c r="B25" s="42"/>
      <c r="C25" s="37">
        <v>117807166.01000001</v>
      </c>
      <c r="D25" s="37"/>
      <c r="E25" s="59">
        <v>9.5079650820779418E-2</v>
      </c>
      <c r="F25" s="59"/>
      <c r="G25" s="58">
        <v>352</v>
      </c>
      <c r="H25" s="58"/>
      <c r="I25" s="59">
        <v>4.1266119577960142E-2</v>
      </c>
      <c r="J25" s="59"/>
    </row>
    <row r="26" spans="1:10" x14ac:dyDescent="0.2">
      <c r="A26" s="42" t="s">
        <v>229</v>
      </c>
      <c r="B26" s="42"/>
      <c r="C26" s="37">
        <v>18808002.100000001</v>
      </c>
      <c r="D26" s="37"/>
      <c r="E26" s="59">
        <v>1.5179537313992349E-2</v>
      </c>
      <c r="F26" s="59"/>
      <c r="G26" s="58">
        <v>41</v>
      </c>
      <c r="H26" s="58"/>
      <c r="I26" s="59">
        <v>4.8065650644783121E-3</v>
      </c>
      <c r="J26" s="59"/>
    </row>
    <row r="27" spans="1:10" x14ac:dyDescent="0.2">
      <c r="A27" s="60" t="s">
        <v>172</v>
      </c>
      <c r="B27" s="60"/>
      <c r="C27" s="61">
        <f>SUM(C22:D26)</f>
        <v>1239036586.6199999</v>
      </c>
      <c r="D27" s="61"/>
      <c r="E27" s="62">
        <f t="shared" ref="E27" si="3">SUM(E22:F26)</f>
        <v>1</v>
      </c>
      <c r="F27" s="62"/>
      <c r="G27" s="63">
        <f t="shared" ref="G27" si="4">SUM(G22:H26)</f>
        <v>8530</v>
      </c>
      <c r="H27" s="63"/>
      <c r="I27" s="62">
        <f t="shared" ref="I27" si="5">SUM(I22:J26)</f>
        <v>1</v>
      </c>
      <c r="J27" s="62"/>
    </row>
    <row r="28" spans="1:10" ht="3.75" customHeight="1" x14ac:dyDescent="0.2">
      <c r="A28" s="1"/>
      <c r="B28" s="1"/>
      <c r="C28" s="1"/>
      <c r="D28" s="1"/>
      <c r="E28" s="1"/>
      <c r="F28" s="1"/>
      <c r="G28" s="1"/>
      <c r="H28" s="1"/>
      <c r="I28" s="1"/>
      <c r="J28" s="1"/>
    </row>
    <row r="29" spans="1:10" ht="15" customHeight="1" x14ac:dyDescent="0.2">
      <c r="A29" s="38" t="s">
        <v>142</v>
      </c>
      <c r="B29" s="39"/>
      <c r="C29" s="39"/>
      <c r="D29" s="39"/>
      <c r="E29" s="39"/>
      <c r="F29" s="39"/>
      <c r="G29" s="39"/>
      <c r="H29" s="39"/>
      <c r="I29" s="39"/>
      <c r="J29" s="40"/>
    </row>
    <row r="30" spans="1:10" ht="3.75" customHeight="1" x14ac:dyDescent="0.2">
      <c r="A30" s="2"/>
      <c r="B30" s="2"/>
      <c r="C30" s="2"/>
      <c r="D30" s="2"/>
      <c r="E30" s="6"/>
      <c r="F30" s="6"/>
      <c r="G30" s="2"/>
      <c r="H30" s="7"/>
      <c r="I30" s="7"/>
      <c r="J30" s="7"/>
    </row>
    <row r="31" spans="1:10" x14ac:dyDescent="0.2">
      <c r="A31" s="16"/>
      <c r="B31" s="16"/>
      <c r="C31" s="64" t="s">
        <v>133</v>
      </c>
      <c r="D31" s="64"/>
      <c r="E31" s="64" t="s">
        <v>134</v>
      </c>
      <c r="F31" s="64"/>
      <c r="G31" s="64" t="s">
        <v>135</v>
      </c>
      <c r="H31" s="64"/>
      <c r="I31" s="64" t="s">
        <v>136</v>
      </c>
      <c r="J31" s="64"/>
    </row>
    <row r="32" spans="1:10" x14ac:dyDescent="0.2">
      <c r="A32" s="33" t="s">
        <v>230</v>
      </c>
      <c r="B32" s="33"/>
      <c r="C32" s="36">
        <v>144769.25</v>
      </c>
      <c r="D32" s="36"/>
      <c r="E32" s="55">
        <v>1.1684017369892184E-4</v>
      </c>
      <c r="F32" s="55"/>
      <c r="G32" s="66">
        <v>2</v>
      </c>
      <c r="H32" s="66"/>
      <c r="I32" s="55">
        <v>1.4731879787860931E-4</v>
      </c>
      <c r="J32" s="55"/>
    </row>
    <row r="33" spans="1:10" x14ac:dyDescent="0.2">
      <c r="A33" s="33" t="s">
        <v>231</v>
      </c>
      <c r="B33" s="33"/>
      <c r="C33" s="36">
        <v>102003645.72</v>
      </c>
      <c r="D33" s="36"/>
      <c r="E33" s="55">
        <v>8.232496668904539E-2</v>
      </c>
      <c r="F33" s="55"/>
      <c r="G33" s="66">
        <v>929</v>
      </c>
      <c r="H33" s="66"/>
      <c r="I33" s="55">
        <v>6.842958161461403E-2</v>
      </c>
      <c r="J33" s="55"/>
    </row>
    <row r="34" spans="1:10" x14ac:dyDescent="0.2">
      <c r="A34" s="33" t="s">
        <v>232</v>
      </c>
      <c r="B34" s="33"/>
      <c r="C34" s="36">
        <v>383747830.98000002</v>
      </c>
      <c r="D34" s="36"/>
      <c r="E34" s="55">
        <v>0.30971468891555148</v>
      </c>
      <c r="F34" s="55"/>
      <c r="G34" s="66">
        <v>4175</v>
      </c>
      <c r="H34" s="66"/>
      <c r="I34" s="55">
        <v>0.30752799057159691</v>
      </c>
      <c r="J34" s="55"/>
    </row>
    <row r="35" spans="1:10" x14ac:dyDescent="0.2">
      <c r="A35" s="33" t="s">
        <v>233</v>
      </c>
      <c r="B35" s="33"/>
      <c r="C35" s="36">
        <v>523119323.25999999</v>
      </c>
      <c r="D35" s="36"/>
      <c r="E35" s="55">
        <v>0.42219844749462226</v>
      </c>
      <c r="F35" s="55"/>
      <c r="G35" s="66">
        <v>5929</v>
      </c>
      <c r="H35" s="66"/>
      <c r="I35" s="55">
        <v>0.43672657631113732</v>
      </c>
      <c r="J35" s="55"/>
    </row>
    <row r="36" spans="1:10" x14ac:dyDescent="0.2">
      <c r="A36" s="33" t="s">
        <v>234</v>
      </c>
      <c r="B36" s="33"/>
      <c r="C36" s="36">
        <v>205284504.08000001</v>
      </c>
      <c r="D36" s="36"/>
      <c r="E36" s="55">
        <v>0.16568074445646594</v>
      </c>
      <c r="F36" s="55"/>
      <c r="G36" s="66">
        <v>2194</v>
      </c>
      <c r="H36" s="66"/>
      <c r="I36" s="55">
        <v>0.1616087212728344</v>
      </c>
      <c r="J36" s="55"/>
    </row>
    <row r="37" spans="1:10" x14ac:dyDescent="0.2">
      <c r="A37" s="33" t="s">
        <v>235</v>
      </c>
      <c r="B37" s="33"/>
      <c r="C37" s="36">
        <v>21194268.190000001</v>
      </c>
      <c r="D37" s="36"/>
      <c r="E37" s="55">
        <v>1.7105441775384856E-2</v>
      </c>
      <c r="F37" s="55"/>
      <c r="G37" s="66">
        <v>261</v>
      </c>
      <c r="H37" s="66"/>
      <c r="I37" s="55">
        <v>1.9225103123158515E-2</v>
      </c>
      <c r="J37" s="55"/>
    </row>
    <row r="38" spans="1:10" x14ac:dyDescent="0.2">
      <c r="A38" s="33" t="s">
        <v>236</v>
      </c>
      <c r="B38" s="33"/>
      <c r="C38" s="36">
        <v>2179539.0499999998</v>
      </c>
      <c r="D38" s="36"/>
      <c r="E38" s="55">
        <v>1.7590594769647772E-3</v>
      </c>
      <c r="F38" s="55"/>
      <c r="G38" s="66">
        <v>49</v>
      </c>
      <c r="H38" s="66"/>
      <c r="I38" s="55">
        <v>3.6093105480259281E-3</v>
      </c>
      <c r="J38" s="55"/>
    </row>
    <row r="39" spans="1:10" x14ac:dyDescent="0.2">
      <c r="A39" s="33" t="s">
        <v>237</v>
      </c>
      <c r="B39" s="33"/>
      <c r="C39" s="36">
        <v>995623.79</v>
      </c>
      <c r="D39" s="36"/>
      <c r="E39" s="55">
        <v>8.0354672392361553E-4</v>
      </c>
      <c r="F39" s="55"/>
      <c r="G39" s="66">
        <v>28</v>
      </c>
      <c r="H39" s="66"/>
      <c r="I39" s="55">
        <v>2.0624631703005302E-3</v>
      </c>
      <c r="J39" s="55"/>
    </row>
    <row r="40" spans="1:10" x14ac:dyDescent="0.2">
      <c r="A40" s="33" t="s">
        <v>238</v>
      </c>
      <c r="B40" s="33"/>
      <c r="C40" s="36">
        <v>367082.3</v>
      </c>
      <c r="D40" s="36"/>
      <c r="E40" s="55">
        <v>2.962642943428921E-4</v>
      </c>
      <c r="F40" s="55"/>
      <c r="G40" s="66">
        <v>9</v>
      </c>
      <c r="H40" s="66"/>
      <c r="I40" s="55">
        <v>6.629345904537419E-4</v>
      </c>
      <c r="J40" s="55"/>
    </row>
    <row r="41" spans="1:10" x14ac:dyDescent="0.2">
      <c r="A41" s="33" t="s">
        <v>239</v>
      </c>
      <c r="B41" s="33"/>
      <c r="C41" s="36">
        <v>0</v>
      </c>
      <c r="D41" s="36"/>
      <c r="E41" s="55">
        <v>0</v>
      </c>
      <c r="F41" s="55"/>
      <c r="G41" s="66">
        <v>0</v>
      </c>
      <c r="H41" s="66"/>
      <c r="I41" s="55">
        <v>0</v>
      </c>
      <c r="J41" s="55"/>
    </row>
    <row r="42" spans="1:10" x14ac:dyDescent="0.2">
      <c r="A42" s="33" t="s">
        <v>240</v>
      </c>
      <c r="B42" s="33"/>
      <c r="C42" s="36">
        <v>0</v>
      </c>
      <c r="D42" s="36"/>
      <c r="E42" s="55">
        <v>0</v>
      </c>
      <c r="F42" s="55"/>
      <c r="G42" s="66">
        <v>0</v>
      </c>
      <c r="H42" s="66"/>
      <c r="I42" s="55">
        <v>0</v>
      </c>
      <c r="J42" s="55"/>
    </row>
    <row r="43" spans="1:10" x14ac:dyDescent="0.2">
      <c r="A43" s="33" t="s">
        <v>241</v>
      </c>
      <c r="B43" s="33"/>
      <c r="C43" s="36">
        <v>0</v>
      </c>
      <c r="D43" s="36"/>
      <c r="E43" s="55">
        <v>0</v>
      </c>
      <c r="F43" s="55"/>
      <c r="G43" s="66">
        <v>0</v>
      </c>
      <c r="H43" s="66"/>
      <c r="I43" s="55">
        <v>0</v>
      </c>
      <c r="J43" s="55"/>
    </row>
    <row r="44" spans="1:10" x14ac:dyDescent="0.2">
      <c r="A44" s="33" t="s">
        <v>242</v>
      </c>
      <c r="B44" s="33"/>
      <c r="C44" s="36">
        <v>0</v>
      </c>
      <c r="D44" s="36"/>
      <c r="E44" s="55">
        <v>0</v>
      </c>
      <c r="F44" s="55"/>
      <c r="G44" s="66">
        <v>0</v>
      </c>
      <c r="H44" s="66"/>
      <c r="I44" s="55">
        <v>0</v>
      </c>
      <c r="J44" s="55"/>
    </row>
    <row r="45" spans="1:10" x14ac:dyDescent="0.2">
      <c r="A45" s="33" t="s">
        <v>243</v>
      </c>
      <c r="B45" s="33"/>
      <c r="C45" s="36">
        <v>0</v>
      </c>
      <c r="D45" s="36"/>
      <c r="E45" s="55">
        <v>0</v>
      </c>
      <c r="F45" s="55"/>
      <c r="G45" s="66">
        <v>0</v>
      </c>
      <c r="H45" s="66"/>
      <c r="I45" s="55">
        <v>0</v>
      </c>
      <c r="J45" s="55"/>
    </row>
    <row r="46" spans="1:10" x14ac:dyDescent="0.2">
      <c r="A46" s="33" t="s">
        <v>244</v>
      </c>
      <c r="B46" s="33"/>
      <c r="C46" s="36">
        <v>0</v>
      </c>
      <c r="D46" s="36"/>
      <c r="E46" s="55">
        <v>0</v>
      </c>
      <c r="F46" s="55"/>
      <c r="G46" s="66">
        <v>0</v>
      </c>
      <c r="H46" s="66"/>
      <c r="I46" s="55">
        <v>0</v>
      </c>
      <c r="J46" s="55"/>
    </row>
    <row r="47" spans="1:10" x14ac:dyDescent="0.2">
      <c r="A47" s="67" t="s">
        <v>172</v>
      </c>
      <c r="B47" s="67"/>
      <c r="C47" s="68">
        <f>SUM(C32:D46)</f>
        <v>1239036586.6199999</v>
      </c>
      <c r="D47" s="68"/>
      <c r="E47" s="69">
        <f t="shared" ref="E47" si="6">SUM(E32:F46)</f>
        <v>1</v>
      </c>
      <c r="F47" s="69"/>
      <c r="G47" s="70">
        <f t="shared" ref="G47" si="7">SUM(G32:H46)</f>
        <v>13576</v>
      </c>
      <c r="H47" s="70"/>
      <c r="I47" s="69">
        <f t="shared" ref="I47" si="8">SUM(I32:J46)</f>
        <v>1</v>
      </c>
      <c r="J47" s="69"/>
    </row>
    <row r="48" spans="1:10" ht="3.75" customHeight="1" x14ac:dyDescent="0.2">
      <c r="A48" s="12"/>
      <c r="B48" s="12"/>
      <c r="C48" s="12"/>
      <c r="D48" s="12"/>
      <c r="E48" s="12"/>
      <c r="F48" s="12"/>
      <c r="G48" s="12"/>
      <c r="H48" s="12"/>
      <c r="I48" s="12"/>
      <c r="J48" s="12"/>
    </row>
    <row r="49" spans="1:10" ht="15" customHeight="1" x14ac:dyDescent="0.2">
      <c r="A49" s="38" t="s">
        <v>143</v>
      </c>
      <c r="B49" s="39"/>
      <c r="C49" s="39"/>
      <c r="D49" s="39"/>
      <c r="E49" s="39"/>
      <c r="F49" s="39"/>
      <c r="G49" s="39"/>
      <c r="H49" s="39"/>
      <c r="I49" s="39"/>
      <c r="J49" s="40"/>
    </row>
    <row r="50" spans="1:10" ht="3.75" customHeight="1" x14ac:dyDescent="0.2">
      <c r="A50" s="2"/>
      <c r="B50" s="2"/>
      <c r="C50" s="2"/>
      <c r="D50" s="2"/>
      <c r="E50" s="6"/>
      <c r="F50" s="6"/>
      <c r="G50" s="2"/>
      <c r="H50" s="7"/>
      <c r="I50" s="7"/>
      <c r="J50" s="7"/>
    </row>
    <row r="51" spans="1:10" x14ac:dyDescent="0.2">
      <c r="A51" s="16"/>
      <c r="B51" s="16"/>
      <c r="C51" s="64" t="s">
        <v>133</v>
      </c>
      <c r="D51" s="64"/>
      <c r="E51" s="64" t="s">
        <v>134</v>
      </c>
      <c r="F51" s="64"/>
      <c r="G51" s="64" t="s">
        <v>135</v>
      </c>
      <c r="H51" s="64"/>
      <c r="I51" s="64" t="s">
        <v>136</v>
      </c>
      <c r="J51" s="64"/>
    </row>
    <row r="52" spans="1:10" x14ac:dyDescent="0.2">
      <c r="A52" s="42" t="s">
        <v>670</v>
      </c>
      <c r="B52" s="42"/>
      <c r="C52" s="37">
        <v>424368008.82999998</v>
      </c>
      <c r="D52" s="37"/>
      <c r="E52" s="59">
        <v>0.34249836801643163</v>
      </c>
      <c r="F52" s="59"/>
      <c r="G52" s="58">
        <v>5117</v>
      </c>
      <c r="H52" s="58"/>
      <c r="I52" s="59">
        <v>0.37691514437242191</v>
      </c>
      <c r="J52" s="59"/>
    </row>
    <row r="53" spans="1:10" x14ac:dyDescent="0.2">
      <c r="A53" s="42" t="s">
        <v>671</v>
      </c>
      <c r="B53" s="42"/>
      <c r="C53" s="37">
        <v>814668577.78999996</v>
      </c>
      <c r="D53" s="37"/>
      <c r="E53" s="59">
        <v>0.65750163198356837</v>
      </c>
      <c r="F53" s="59"/>
      <c r="G53" s="58">
        <v>8459</v>
      </c>
      <c r="H53" s="58"/>
      <c r="I53" s="59">
        <v>0.62308485562757809</v>
      </c>
      <c r="J53" s="59"/>
    </row>
    <row r="54" spans="1:10" x14ac:dyDescent="0.2">
      <c r="A54" s="67" t="s">
        <v>172</v>
      </c>
      <c r="B54" s="67"/>
      <c r="C54" s="68">
        <f>SUM(C52:D53)</f>
        <v>1239036586.6199999</v>
      </c>
      <c r="D54" s="68"/>
      <c r="E54" s="69">
        <f t="shared" ref="E54" si="9">SUM(E52:F53)</f>
        <v>1</v>
      </c>
      <c r="F54" s="69"/>
      <c r="G54" s="70">
        <f t="shared" ref="G54" si="10">SUM(G52:H53)</f>
        <v>13576</v>
      </c>
      <c r="H54" s="70"/>
      <c r="I54" s="69">
        <f t="shared" ref="I54" si="11">SUM(I52:J53)</f>
        <v>1</v>
      </c>
      <c r="J54" s="69"/>
    </row>
    <row r="55" spans="1:10" ht="3.75" customHeight="1" x14ac:dyDescent="0.2">
      <c r="A55" s="12"/>
      <c r="B55" s="12"/>
      <c r="C55" s="12"/>
      <c r="D55" s="12"/>
      <c r="E55" s="12"/>
      <c r="F55" s="12"/>
      <c r="G55" s="12"/>
      <c r="H55" s="12"/>
      <c r="I55" s="12"/>
      <c r="J55" s="12"/>
    </row>
    <row r="56" spans="1:10" x14ac:dyDescent="0.2">
      <c r="A56" s="34" t="s">
        <v>38</v>
      </c>
      <c r="B56" s="34"/>
      <c r="C56" s="34"/>
      <c r="D56" s="34"/>
      <c r="E56" s="34"/>
      <c r="F56" s="34"/>
      <c r="G56" s="34"/>
      <c r="H56" s="34"/>
      <c r="I56" s="34"/>
      <c r="J56" s="34"/>
    </row>
  </sheetData>
  <mergeCells count="198">
    <mergeCell ref="I15:J15"/>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7:B17"/>
    <mergeCell ref="C17:D17"/>
    <mergeCell ref="E17:F17"/>
    <mergeCell ref="G17:H17"/>
    <mergeCell ref="I17:J17"/>
    <mergeCell ref="A14:B14"/>
    <mergeCell ref="C14:D14"/>
    <mergeCell ref="E14:F14"/>
    <mergeCell ref="G14:H14"/>
    <mergeCell ref="I14:J14"/>
    <mergeCell ref="A16:B16"/>
    <mergeCell ref="C16:D16"/>
    <mergeCell ref="E16:F16"/>
    <mergeCell ref="G16:H16"/>
    <mergeCell ref="I16:J16"/>
    <mergeCell ref="A15:B15"/>
    <mergeCell ref="C15:D15"/>
    <mergeCell ref="E15:F15"/>
    <mergeCell ref="G15:H15"/>
    <mergeCell ref="A19:J19"/>
    <mergeCell ref="C21:D21"/>
    <mergeCell ref="E21:F21"/>
    <mergeCell ref="G21:H21"/>
    <mergeCell ref="I21:J21"/>
    <mergeCell ref="A22:B22"/>
    <mergeCell ref="C22:D22"/>
    <mergeCell ref="E22:F22"/>
    <mergeCell ref="G22:H22"/>
    <mergeCell ref="I22:J22"/>
    <mergeCell ref="G53:H53"/>
    <mergeCell ref="I53:J53"/>
    <mergeCell ref="A54:B54"/>
    <mergeCell ref="C54:D54"/>
    <mergeCell ref="E54:F54"/>
    <mergeCell ref="G54:H54"/>
    <mergeCell ref="I54:J54"/>
    <mergeCell ref="C31:D31"/>
    <mergeCell ref="E31:F31"/>
    <mergeCell ref="G31:H31"/>
    <mergeCell ref="I31:J31"/>
    <mergeCell ref="A32:B32"/>
    <mergeCell ref="C32:D32"/>
    <mergeCell ref="E32:F32"/>
    <mergeCell ref="G32:H32"/>
    <mergeCell ref="I32:J32"/>
    <mergeCell ref="C33:D33"/>
    <mergeCell ref="E33:F33"/>
    <mergeCell ref="G33:H33"/>
    <mergeCell ref="I33:J33"/>
    <mergeCell ref="A38:B38"/>
    <mergeCell ref="C38:D38"/>
    <mergeCell ref="E38:F38"/>
    <mergeCell ref="G38:H38"/>
    <mergeCell ref="I38:J38"/>
    <mergeCell ref="A37:B37"/>
    <mergeCell ref="C37:D37"/>
    <mergeCell ref="E37:F37"/>
    <mergeCell ref="G37:H37"/>
    <mergeCell ref="I37:J37"/>
    <mergeCell ref="A35:B35"/>
    <mergeCell ref="C35:D35"/>
    <mergeCell ref="E35:F35"/>
    <mergeCell ref="G35:H35"/>
    <mergeCell ref="I35:J35"/>
    <mergeCell ref="A36:B36"/>
    <mergeCell ref="C36:D36"/>
    <mergeCell ref="E36:F36"/>
    <mergeCell ref="G36:H36"/>
    <mergeCell ref="I36:J36"/>
    <mergeCell ref="A23:B23"/>
    <mergeCell ref="C23:D23"/>
    <mergeCell ref="E23:F23"/>
    <mergeCell ref="G23:H23"/>
    <mergeCell ref="I23:J23"/>
    <mergeCell ref="A24:B24"/>
    <mergeCell ref="C24:D24"/>
    <mergeCell ref="E24:F24"/>
    <mergeCell ref="G24:H24"/>
    <mergeCell ref="I24:J24"/>
    <mergeCell ref="A56:J56"/>
    <mergeCell ref="A29:J29"/>
    <mergeCell ref="A43:B43"/>
    <mergeCell ref="C43:D43"/>
    <mergeCell ref="E43:F43"/>
    <mergeCell ref="A25:B25"/>
    <mergeCell ref="C25:D25"/>
    <mergeCell ref="E25:F25"/>
    <mergeCell ref="G25:H25"/>
    <mergeCell ref="I25:J25"/>
    <mergeCell ref="A26:B26"/>
    <mergeCell ref="C26:D26"/>
    <mergeCell ref="E26:F26"/>
    <mergeCell ref="G26:H26"/>
    <mergeCell ref="I26:J26"/>
    <mergeCell ref="A41:B41"/>
    <mergeCell ref="C41:D41"/>
    <mergeCell ref="E41:F41"/>
    <mergeCell ref="G41:H41"/>
    <mergeCell ref="I41:J41"/>
    <mergeCell ref="A42:B42"/>
    <mergeCell ref="C42:D42"/>
    <mergeCell ref="E42:F42"/>
    <mergeCell ref="G42:H42"/>
    <mergeCell ref="G43:H43"/>
    <mergeCell ref="I43:J43"/>
    <mergeCell ref="A44:B44"/>
    <mergeCell ref="C44:D44"/>
    <mergeCell ref="E44:F44"/>
    <mergeCell ref="G44:H44"/>
    <mergeCell ref="I44:J44"/>
    <mergeCell ref="A27:B27"/>
    <mergeCell ref="C27:D27"/>
    <mergeCell ref="E27:F27"/>
    <mergeCell ref="G27:H27"/>
    <mergeCell ref="I27:J27"/>
    <mergeCell ref="I42:J42"/>
    <mergeCell ref="A39:B39"/>
    <mergeCell ref="C39:D39"/>
    <mergeCell ref="E39:F39"/>
    <mergeCell ref="G39:H39"/>
    <mergeCell ref="I39:J39"/>
    <mergeCell ref="A40:B40"/>
    <mergeCell ref="C40:D40"/>
    <mergeCell ref="E40:F40"/>
    <mergeCell ref="G40:H40"/>
    <mergeCell ref="I40:J40"/>
    <mergeCell ref="A33:B33"/>
    <mergeCell ref="C45:D45"/>
    <mergeCell ref="E45:F45"/>
    <mergeCell ref="G45:H45"/>
    <mergeCell ref="I45:J45"/>
    <mergeCell ref="A46:B46"/>
    <mergeCell ref="C46:D46"/>
    <mergeCell ref="E46:F46"/>
    <mergeCell ref="G46:H46"/>
    <mergeCell ref="I46:J46"/>
    <mergeCell ref="A52:B52"/>
    <mergeCell ref="C52:D52"/>
    <mergeCell ref="E52:F52"/>
    <mergeCell ref="G52:H52"/>
    <mergeCell ref="I52:J52"/>
    <mergeCell ref="A53:B53"/>
    <mergeCell ref="C53:D53"/>
    <mergeCell ref="E53:F53"/>
    <mergeCell ref="A34:B34"/>
    <mergeCell ref="C34:D34"/>
    <mergeCell ref="E34:F34"/>
    <mergeCell ref="G34:H34"/>
    <mergeCell ref="I34:J34"/>
    <mergeCell ref="A47:B47"/>
    <mergeCell ref="C47:D47"/>
    <mergeCell ref="E47:F47"/>
    <mergeCell ref="G47:H47"/>
    <mergeCell ref="I47:J47"/>
    <mergeCell ref="A49:J49"/>
    <mergeCell ref="C51:D51"/>
    <mergeCell ref="E51:F51"/>
    <mergeCell ref="G51:H51"/>
    <mergeCell ref="I51:J51"/>
    <mergeCell ref="A45:B4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6"/>
  <sheetViews>
    <sheetView showGridLines="0" workbookViewId="0">
      <selection activeCell="C32" sqref="C32:J32"/>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144</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245</v>
      </c>
      <c r="B8" s="33"/>
      <c r="C8" s="36">
        <v>15121832.66</v>
      </c>
      <c r="D8" s="36"/>
      <c r="E8" s="55">
        <v>1.2204508586184078E-2</v>
      </c>
      <c r="F8" s="55"/>
      <c r="G8" s="66">
        <v>241</v>
      </c>
      <c r="H8" s="66"/>
      <c r="I8" s="55">
        <v>1.775191514437242E-2</v>
      </c>
      <c r="J8" s="55"/>
    </row>
    <row r="9" spans="1:10" x14ac:dyDescent="0.2">
      <c r="A9" s="33" t="s">
        <v>246</v>
      </c>
      <c r="B9" s="33"/>
      <c r="C9" s="36">
        <v>91341182.129999995</v>
      </c>
      <c r="D9" s="36"/>
      <c r="E9" s="55">
        <v>7.3719519759438246E-2</v>
      </c>
      <c r="F9" s="55"/>
      <c r="G9" s="66">
        <v>1523</v>
      </c>
      <c r="H9" s="66"/>
      <c r="I9" s="55">
        <v>0.11218326458456099</v>
      </c>
      <c r="J9" s="55"/>
    </row>
    <row r="10" spans="1:10" x14ac:dyDescent="0.2">
      <c r="A10" s="33" t="s">
        <v>247</v>
      </c>
      <c r="B10" s="33"/>
      <c r="C10" s="36">
        <v>47481200.520000003</v>
      </c>
      <c r="D10" s="36"/>
      <c r="E10" s="55">
        <v>3.8321064149949922E-2</v>
      </c>
      <c r="F10" s="55"/>
      <c r="G10" s="66">
        <v>752</v>
      </c>
      <c r="H10" s="66"/>
      <c r="I10" s="55">
        <v>5.5391868002357098E-2</v>
      </c>
      <c r="J10" s="55"/>
    </row>
    <row r="11" spans="1:10" x14ac:dyDescent="0.2">
      <c r="A11" s="33" t="s">
        <v>248</v>
      </c>
      <c r="B11" s="33"/>
      <c r="C11" s="36">
        <v>28174695.170000002</v>
      </c>
      <c r="D11" s="36"/>
      <c r="E11" s="55">
        <v>2.2739195496122099E-2</v>
      </c>
      <c r="F11" s="55"/>
      <c r="G11" s="66">
        <v>436</v>
      </c>
      <c r="H11" s="66"/>
      <c r="I11" s="55">
        <v>3.2115497937536833E-2</v>
      </c>
      <c r="J11" s="55"/>
    </row>
    <row r="12" spans="1:10" x14ac:dyDescent="0.2">
      <c r="A12" s="33" t="s">
        <v>249</v>
      </c>
      <c r="B12" s="33"/>
      <c r="C12" s="36">
        <v>17486758.68</v>
      </c>
      <c r="D12" s="36"/>
      <c r="E12" s="55">
        <v>1.4113189932270348E-2</v>
      </c>
      <c r="F12" s="55"/>
      <c r="G12" s="66">
        <v>307</v>
      </c>
      <c r="H12" s="66"/>
      <c r="I12" s="55">
        <v>2.261343547436653E-2</v>
      </c>
      <c r="J12" s="55"/>
    </row>
    <row r="13" spans="1:10" x14ac:dyDescent="0.2">
      <c r="A13" s="33" t="s">
        <v>250</v>
      </c>
      <c r="B13" s="33"/>
      <c r="C13" s="36">
        <v>29266618.870000001</v>
      </c>
      <c r="D13" s="36"/>
      <c r="E13" s="55">
        <v>2.3620463823297723E-2</v>
      </c>
      <c r="F13" s="55"/>
      <c r="G13" s="66">
        <v>473</v>
      </c>
      <c r="H13" s="66"/>
      <c r="I13" s="55">
        <v>3.4840895698291102E-2</v>
      </c>
      <c r="J13" s="55"/>
    </row>
    <row r="14" spans="1:10" x14ac:dyDescent="0.2">
      <c r="A14" s="33" t="s">
        <v>251</v>
      </c>
      <c r="B14" s="33"/>
      <c r="C14" s="36">
        <v>9705470.8699999992</v>
      </c>
      <c r="D14" s="36"/>
      <c r="E14" s="55">
        <v>7.8330785182670077E-3</v>
      </c>
      <c r="F14" s="55"/>
      <c r="G14" s="66">
        <v>136</v>
      </c>
      <c r="H14" s="66"/>
      <c r="I14" s="55">
        <v>1.0017678255745434E-2</v>
      </c>
      <c r="J14" s="55"/>
    </row>
    <row r="15" spans="1:10" x14ac:dyDescent="0.2">
      <c r="A15" s="33" t="s">
        <v>252</v>
      </c>
      <c r="B15" s="33"/>
      <c r="C15" s="36">
        <v>10994661.779999999</v>
      </c>
      <c r="D15" s="36"/>
      <c r="E15" s="55">
        <v>8.8735570028586671E-3</v>
      </c>
      <c r="F15" s="55"/>
      <c r="G15" s="66">
        <v>133</v>
      </c>
      <c r="H15" s="66"/>
      <c r="I15" s="55">
        <v>9.7967000589275193E-3</v>
      </c>
      <c r="J15" s="55"/>
    </row>
    <row r="16" spans="1:10" x14ac:dyDescent="0.2">
      <c r="A16" s="33" t="s">
        <v>253</v>
      </c>
      <c r="B16" s="33"/>
      <c r="C16" s="36">
        <v>10449638.35</v>
      </c>
      <c r="D16" s="36"/>
      <c r="E16" s="55">
        <v>8.4336802180360465E-3</v>
      </c>
      <c r="F16" s="55"/>
      <c r="G16" s="66">
        <v>123</v>
      </c>
      <c r="H16" s="66"/>
      <c r="I16" s="55">
        <v>9.060106069534472E-3</v>
      </c>
      <c r="J16" s="55"/>
    </row>
    <row r="17" spans="1:10" x14ac:dyDescent="0.2">
      <c r="A17" s="33" t="s">
        <v>254</v>
      </c>
      <c r="B17" s="33"/>
      <c r="C17" s="36">
        <v>20843033.960000001</v>
      </c>
      <c r="D17" s="36"/>
      <c r="E17" s="55">
        <v>1.6821968120294378E-2</v>
      </c>
      <c r="F17" s="55"/>
      <c r="G17" s="66">
        <v>280</v>
      </c>
      <c r="H17" s="66"/>
      <c r="I17" s="55">
        <v>2.0624631703005304E-2</v>
      </c>
      <c r="J17" s="55"/>
    </row>
    <row r="18" spans="1:10" x14ac:dyDescent="0.2">
      <c r="A18" s="33" t="s">
        <v>255</v>
      </c>
      <c r="B18" s="33"/>
      <c r="C18" s="36">
        <v>25546173.850000001</v>
      </c>
      <c r="D18" s="36"/>
      <c r="E18" s="55">
        <v>2.0617772005980931E-2</v>
      </c>
      <c r="F18" s="55"/>
      <c r="G18" s="66">
        <v>362</v>
      </c>
      <c r="H18" s="66"/>
      <c r="I18" s="55">
        <v>2.6664702416028287E-2</v>
      </c>
      <c r="J18" s="55"/>
    </row>
    <row r="19" spans="1:10" x14ac:dyDescent="0.2">
      <c r="A19" s="33" t="s">
        <v>256</v>
      </c>
      <c r="B19" s="33"/>
      <c r="C19" s="36">
        <v>3259222.33</v>
      </c>
      <c r="D19" s="36"/>
      <c r="E19" s="55">
        <v>2.6304488222506145E-3</v>
      </c>
      <c r="F19" s="55"/>
      <c r="G19" s="66">
        <v>50</v>
      </c>
      <c r="H19" s="66"/>
      <c r="I19" s="55">
        <v>3.6829699469652327E-3</v>
      </c>
      <c r="J19" s="55"/>
    </row>
    <row r="20" spans="1:10" x14ac:dyDescent="0.2">
      <c r="A20" s="33" t="s">
        <v>257</v>
      </c>
      <c r="B20" s="33"/>
      <c r="C20" s="36">
        <v>6963410.71</v>
      </c>
      <c r="D20" s="36"/>
      <c r="E20" s="55">
        <v>5.6200202521829229E-3</v>
      </c>
      <c r="F20" s="55"/>
      <c r="G20" s="66">
        <v>53</v>
      </c>
      <c r="H20" s="66"/>
      <c r="I20" s="55">
        <v>3.9039481437831468E-3</v>
      </c>
      <c r="J20" s="55"/>
    </row>
    <row r="21" spans="1:10" x14ac:dyDescent="0.2">
      <c r="A21" s="33" t="s">
        <v>258</v>
      </c>
      <c r="B21" s="33"/>
      <c r="C21" s="36">
        <v>19763379.59</v>
      </c>
      <c r="D21" s="36"/>
      <c r="E21" s="55">
        <v>1.5950602107652881E-2</v>
      </c>
      <c r="F21" s="55"/>
      <c r="G21" s="66">
        <v>199</v>
      </c>
      <c r="H21" s="66"/>
      <c r="I21" s="55">
        <v>1.4658220388921627E-2</v>
      </c>
      <c r="J21" s="55"/>
    </row>
    <row r="22" spans="1:10" x14ac:dyDescent="0.2">
      <c r="A22" s="33" t="s">
        <v>259</v>
      </c>
      <c r="B22" s="33"/>
      <c r="C22" s="36">
        <v>58687206.159999996</v>
      </c>
      <c r="D22" s="36"/>
      <c r="E22" s="55">
        <v>4.7365192274180012E-2</v>
      </c>
      <c r="F22" s="55"/>
      <c r="G22" s="66">
        <v>544</v>
      </c>
      <c r="H22" s="66"/>
      <c r="I22" s="55">
        <v>4.0070713022981735E-2</v>
      </c>
      <c r="J22" s="55"/>
    </row>
    <row r="23" spans="1:10" x14ac:dyDescent="0.2">
      <c r="A23" s="33" t="s">
        <v>260</v>
      </c>
      <c r="B23" s="33"/>
      <c r="C23" s="36">
        <v>49210212.859999999</v>
      </c>
      <c r="D23" s="36"/>
      <c r="E23" s="55">
        <v>3.9716513129157728E-2</v>
      </c>
      <c r="F23" s="55"/>
      <c r="G23" s="66">
        <v>491</v>
      </c>
      <c r="H23" s="66"/>
      <c r="I23" s="55">
        <v>3.6166764879198586E-2</v>
      </c>
      <c r="J23" s="55"/>
    </row>
    <row r="24" spans="1:10" x14ac:dyDescent="0.2">
      <c r="A24" s="33" t="s">
        <v>261</v>
      </c>
      <c r="B24" s="33"/>
      <c r="C24" s="36">
        <v>13774434.74</v>
      </c>
      <c r="D24" s="36"/>
      <c r="E24" s="55">
        <v>1.1117052465396231E-2</v>
      </c>
      <c r="F24" s="55"/>
      <c r="G24" s="66">
        <v>108</v>
      </c>
      <c r="H24" s="66"/>
      <c r="I24" s="55">
        <v>7.9552150854449027E-3</v>
      </c>
      <c r="J24" s="55"/>
    </row>
    <row r="25" spans="1:10" x14ac:dyDescent="0.2">
      <c r="A25" s="33" t="s">
        <v>262</v>
      </c>
      <c r="B25" s="33"/>
      <c r="C25" s="36">
        <v>31860410.829999998</v>
      </c>
      <c r="D25" s="36"/>
      <c r="E25" s="55">
        <v>2.5713857987771645E-2</v>
      </c>
      <c r="F25" s="55"/>
      <c r="G25" s="66">
        <v>210</v>
      </c>
      <c r="H25" s="66"/>
      <c r="I25" s="55">
        <v>1.5468473777253978E-2</v>
      </c>
      <c r="J25" s="55"/>
    </row>
    <row r="26" spans="1:10" x14ac:dyDescent="0.2">
      <c r="A26" s="33" t="s">
        <v>263</v>
      </c>
      <c r="B26" s="33"/>
      <c r="C26" s="36">
        <v>81830790.079999998</v>
      </c>
      <c r="D26" s="36"/>
      <c r="E26" s="55">
        <v>6.6043885195697358E-2</v>
      </c>
      <c r="F26" s="55"/>
      <c r="G26" s="66">
        <v>524</v>
      </c>
      <c r="H26" s="66"/>
      <c r="I26" s="55">
        <v>3.8597525044195641E-2</v>
      </c>
      <c r="J26" s="55"/>
    </row>
    <row r="27" spans="1:10" x14ac:dyDescent="0.2">
      <c r="A27" s="33" t="s">
        <v>264</v>
      </c>
      <c r="B27" s="33"/>
      <c r="C27" s="36">
        <v>122707064.43000001</v>
      </c>
      <c r="D27" s="36"/>
      <c r="E27" s="55">
        <v>9.9034254319104328E-2</v>
      </c>
      <c r="F27" s="55"/>
      <c r="G27" s="66">
        <v>792</v>
      </c>
      <c r="H27" s="66"/>
      <c r="I27" s="55">
        <v>5.8338243959929287E-2</v>
      </c>
      <c r="J27" s="55"/>
    </row>
    <row r="28" spans="1:10" x14ac:dyDescent="0.2">
      <c r="A28" s="33" t="s">
        <v>265</v>
      </c>
      <c r="B28" s="33"/>
      <c r="C28" s="36">
        <v>108062723.51000001</v>
      </c>
      <c r="D28" s="36"/>
      <c r="E28" s="55">
        <v>8.7215119131217198E-2</v>
      </c>
      <c r="F28" s="55"/>
      <c r="G28" s="66">
        <v>642</v>
      </c>
      <c r="H28" s="66"/>
      <c r="I28" s="55">
        <v>4.7289334119033591E-2</v>
      </c>
      <c r="J28" s="55"/>
    </row>
    <row r="29" spans="1:10" x14ac:dyDescent="0.2">
      <c r="A29" s="33" t="s">
        <v>266</v>
      </c>
      <c r="B29" s="33"/>
      <c r="C29" s="36">
        <v>4513396.8600000003</v>
      </c>
      <c r="D29" s="36"/>
      <c r="E29" s="55">
        <v>3.642666333455264E-3</v>
      </c>
      <c r="F29" s="55"/>
      <c r="G29" s="66">
        <v>30</v>
      </c>
      <c r="H29" s="66"/>
      <c r="I29" s="55">
        <v>2.2097819681791398E-3</v>
      </c>
      <c r="J29" s="55"/>
    </row>
    <row r="30" spans="1:10" x14ac:dyDescent="0.2">
      <c r="A30" s="33" t="s">
        <v>686</v>
      </c>
      <c r="B30" s="33"/>
      <c r="C30" s="36">
        <v>3379759.57</v>
      </c>
      <c r="D30" s="36"/>
      <c r="E30" s="55">
        <v>2.7277318575553398E-3</v>
      </c>
      <c r="F30" s="55"/>
      <c r="G30" s="66">
        <v>22</v>
      </c>
      <c r="H30" s="66"/>
      <c r="I30" s="55">
        <v>1.6205067766647025E-3</v>
      </c>
      <c r="J30" s="55"/>
    </row>
    <row r="31" spans="1:10" x14ac:dyDescent="0.2">
      <c r="A31" s="33" t="s">
        <v>267</v>
      </c>
      <c r="B31" s="33"/>
      <c r="C31" s="36">
        <v>4245299.28</v>
      </c>
      <c r="D31" s="36"/>
      <c r="E31" s="55">
        <v>3.4262904952474913E-3</v>
      </c>
      <c r="F31" s="55"/>
      <c r="G31" s="66">
        <v>28</v>
      </c>
      <c r="H31" s="66"/>
      <c r="I31" s="55">
        <v>2.0624631703005302E-3</v>
      </c>
      <c r="J31" s="55"/>
    </row>
    <row r="32" spans="1:10" x14ac:dyDescent="0.2">
      <c r="A32" s="33" t="s">
        <v>173</v>
      </c>
      <c r="B32" s="33"/>
      <c r="C32" s="36">
        <v>424368008.82999998</v>
      </c>
      <c r="D32" s="36"/>
      <c r="E32" s="55">
        <v>0.34249836801643163</v>
      </c>
      <c r="F32" s="55"/>
      <c r="G32" s="66">
        <v>5117</v>
      </c>
      <c r="H32" s="66"/>
      <c r="I32" s="55">
        <v>0.37691514437242191</v>
      </c>
      <c r="J32" s="55"/>
    </row>
    <row r="33" spans="1:10" x14ac:dyDescent="0.2">
      <c r="A33" s="67" t="s">
        <v>172</v>
      </c>
      <c r="B33" s="67"/>
      <c r="C33" s="68">
        <v>1239036586.6199999</v>
      </c>
      <c r="D33" s="68"/>
      <c r="E33" s="69">
        <v>1</v>
      </c>
      <c r="F33" s="69"/>
      <c r="G33" s="70">
        <v>13576</v>
      </c>
      <c r="H33" s="70"/>
      <c r="I33" s="69">
        <v>1</v>
      </c>
      <c r="J33" s="69"/>
    </row>
    <row r="34" spans="1:10" ht="3.75" customHeight="1" x14ac:dyDescent="0.2">
      <c r="A34" s="1"/>
      <c r="B34" s="1"/>
      <c r="C34" s="1"/>
      <c r="D34" s="1"/>
      <c r="E34" s="1"/>
      <c r="F34" s="1"/>
      <c r="G34" s="1"/>
      <c r="H34" s="1"/>
      <c r="I34" s="1"/>
      <c r="J34" s="1"/>
    </row>
    <row r="35" spans="1:10" x14ac:dyDescent="0.2">
      <c r="A35" s="38" t="s">
        <v>145</v>
      </c>
      <c r="B35" s="39"/>
      <c r="C35" s="39"/>
      <c r="D35" s="39"/>
      <c r="E35" s="39"/>
      <c r="F35" s="39"/>
      <c r="G35" s="39"/>
      <c r="H35" s="39"/>
      <c r="I35" s="39"/>
      <c r="J35" s="40"/>
    </row>
    <row r="36" spans="1:10" ht="3.75" customHeight="1" x14ac:dyDescent="0.2">
      <c r="A36" s="1"/>
      <c r="B36" s="1"/>
      <c r="C36" s="1"/>
      <c r="D36" s="1"/>
      <c r="E36" s="1"/>
      <c r="F36" s="1"/>
      <c r="G36" s="1"/>
      <c r="H36" s="1"/>
      <c r="I36" s="1"/>
      <c r="J36" s="1"/>
    </row>
    <row r="37" spans="1:10" x14ac:dyDescent="0.2">
      <c r="A37" s="16"/>
      <c r="B37" s="16"/>
      <c r="C37" s="64" t="s">
        <v>133</v>
      </c>
      <c r="D37" s="64"/>
      <c r="E37" s="64" t="s">
        <v>134</v>
      </c>
      <c r="F37" s="64"/>
      <c r="G37" s="64" t="s">
        <v>135</v>
      </c>
      <c r="H37" s="64"/>
      <c r="I37" s="64" t="s">
        <v>136</v>
      </c>
      <c r="J37" s="64"/>
    </row>
    <row r="38" spans="1:10" x14ac:dyDescent="0.2">
      <c r="A38" s="42" t="s">
        <v>268</v>
      </c>
      <c r="B38" s="42"/>
      <c r="C38" s="37">
        <v>1239036586.6199999</v>
      </c>
      <c r="D38" s="37"/>
      <c r="E38" s="59">
        <v>1</v>
      </c>
      <c r="F38" s="59"/>
      <c r="G38" s="58">
        <v>13576</v>
      </c>
      <c r="H38" s="58"/>
      <c r="I38" s="59">
        <v>1</v>
      </c>
      <c r="J38" s="59"/>
    </row>
    <row r="39" spans="1:10" x14ac:dyDescent="0.2">
      <c r="A39" s="60" t="s">
        <v>172</v>
      </c>
      <c r="B39" s="60"/>
      <c r="C39" s="61">
        <f>SUM(C38)</f>
        <v>1239036586.6199999</v>
      </c>
      <c r="D39" s="61"/>
      <c r="E39" s="62">
        <f t="shared" ref="E39" si="0">SUM(E38)</f>
        <v>1</v>
      </c>
      <c r="F39" s="62"/>
      <c r="G39" s="63">
        <f t="shared" ref="G39" si="1">SUM(G38)</f>
        <v>13576</v>
      </c>
      <c r="H39" s="63"/>
      <c r="I39" s="62">
        <f t="shared" ref="I39" si="2">SUM(I38)</f>
        <v>1</v>
      </c>
      <c r="J39" s="62"/>
    </row>
    <row r="40" spans="1:10" ht="3.75" customHeight="1" x14ac:dyDescent="0.2">
      <c r="A40" s="1"/>
      <c r="B40" s="1"/>
      <c r="C40" s="1"/>
      <c r="D40" s="1"/>
      <c r="E40" s="1"/>
      <c r="F40" s="1"/>
      <c r="G40" s="1"/>
      <c r="H40" s="1"/>
      <c r="I40" s="1"/>
      <c r="J40" s="1"/>
    </row>
    <row r="41" spans="1:10" ht="15" customHeight="1" x14ac:dyDescent="0.2">
      <c r="A41" s="38" t="s">
        <v>146</v>
      </c>
      <c r="B41" s="39"/>
      <c r="C41" s="39"/>
      <c r="D41" s="39"/>
      <c r="E41" s="39"/>
      <c r="F41" s="39"/>
      <c r="G41" s="39"/>
      <c r="H41" s="39"/>
      <c r="I41" s="39"/>
      <c r="J41" s="40"/>
    </row>
    <row r="42" spans="1:10" ht="3.75" customHeight="1" x14ac:dyDescent="0.2">
      <c r="A42" s="2"/>
      <c r="B42" s="2"/>
      <c r="C42" s="2"/>
      <c r="D42" s="2"/>
      <c r="E42" s="6"/>
      <c r="F42" s="6"/>
      <c r="G42" s="2"/>
      <c r="H42" s="7"/>
      <c r="I42" s="7"/>
      <c r="J42" s="7"/>
    </row>
    <row r="43" spans="1:10" x14ac:dyDescent="0.2">
      <c r="A43" s="16"/>
      <c r="B43" s="16"/>
      <c r="C43" s="64" t="s">
        <v>133</v>
      </c>
      <c r="D43" s="64"/>
      <c r="E43" s="64" t="s">
        <v>134</v>
      </c>
      <c r="F43" s="64"/>
      <c r="G43" s="64" t="s">
        <v>135</v>
      </c>
      <c r="H43" s="64"/>
      <c r="I43" s="64" t="s">
        <v>136</v>
      </c>
      <c r="J43" s="64"/>
    </row>
    <row r="44" spans="1:10" x14ac:dyDescent="0.2">
      <c r="A44" s="42" t="s">
        <v>269</v>
      </c>
      <c r="B44" s="42"/>
      <c r="C44" s="37">
        <v>1232604000.28</v>
      </c>
      <c r="D44" s="37"/>
      <c r="E44" s="59">
        <v>0.99480839677418442</v>
      </c>
      <c r="F44" s="59"/>
      <c r="G44" s="58">
        <v>13451</v>
      </c>
      <c r="H44" s="58"/>
      <c r="I44" s="59">
        <v>0.99079257513258689</v>
      </c>
      <c r="J44" s="59"/>
    </row>
    <row r="45" spans="1:10" x14ac:dyDescent="0.2">
      <c r="A45" s="42" t="s">
        <v>270</v>
      </c>
      <c r="B45" s="42"/>
      <c r="C45" s="37">
        <v>6432586.3399999999</v>
      </c>
      <c r="D45" s="37"/>
      <c r="E45" s="59">
        <v>5.1916032258156469E-3</v>
      </c>
      <c r="F45" s="59"/>
      <c r="G45" s="58">
        <v>125</v>
      </c>
      <c r="H45" s="58"/>
      <c r="I45" s="59">
        <v>9.2074248674130811E-3</v>
      </c>
      <c r="J45" s="59"/>
    </row>
    <row r="46" spans="1:10" x14ac:dyDescent="0.2">
      <c r="A46" s="60" t="s">
        <v>172</v>
      </c>
      <c r="B46" s="60"/>
      <c r="C46" s="61">
        <f>SUM(C44:D45)</f>
        <v>1239036586.6199999</v>
      </c>
      <c r="D46" s="61"/>
      <c r="E46" s="62">
        <f t="shared" ref="E46" si="3">SUM(E44:F45)</f>
        <v>1</v>
      </c>
      <c r="F46" s="62"/>
      <c r="G46" s="63">
        <f t="shared" ref="G46" si="4">SUM(G44:H45)</f>
        <v>13576</v>
      </c>
      <c r="H46" s="63"/>
      <c r="I46" s="62">
        <f t="shared" ref="I46" si="5">SUM(I44:J45)</f>
        <v>1</v>
      </c>
      <c r="J46" s="62"/>
    </row>
    <row r="47" spans="1:10" ht="3.75" customHeight="1" x14ac:dyDescent="0.2">
      <c r="A47" s="12"/>
      <c r="B47" s="12"/>
      <c r="C47" s="12"/>
      <c r="D47" s="12"/>
      <c r="E47" s="12"/>
      <c r="F47" s="12"/>
      <c r="G47" s="12"/>
      <c r="H47" s="12"/>
      <c r="I47" s="12"/>
      <c r="J47" s="12"/>
    </row>
    <row r="48" spans="1:10" ht="15" customHeight="1" x14ac:dyDescent="0.2">
      <c r="A48" s="38" t="s">
        <v>147</v>
      </c>
      <c r="B48" s="39"/>
      <c r="C48" s="39"/>
      <c r="D48" s="39"/>
      <c r="E48" s="39"/>
      <c r="F48" s="39"/>
      <c r="G48" s="39"/>
      <c r="H48" s="39"/>
      <c r="I48" s="39"/>
      <c r="J48" s="40"/>
    </row>
    <row r="49" spans="1:10" ht="3.75" customHeight="1" x14ac:dyDescent="0.2">
      <c r="A49" s="2"/>
      <c r="B49" s="2"/>
      <c r="C49" s="2"/>
      <c r="D49" s="2"/>
      <c r="E49" s="6"/>
      <c r="F49" s="6"/>
      <c r="G49" s="2"/>
      <c r="H49" s="7"/>
      <c r="I49" s="7"/>
      <c r="J49" s="7"/>
    </row>
    <row r="50" spans="1:10" x14ac:dyDescent="0.2">
      <c r="A50" s="16"/>
      <c r="B50" s="16"/>
      <c r="C50" s="64" t="s">
        <v>133</v>
      </c>
      <c r="D50" s="64"/>
      <c r="E50" s="64" t="s">
        <v>134</v>
      </c>
      <c r="F50" s="64"/>
      <c r="G50" s="64" t="s">
        <v>135</v>
      </c>
      <c r="H50" s="64"/>
      <c r="I50" s="64" t="s">
        <v>136</v>
      </c>
      <c r="J50" s="64"/>
    </row>
    <row r="51" spans="1:10" x14ac:dyDescent="0.2">
      <c r="A51" s="42" t="s">
        <v>642</v>
      </c>
      <c r="B51" s="42"/>
      <c r="C51" s="37">
        <v>1466670.89</v>
      </c>
      <c r="D51" s="37"/>
      <c r="E51" s="59">
        <v>1.1837187907428703E-3</v>
      </c>
      <c r="F51" s="59"/>
      <c r="G51" s="58">
        <v>89</v>
      </c>
      <c r="H51" s="58"/>
      <c r="I51" s="59">
        <v>6.5556865055981144E-3</v>
      </c>
      <c r="J51" s="59"/>
    </row>
    <row r="52" spans="1:10" x14ac:dyDescent="0.2">
      <c r="A52" s="42" t="s">
        <v>643</v>
      </c>
      <c r="B52" s="42"/>
      <c r="C52" s="37">
        <v>10208751.43</v>
      </c>
      <c r="D52" s="37"/>
      <c r="E52" s="59">
        <v>8.2392655231018786E-3</v>
      </c>
      <c r="F52" s="59"/>
      <c r="G52" s="58">
        <v>439</v>
      </c>
      <c r="H52" s="58"/>
      <c r="I52" s="59">
        <v>3.2336476134354745E-2</v>
      </c>
      <c r="J52" s="59"/>
    </row>
    <row r="53" spans="1:10" x14ac:dyDescent="0.2">
      <c r="A53" s="42" t="s">
        <v>644</v>
      </c>
      <c r="B53" s="42"/>
      <c r="C53" s="37">
        <v>23425123.530000001</v>
      </c>
      <c r="D53" s="37"/>
      <c r="E53" s="59">
        <v>1.8905917535415161E-2</v>
      </c>
      <c r="F53" s="59"/>
      <c r="G53" s="58">
        <v>588</v>
      </c>
      <c r="H53" s="58"/>
      <c r="I53" s="59">
        <v>4.3311726576311139E-2</v>
      </c>
      <c r="J53" s="59"/>
    </row>
    <row r="54" spans="1:10" x14ac:dyDescent="0.2">
      <c r="A54" s="42" t="s">
        <v>645</v>
      </c>
      <c r="B54" s="42"/>
      <c r="C54" s="37">
        <v>37274410.450000003</v>
      </c>
      <c r="D54" s="37"/>
      <c r="E54" s="59">
        <v>3.0083381598667587E-2</v>
      </c>
      <c r="F54" s="59"/>
      <c r="G54" s="58">
        <v>743</v>
      </c>
      <c r="H54" s="58"/>
      <c r="I54" s="59">
        <v>5.4728933411903359E-2</v>
      </c>
      <c r="J54" s="59"/>
    </row>
    <row r="55" spans="1:10" x14ac:dyDescent="0.2">
      <c r="A55" s="42" t="s">
        <v>646</v>
      </c>
      <c r="B55" s="42"/>
      <c r="C55" s="37">
        <v>75950547.670000002</v>
      </c>
      <c r="D55" s="37"/>
      <c r="E55" s="59">
        <v>6.1298066974105642E-2</v>
      </c>
      <c r="F55" s="59"/>
      <c r="G55" s="58">
        <v>1180</v>
      </c>
      <c r="H55" s="58"/>
      <c r="I55" s="59">
        <v>8.6918090748379487E-2</v>
      </c>
      <c r="J55" s="59"/>
    </row>
    <row r="56" spans="1:10" x14ac:dyDescent="0.2">
      <c r="A56" s="42" t="s">
        <v>647</v>
      </c>
      <c r="B56" s="42"/>
      <c r="C56" s="37">
        <v>103605642.52</v>
      </c>
      <c r="D56" s="37"/>
      <c r="E56" s="59">
        <v>8.3617904135202759E-2</v>
      </c>
      <c r="F56" s="59"/>
      <c r="G56" s="58">
        <v>1489</v>
      </c>
      <c r="H56" s="58"/>
      <c r="I56" s="59">
        <v>0.10967884502062464</v>
      </c>
      <c r="J56" s="59"/>
    </row>
    <row r="57" spans="1:10" x14ac:dyDescent="0.2">
      <c r="A57" s="42" t="s">
        <v>648</v>
      </c>
      <c r="B57" s="42"/>
      <c r="C57" s="37">
        <v>155740044.15000001</v>
      </c>
      <c r="D57" s="37"/>
      <c r="E57" s="59">
        <v>0.12569446764671197</v>
      </c>
      <c r="F57" s="59"/>
      <c r="G57" s="58">
        <v>1881</v>
      </c>
      <c r="H57" s="58"/>
      <c r="I57" s="59">
        <v>0.13855332940483206</v>
      </c>
      <c r="J57" s="59"/>
    </row>
    <row r="58" spans="1:10" x14ac:dyDescent="0.2">
      <c r="A58" s="42" t="s">
        <v>649</v>
      </c>
      <c r="B58" s="42"/>
      <c r="C58" s="37">
        <v>265515763.19</v>
      </c>
      <c r="D58" s="37"/>
      <c r="E58" s="59">
        <v>0.21429210893142983</v>
      </c>
      <c r="F58" s="59"/>
      <c r="G58" s="58">
        <v>2613</v>
      </c>
      <c r="H58" s="58"/>
      <c r="I58" s="59">
        <v>0.19247200942840306</v>
      </c>
      <c r="J58" s="59"/>
    </row>
    <row r="59" spans="1:10" x14ac:dyDescent="0.2">
      <c r="A59" s="42" t="s">
        <v>650</v>
      </c>
      <c r="B59" s="42"/>
      <c r="C59" s="37">
        <v>209214487.90000001</v>
      </c>
      <c r="D59" s="37"/>
      <c r="E59" s="59">
        <v>0.16885255056973067</v>
      </c>
      <c r="F59" s="59"/>
      <c r="G59" s="58">
        <v>1740</v>
      </c>
      <c r="H59" s="58"/>
      <c r="I59" s="59">
        <v>0.1281673541543901</v>
      </c>
      <c r="J59" s="59"/>
    </row>
    <row r="60" spans="1:10" x14ac:dyDescent="0.2">
      <c r="A60" s="42" t="s">
        <v>651</v>
      </c>
      <c r="B60" s="42"/>
      <c r="C60" s="37">
        <v>314409674.25</v>
      </c>
      <c r="D60" s="37"/>
      <c r="E60" s="59">
        <v>0.25375334162462976</v>
      </c>
      <c r="F60" s="59"/>
      <c r="G60" s="58">
        <v>2379</v>
      </c>
      <c r="H60" s="58"/>
      <c r="I60" s="59">
        <v>0.17523571007660577</v>
      </c>
      <c r="J60" s="59"/>
    </row>
    <row r="61" spans="1:10" x14ac:dyDescent="0.2">
      <c r="A61" s="42" t="s">
        <v>652</v>
      </c>
      <c r="B61" s="42"/>
      <c r="C61" s="37">
        <v>26739068.670000002</v>
      </c>
      <c r="D61" s="37"/>
      <c r="E61" s="59">
        <v>2.1580531970361104E-2</v>
      </c>
      <c r="F61" s="59"/>
      <c r="G61" s="58">
        <v>271</v>
      </c>
      <c r="H61" s="58"/>
      <c r="I61" s="59">
        <v>1.9961697112551562E-2</v>
      </c>
      <c r="J61" s="59"/>
    </row>
    <row r="62" spans="1:10" x14ac:dyDescent="0.2">
      <c r="A62" s="42" t="s">
        <v>653</v>
      </c>
      <c r="B62" s="42"/>
      <c r="C62" s="37">
        <v>15486401.970000001</v>
      </c>
      <c r="D62" s="37"/>
      <c r="E62" s="59">
        <v>1.2498744699900879E-2</v>
      </c>
      <c r="F62" s="59"/>
      <c r="G62" s="58">
        <v>164</v>
      </c>
      <c r="H62" s="58"/>
      <c r="I62" s="59">
        <v>1.2080141426045963E-2</v>
      </c>
      <c r="J62" s="59"/>
    </row>
    <row r="63" spans="1:10" x14ac:dyDescent="0.2">
      <c r="A63" s="42" t="s">
        <v>271</v>
      </c>
      <c r="B63" s="42"/>
      <c r="C63" s="37">
        <v>0</v>
      </c>
      <c r="D63" s="37"/>
      <c r="E63" s="59">
        <v>0</v>
      </c>
      <c r="F63" s="59"/>
      <c r="G63" s="58">
        <v>0</v>
      </c>
      <c r="H63" s="58"/>
      <c r="I63" s="59">
        <v>0</v>
      </c>
      <c r="J63" s="59"/>
    </row>
    <row r="64" spans="1:10" x14ac:dyDescent="0.2">
      <c r="A64" s="60" t="s">
        <v>172</v>
      </c>
      <c r="B64" s="60"/>
      <c r="C64" s="61">
        <f>SUM(C51:D63)</f>
        <v>1239036586.6200001</v>
      </c>
      <c r="D64" s="61"/>
      <c r="E64" s="62">
        <f t="shared" ref="E64" si="6">SUM(E51:F63)</f>
        <v>1.0000000000000002</v>
      </c>
      <c r="F64" s="62"/>
      <c r="G64" s="63">
        <f t="shared" ref="G64" si="7">SUM(G51:H63)</f>
        <v>13576</v>
      </c>
      <c r="H64" s="63"/>
      <c r="I64" s="62">
        <f t="shared" ref="I64" si="8">SUM(I51:J63)</f>
        <v>1</v>
      </c>
      <c r="J64" s="62"/>
    </row>
    <row r="65" spans="1:10" ht="3.75" customHeight="1" x14ac:dyDescent="0.2">
      <c r="A65" s="12"/>
      <c r="B65" s="12"/>
      <c r="C65" s="12"/>
      <c r="D65" s="12"/>
      <c r="E65" s="12"/>
      <c r="F65" s="12"/>
      <c r="G65" s="12"/>
      <c r="H65" s="12"/>
      <c r="I65" s="12"/>
      <c r="J65" s="12"/>
    </row>
    <row r="66" spans="1:10" x14ac:dyDescent="0.2">
      <c r="A66" s="34" t="s">
        <v>38</v>
      </c>
      <c r="B66" s="34"/>
      <c r="C66" s="34"/>
      <c r="D66" s="34"/>
      <c r="E66" s="34"/>
      <c r="F66" s="34"/>
      <c r="G66" s="34"/>
      <c r="H66" s="34"/>
      <c r="I66" s="34"/>
      <c r="J66" s="34"/>
    </row>
  </sheetData>
  <mergeCells count="248">
    <mergeCell ref="A26:B26"/>
    <mergeCell ref="C26:D26"/>
    <mergeCell ref="E26:F26"/>
    <mergeCell ref="G26:H26"/>
    <mergeCell ref="I26:J26"/>
    <mergeCell ref="A27:B27"/>
    <mergeCell ref="C27:D27"/>
    <mergeCell ref="E27:F27"/>
    <mergeCell ref="G27:H27"/>
    <mergeCell ref="I27:J27"/>
    <mergeCell ref="A9:B9"/>
    <mergeCell ref="C9:D9"/>
    <mergeCell ref="E9:F9"/>
    <mergeCell ref="G9:H9"/>
    <mergeCell ref="I9:J9"/>
    <mergeCell ref="A25:B25"/>
    <mergeCell ref="C25:D25"/>
    <mergeCell ref="E25:F25"/>
    <mergeCell ref="G25:H25"/>
    <mergeCell ref="I25:J25"/>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C1:J1"/>
    <mergeCell ref="A3:J3"/>
    <mergeCell ref="A5:J5"/>
    <mergeCell ref="C7:D7"/>
    <mergeCell ref="E7:F7"/>
    <mergeCell ref="G7:H7"/>
    <mergeCell ref="I7:J7"/>
    <mergeCell ref="A8:B8"/>
    <mergeCell ref="C8:D8"/>
    <mergeCell ref="E8:F8"/>
    <mergeCell ref="G8:H8"/>
    <mergeCell ref="I8:J8"/>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2:B32"/>
    <mergeCell ref="C32:D32"/>
    <mergeCell ref="E32:F32"/>
    <mergeCell ref="G32:H32"/>
    <mergeCell ref="I32:J32"/>
    <mergeCell ref="A31:B31"/>
    <mergeCell ref="C31:D31"/>
    <mergeCell ref="E31:F31"/>
    <mergeCell ref="G31:H31"/>
    <mergeCell ref="I31:J31"/>
    <mergeCell ref="A33:B33"/>
    <mergeCell ref="C33:D33"/>
    <mergeCell ref="E33:F33"/>
    <mergeCell ref="G33:H33"/>
    <mergeCell ref="I33:J33"/>
    <mergeCell ref="A39:B39"/>
    <mergeCell ref="C39:D39"/>
    <mergeCell ref="E39:F39"/>
    <mergeCell ref="G39:H39"/>
    <mergeCell ref="I39:J39"/>
    <mergeCell ref="A41:J41"/>
    <mergeCell ref="A35:J35"/>
    <mergeCell ref="C37:D37"/>
    <mergeCell ref="E37:F37"/>
    <mergeCell ref="G37:H37"/>
    <mergeCell ref="I37:J37"/>
    <mergeCell ref="A38:B38"/>
    <mergeCell ref="C38:D38"/>
    <mergeCell ref="E38:F38"/>
    <mergeCell ref="G38:H38"/>
    <mergeCell ref="I38:J38"/>
    <mergeCell ref="C43:D43"/>
    <mergeCell ref="E43:F43"/>
    <mergeCell ref="G43:H43"/>
    <mergeCell ref="I43:J43"/>
    <mergeCell ref="A44:B44"/>
    <mergeCell ref="C44:D44"/>
    <mergeCell ref="E44:F44"/>
    <mergeCell ref="G44:H44"/>
    <mergeCell ref="I44:J44"/>
    <mergeCell ref="A46:B46"/>
    <mergeCell ref="C46:D46"/>
    <mergeCell ref="E46:F46"/>
    <mergeCell ref="G46:H46"/>
    <mergeCell ref="I46:J46"/>
    <mergeCell ref="A48:J48"/>
    <mergeCell ref="A45:B45"/>
    <mergeCell ref="C45:D45"/>
    <mergeCell ref="E45:F45"/>
    <mergeCell ref="G45:H45"/>
    <mergeCell ref="I45:J45"/>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A53:B53"/>
    <mergeCell ref="C53:D53"/>
    <mergeCell ref="E53:F53"/>
    <mergeCell ref="G53:H53"/>
    <mergeCell ref="I53:J53"/>
    <mergeCell ref="C54:D54"/>
    <mergeCell ref="E54:F54"/>
    <mergeCell ref="G54:H54"/>
    <mergeCell ref="I54:J54"/>
    <mergeCell ref="A57:B57"/>
    <mergeCell ref="C57:D57"/>
    <mergeCell ref="E57:F57"/>
    <mergeCell ref="G57:H57"/>
    <mergeCell ref="I57:J57"/>
    <mergeCell ref="A56:B56"/>
    <mergeCell ref="C56:D56"/>
    <mergeCell ref="E56:F56"/>
    <mergeCell ref="G56:H56"/>
    <mergeCell ref="I56:J56"/>
    <mergeCell ref="A55:B55"/>
    <mergeCell ref="C55:D55"/>
    <mergeCell ref="E55:F55"/>
    <mergeCell ref="G55:H55"/>
    <mergeCell ref="I55:J55"/>
    <mergeCell ref="A54:B54"/>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1:B61"/>
    <mergeCell ref="C61:D61"/>
    <mergeCell ref="E61:F61"/>
    <mergeCell ref="G61:H61"/>
    <mergeCell ref="I61:J61"/>
    <mergeCell ref="A64:B64"/>
    <mergeCell ref="C64:D64"/>
    <mergeCell ref="E64:F64"/>
    <mergeCell ref="G64:H64"/>
    <mergeCell ref="I64:J64"/>
    <mergeCell ref="A66:J66"/>
    <mergeCell ref="A62:B62"/>
    <mergeCell ref="C62:D62"/>
    <mergeCell ref="E62:F62"/>
    <mergeCell ref="G62:H62"/>
    <mergeCell ref="I62:J62"/>
    <mergeCell ref="A63:B63"/>
    <mergeCell ref="C63:D63"/>
    <mergeCell ref="E63:F63"/>
    <mergeCell ref="G63:H63"/>
    <mergeCell ref="I63:J63"/>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I22:J22"/>
    <mergeCell ref="A24:B24"/>
    <mergeCell ref="C24:D24"/>
    <mergeCell ref="E24:F24"/>
    <mergeCell ref="G24:H24"/>
    <mergeCell ref="I24:J24"/>
    <mergeCell ref="C22:D22"/>
    <mergeCell ref="E22:F22"/>
    <mergeCell ref="G22:H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61"/>
  <sheetViews>
    <sheetView showGridLines="0" topLeftCell="A22" workbookViewId="0">
      <selection activeCell="G40" sqref="G40:H40"/>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148</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642</v>
      </c>
      <c r="B8" s="42"/>
      <c r="C8" s="37">
        <v>13462945.060000001</v>
      </c>
      <c r="D8" s="37"/>
      <c r="E8" s="59">
        <v>1.0865655788846332E-2</v>
      </c>
      <c r="F8" s="59"/>
      <c r="G8" s="58">
        <v>748</v>
      </c>
      <c r="H8" s="58"/>
      <c r="I8" s="59">
        <v>5.5097230406599883E-2</v>
      </c>
      <c r="J8" s="59"/>
    </row>
    <row r="9" spans="1:10" x14ac:dyDescent="0.2">
      <c r="A9" s="42" t="s">
        <v>643</v>
      </c>
      <c r="B9" s="42"/>
      <c r="C9" s="37">
        <v>38261950.270000003</v>
      </c>
      <c r="D9" s="37"/>
      <c r="E9" s="59">
        <v>3.0880403922837963E-2</v>
      </c>
      <c r="F9" s="59"/>
      <c r="G9" s="58">
        <v>1031</v>
      </c>
      <c r="H9" s="58"/>
      <c r="I9" s="59">
        <v>7.5942840306423093E-2</v>
      </c>
      <c r="J9" s="59"/>
    </row>
    <row r="10" spans="1:10" x14ac:dyDescent="0.2">
      <c r="A10" s="42" t="s">
        <v>644</v>
      </c>
      <c r="B10" s="42"/>
      <c r="C10" s="37">
        <v>68522946.739999995</v>
      </c>
      <c r="D10" s="37"/>
      <c r="E10" s="59">
        <v>5.5303408696691939E-2</v>
      </c>
      <c r="F10" s="59"/>
      <c r="G10" s="58">
        <v>1324</v>
      </c>
      <c r="H10" s="58"/>
      <c r="I10" s="59">
        <v>9.7525044195639357E-2</v>
      </c>
      <c r="J10" s="59"/>
    </row>
    <row r="11" spans="1:10" x14ac:dyDescent="0.2">
      <c r="A11" s="42" t="s">
        <v>645</v>
      </c>
      <c r="B11" s="42"/>
      <c r="C11" s="37">
        <v>100074089.65000001</v>
      </c>
      <c r="D11" s="37"/>
      <c r="E11" s="59">
        <v>8.0767663143018822E-2</v>
      </c>
      <c r="F11" s="59"/>
      <c r="G11" s="58">
        <v>1541</v>
      </c>
      <c r="H11" s="58"/>
      <c r="I11" s="59">
        <v>0.11350913376546848</v>
      </c>
      <c r="J11" s="59"/>
    </row>
    <row r="12" spans="1:10" x14ac:dyDescent="0.2">
      <c r="A12" s="42" t="s">
        <v>646</v>
      </c>
      <c r="B12" s="42"/>
      <c r="C12" s="37">
        <v>154549215.22</v>
      </c>
      <c r="D12" s="37"/>
      <c r="E12" s="59">
        <v>0.12473337501808467</v>
      </c>
      <c r="F12" s="59"/>
      <c r="G12" s="58">
        <v>1978</v>
      </c>
      <c r="H12" s="58"/>
      <c r="I12" s="59">
        <v>0.1456982911019446</v>
      </c>
      <c r="J12" s="59"/>
    </row>
    <row r="13" spans="1:10" x14ac:dyDescent="0.2">
      <c r="A13" s="42" t="s">
        <v>647</v>
      </c>
      <c r="B13" s="42"/>
      <c r="C13" s="37">
        <v>181738407.59</v>
      </c>
      <c r="D13" s="37"/>
      <c r="E13" s="59">
        <v>0.14667719222542808</v>
      </c>
      <c r="F13" s="59"/>
      <c r="G13" s="58">
        <v>1950</v>
      </c>
      <c r="H13" s="58"/>
      <c r="I13" s="59">
        <v>0.14363582793164409</v>
      </c>
      <c r="J13" s="59"/>
    </row>
    <row r="14" spans="1:10" x14ac:dyDescent="0.2">
      <c r="A14" s="42" t="s">
        <v>648</v>
      </c>
      <c r="B14" s="42"/>
      <c r="C14" s="37">
        <v>215858397.03999999</v>
      </c>
      <c r="D14" s="37"/>
      <c r="E14" s="59">
        <v>0.17421470791984095</v>
      </c>
      <c r="F14" s="59"/>
      <c r="G14" s="58">
        <v>1942</v>
      </c>
      <c r="H14" s="58"/>
      <c r="I14" s="59">
        <v>0.14304655274012965</v>
      </c>
      <c r="J14" s="59"/>
    </row>
    <row r="15" spans="1:10" x14ac:dyDescent="0.2">
      <c r="A15" s="42" t="s">
        <v>649</v>
      </c>
      <c r="B15" s="42"/>
      <c r="C15" s="37">
        <v>192673532.49000001</v>
      </c>
      <c r="D15" s="37"/>
      <c r="E15" s="59">
        <v>0.15550269828238014</v>
      </c>
      <c r="F15" s="59"/>
      <c r="G15" s="58">
        <v>1421</v>
      </c>
      <c r="H15" s="58"/>
      <c r="I15" s="59">
        <v>0.10467000589275191</v>
      </c>
      <c r="J15" s="59"/>
    </row>
    <row r="16" spans="1:10" x14ac:dyDescent="0.2">
      <c r="A16" s="42" t="s">
        <v>650</v>
      </c>
      <c r="B16" s="42"/>
      <c r="C16" s="37">
        <v>165900813.87</v>
      </c>
      <c r="D16" s="37"/>
      <c r="E16" s="59">
        <v>0.13389500815513863</v>
      </c>
      <c r="F16" s="59"/>
      <c r="G16" s="58">
        <v>1012</v>
      </c>
      <c r="H16" s="58"/>
      <c r="I16" s="59">
        <v>7.4543311726576314E-2</v>
      </c>
      <c r="J16" s="59"/>
    </row>
    <row r="17" spans="1:10" x14ac:dyDescent="0.2">
      <c r="A17" s="42" t="s">
        <v>651</v>
      </c>
      <c r="B17" s="42"/>
      <c r="C17" s="37">
        <v>107098994.63</v>
      </c>
      <c r="D17" s="37"/>
      <c r="E17" s="59">
        <v>8.6437314108825575E-2</v>
      </c>
      <c r="F17" s="59"/>
      <c r="G17" s="58">
        <v>623</v>
      </c>
      <c r="H17" s="58"/>
      <c r="I17" s="59">
        <v>4.5889805539186798E-2</v>
      </c>
      <c r="J17" s="59"/>
    </row>
    <row r="18" spans="1:10" x14ac:dyDescent="0.2">
      <c r="A18" s="42" t="s">
        <v>652</v>
      </c>
      <c r="B18" s="42"/>
      <c r="C18" s="37">
        <v>895294.06</v>
      </c>
      <c r="D18" s="37"/>
      <c r="E18" s="59">
        <v>7.2257273890700513E-4</v>
      </c>
      <c r="F18" s="59"/>
      <c r="G18" s="58">
        <v>6</v>
      </c>
      <c r="H18" s="58"/>
      <c r="I18" s="59">
        <v>4.4195639363582795E-4</v>
      </c>
      <c r="J18" s="59"/>
    </row>
    <row r="19" spans="1:10" x14ac:dyDescent="0.2">
      <c r="A19" s="42" t="s">
        <v>653</v>
      </c>
      <c r="B19" s="42"/>
      <c r="C19" s="37">
        <v>0</v>
      </c>
      <c r="D19" s="37"/>
      <c r="E19" s="59">
        <v>0</v>
      </c>
      <c r="F19" s="59"/>
      <c r="G19" s="58">
        <v>0</v>
      </c>
      <c r="H19" s="58"/>
      <c r="I19" s="59">
        <v>0</v>
      </c>
      <c r="J19" s="59"/>
    </row>
    <row r="20" spans="1:10" x14ac:dyDescent="0.2">
      <c r="A20" s="42" t="s">
        <v>271</v>
      </c>
      <c r="B20" s="42"/>
      <c r="C20" s="37">
        <v>0</v>
      </c>
      <c r="D20" s="37"/>
      <c r="E20" s="59">
        <v>0</v>
      </c>
      <c r="F20" s="59"/>
      <c r="G20" s="58">
        <v>0</v>
      </c>
      <c r="H20" s="58"/>
      <c r="I20" s="59">
        <v>0</v>
      </c>
      <c r="J20" s="59"/>
    </row>
    <row r="21" spans="1:10" x14ac:dyDescent="0.2">
      <c r="A21" s="60" t="s">
        <v>172</v>
      </c>
      <c r="B21" s="60"/>
      <c r="C21" s="61">
        <f>SUM(C8:D20)</f>
        <v>1239036586.6199999</v>
      </c>
      <c r="D21" s="61"/>
      <c r="E21" s="62">
        <f t="shared" ref="E21" si="0">SUM(E8:F20)</f>
        <v>1.0000000000000002</v>
      </c>
      <c r="F21" s="62"/>
      <c r="G21" s="63">
        <f t="shared" ref="G21" si="1">SUM(G8:H20)</f>
        <v>13576</v>
      </c>
      <c r="H21" s="63"/>
      <c r="I21" s="62">
        <f t="shared" ref="I21" si="2">SUM(I8:J20)</f>
        <v>1</v>
      </c>
      <c r="J21" s="62"/>
    </row>
    <row r="22" spans="1:10" ht="3.75" customHeight="1" x14ac:dyDescent="0.2">
      <c r="A22" s="1"/>
      <c r="B22" s="1"/>
      <c r="C22" s="1"/>
      <c r="D22" s="1"/>
      <c r="E22" s="1"/>
      <c r="F22" s="1"/>
      <c r="G22" s="1"/>
      <c r="H22" s="1"/>
      <c r="I22" s="1"/>
      <c r="J22" s="1"/>
    </row>
    <row r="23" spans="1:10" ht="15" customHeight="1" x14ac:dyDescent="0.2">
      <c r="A23" s="38" t="s">
        <v>149</v>
      </c>
      <c r="B23" s="39"/>
      <c r="C23" s="39"/>
      <c r="D23" s="39"/>
      <c r="E23" s="39"/>
      <c r="F23" s="39"/>
      <c r="G23" s="39"/>
      <c r="H23" s="39"/>
      <c r="I23" s="39"/>
      <c r="J23" s="40"/>
    </row>
    <row r="24" spans="1:10" ht="3.75" customHeight="1" x14ac:dyDescent="0.2">
      <c r="A24" s="2"/>
      <c r="B24" s="2"/>
      <c r="C24" s="2"/>
      <c r="D24" s="2"/>
      <c r="E24" s="6"/>
      <c r="F24" s="6"/>
      <c r="G24" s="2"/>
      <c r="H24" s="7"/>
      <c r="I24" s="7"/>
      <c r="J24" s="7"/>
    </row>
    <row r="25" spans="1:10" x14ac:dyDescent="0.2">
      <c r="A25" s="16"/>
      <c r="B25" s="16"/>
      <c r="C25" s="64" t="s">
        <v>133</v>
      </c>
      <c r="D25" s="64"/>
      <c r="E25" s="64" t="s">
        <v>134</v>
      </c>
      <c r="F25" s="64"/>
      <c r="G25" s="64" t="s">
        <v>135</v>
      </c>
      <c r="H25" s="64"/>
      <c r="I25" s="64" t="s">
        <v>136</v>
      </c>
      <c r="J25" s="64"/>
    </row>
    <row r="26" spans="1:10" x14ac:dyDescent="0.2">
      <c r="A26" s="42" t="s">
        <v>654</v>
      </c>
      <c r="B26" s="42"/>
      <c r="C26" s="37">
        <v>1113111.95</v>
      </c>
      <c r="D26" s="37"/>
      <c r="E26" s="59">
        <v>8.9836891179822782E-4</v>
      </c>
      <c r="F26" s="59"/>
      <c r="G26" s="58">
        <v>116</v>
      </c>
      <c r="H26" s="58"/>
      <c r="I26" s="59">
        <v>8.5444902769593392E-3</v>
      </c>
      <c r="J26" s="59"/>
    </row>
    <row r="27" spans="1:10" x14ac:dyDescent="0.2">
      <c r="A27" s="42" t="s">
        <v>655</v>
      </c>
      <c r="B27" s="42"/>
      <c r="C27" s="37">
        <v>10334189.060000001</v>
      </c>
      <c r="D27" s="37"/>
      <c r="E27" s="59">
        <v>8.3405035586486629E-3</v>
      </c>
      <c r="F27" s="59"/>
      <c r="G27" s="58">
        <v>475</v>
      </c>
      <c r="H27" s="58"/>
      <c r="I27" s="59">
        <v>3.4988214496169713E-2</v>
      </c>
      <c r="J27" s="59"/>
    </row>
    <row r="28" spans="1:10" x14ac:dyDescent="0.2">
      <c r="A28" s="42" t="s">
        <v>656</v>
      </c>
      <c r="B28" s="42"/>
      <c r="C28" s="37">
        <v>52314922.659999996</v>
      </c>
      <c r="D28" s="37"/>
      <c r="E28" s="59">
        <v>4.2222258184248809E-2</v>
      </c>
      <c r="F28" s="59"/>
      <c r="G28" s="58">
        <v>1298</v>
      </c>
      <c r="H28" s="58"/>
      <c r="I28" s="59">
        <v>9.5609899823217437E-2</v>
      </c>
      <c r="J28" s="59"/>
    </row>
    <row r="29" spans="1:10" x14ac:dyDescent="0.2">
      <c r="A29" s="42" t="s">
        <v>657</v>
      </c>
      <c r="B29" s="42"/>
      <c r="C29" s="37">
        <v>309460255.52999997</v>
      </c>
      <c r="D29" s="37"/>
      <c r="E29" s="59">
        <v>0.24975877134845925</v>
      </c>
      <c r="F29" s="59"/>
      <c r="G29" s="58">
        <v>3921</v>
      </c>
      <c r="H29" s="58"/>
      <c r="I29" s="59">
        <v>0.28881850324101355</v>
      </c>
      <c r="J29" s="59"/>
    </row>
    <row r="30" spans="1:10" x14ac:dyDescent="0.2">
      <c r="A30" s="42" t="s">
        <v>658</v>
      </c>
      <c r="B30" s="42"/>
      <c r="C30" s="37">
        <v>327958438.75999999</v>
      </c>
      <c r="D30" s="37"/>
      <c r="E30" s="59">
        <v>0.26468826046101379</v>
      </c>
      <c r="F30" s="59"/>
      <c r="G30" s="58">
        <v>3169</v>
      </c>
      <c r="H30" s="58"/>
      <c r="I30" s="59">
        <v>0.23342663523865645</v>
      </c>
      <c r="J30" s="59"/>
    </row>
    <row r="31" spans="1:10" x14ac:dyDescent="0.2">
      <c r="A31" s="42" t="s">
        <v>659</v>
      </c>
      <c r="B31" s="42"/>
      <c r="C31" s="37">
        <v>33831322.359999999</v>
      </c>
      <c r="D31" s="37"/>
      <c r="E31" s="59">
        <v>2.7304538643438563E-2</v>
      </c>
      <c r="F31" s="59"/>
      <c r="G31" s="58">
        <v>594</v>
      </c>
      <c r="H31" s="58"/>
      <c r="I31" s="59">
        <v>4.3753682969946965E-2</v>
      </c>
      <c r="J31" s="59"/>
    </row>
    <row r="32" spans="1:10" x14ac:dyDescent="0.2">
      <c r="A32" s="42" t="s">
        <v>660</v>
      </c>
      <c r="B32" s="42"/>
      <c r="C32" s="37">
        <v>51468625.810000002</v>
      </c>
      <c r="D32" s="37"/>
      <c r="E32" s="59">
        <v>4.1539230048406081E-2</v>
      </c>
      <c r="F32" s="59"/>
      <c r="G32" s="58">
        <v>772</v>
      </c>
      <c r="H32" s="58"/>
      <c r="I32" s="59">
        <v>5.6865055981143192E-2</v>
      </c>
      <c r="J32" s="59"/>
    </row>
    <row r="33" spans="1:10" x14ac:dyDescent="0.2">
      <c r="A33" s="42" t="s">
        <v>661</v>
      </c>
      <c r="B33" s="42"/>
      <c r="C33" s="37">
        <v>77477817.829999998</v>
      </c>
      <c r="D33" s="37"/>
      <c r="E33" s="59">
        <v>6.2530694143063004E-2</v>
      </c>
      <c r="F33" s="59"/>
      <c r="G33" s="58">
        <v>821</v>
      </c>
      <c r="H33" s="58"/>
      <c r="I33" s="59">
        <v>6.047436652916912E-2</v>
      </c>
      <c r="J33" s="59"/>
    </row>
    <row r="34" spans="1:10" x14ac:dyDescent="0.2">
      <c r="A34" s="42" t="s">
        <v>662</v>
      </c>
      <c r="B34" s="42"/>
      <c r="C34" s="37">
        <v>242371551.84</v>
      </c>
      <c r="D34" s="37"/>
      <c r="E34" s="59">
        <v>0.19561290962454278</v>
      </c>
      <c r="F34" s="59"/>
      <c r="G34" s="58">
        <v>1612</v>
      </c>
      <c r="H34" s="58"/>
      <c r="I34" s="59">
        <v>0.1187389510901591</v>
      </c>
      <c r="J34" s="59"/>
    </row>
    <row r="35" spans="1:10" x14ac:dyDescent="0.2">
      <c r="A35" s="42" t="s">
        <v>663</v>
      </c>
      <c r="B35" s="42"/>
      <c r="C35" s="37">
        <v>16378266.189999999</v>
      </c>
      <c r="D35" s="37"/>
      <c r="E35" s="59">
        <v>1.3218549288103508E-2</v>
      </c>
      <c r="F35" s="59"/>
      <c r="G35" s="58">
        <v>124</v>
      </c>
      <c r="H35" s="58"/>
      <c r="I35" s="59">
        <v>9.1337654684737774E-3</v>
      </c>
      <c r="J35" s="59"/>
    </row>
    <row r="36" spans="1:10" x14ac:dyDescent="0.2">
      <c r="A36" s="42" t="s">
        <v>664</v>
      </c>
      <c r="B36" s="42"/>
      <c r="C36" s="37">
        <v>46331836</v>
      </c>
      <c r="D36" s="37"/>
      <c r="E36" s="59">
        <v>3.7393436562184024E-2</v>
      </c>
      <c r="F36" s="59"/>
      <c r="G36" s="58">
        <v>315</v>
      </c>
      <c r="H36" s="58"/>
      <c r="I36" s="59">
        <v>2.3202710665880966E-2</v>
      </c>
      <c r="J36" s="59"/>
    </row>
    <row r="37" spans="1:10" x14ac:dyDescent="0.2">
      <c r="A37" s="42" t="s">
        <v>666</v>
      </c>
      <c r="B37" s="42"/>
      <c r="C37" s="37">
        <v>68912588.939999998</v>
      </c>
      <c r="D37" s="37"/>
      <c r="E37" s="59">
        <v>5.5617880605114689E-2</v>
      </c>
      <c r="F37" s="59"/>
      <c r="G37" s="58">
        <v>352</v>
      </c>
      <c r="H37" s="58"/>
      <c r="I37" s="59">
        <v>2.5928108426635239E-2</v>
      </c>
      <c r="J37" s="59"/>
    </row>
    <row r="38" spans="1:10" x14ac:dyDescent="0.2">
      <c r="A38" s="42" t="s">
        <v>687</v>
      </c>
      <c r="B38" s="42"/>
      <c r="C38" s="37">
        <v>431794.72</v>
      </c>
      <c r="D38" s="37"/>
      <c r="E38" s="59">
        <v>3.4849230818752817E-4</v>
      </c>
      <c r="F38" s="59"/>
      <c r="G38" s="58">
        <v>3</v>
      </c>
      <c r="H38" s="58"/>
      <c r="I38" s="59">
        <v>2.2097819681791397E-4</v>
      </c>
      <c r="J38" s="59"/>
    </row>
    <row r="39" spans="1:10" x14ac:dyDescent="0.2">
      <c r="A39" s="42" t="s">
        <v>667</v>
      </c>
      <c r="B39" s="42"/>
      <c r="C39" s="37">
        <v>651864.97</v>
      </c>
      <c r="D39" s="37"/>
      <c r="E39" s="59">
        <v>5.2610631279116572E-4</v>
      </c>
      <c r="F39" s="59"/>
      <c r="G39" s="58">
        <v>4</v>
      </c>
      <c r="H39" s="58"/>
      <c r="I39" s="59">
        <v>2.9463759575721861E-4</v>
      </c>
      <c r="J39" s="59"/>
    </row>
    <row r="40" spans="1:10" x14ac:dyDescent="0.2">
      <c r="A40" s="60" t="s">
        <v>172</v>
      </c>
      <c r="B40" s="60"/>
      <c r="C40" s="61">
        <v>1239036586.6199999</v>
      </c>
      <c r="D40" s="61"/>
      <c r="E40" s="62">
        <v>1</v>
      </c>
      <c r="F40" s="62"/>
      <c r="G40" s="63">
        <v>13576</v>
      </c>
      <c r="H40" s="63"/>
      <c r="I40" s="62">
        <v>1</v>
      </c>
      <c r="J40" s="62"/>
    </row>
    <row r="41" spans="1:10" ht="3.75" customHeight="1" x14ac:dyDescent="0.2">
      <c r="A41" s="12"/>
      <c r="B41" s="12"/>
      <c r="C41" s="12"/>
      <c r="D41" s="12"/>
      <c r="E41" s="12"/>
      <c r="F41" s="12"/>
      <c r="G41" s="12"/>
      <c r="H41" s="12"/>
      <c r="I41" s="12"/>
      <c r="J41" s="12"/>
    </row>
    <row r="42" spans="1:10" ht="15" customHeight="1" x14ac:dyDescent="0.2">
      <c r="A42" s="38" t="s">
        <v>150</v>
      </c>
      <c r="B42" s="39"/>
      <c r="C42" s="39"/>
      <c r="D42" s="39"/>
      <c r="E42" s="39"/>
      <c r="F42" s="39"/>
      <c r="G42" s="39"/>
      <c r="H42" s="39"/>
      <c r="I42" s="39"/>
      <c r="J42" s="40"/>
    </row>
    <row r="43" spans="1:10" ht="3.75" customHeight="1" x14ac:dyDescent="0.2">
      <c r="A43" s="2"/>
      <c r="B43" s="2"/>
      <c r="C43" s="2"/>
      <c r="D43" s="2"/>
      <c r="E43" s="6"/>
      <c r="F43" s="6"/>
      <c r="G43" s="2"/>
      <c r="H43" s="7"/>
      <c r="I43" s="7"/>
      <c r="J43" s="7"/>
    </row>
    <row r="44" spans="1:10" x14ac:dyDescent="0.2">
      <c r="A44" s="16"/>
      <c r="B44" s="16"/>
      <c r="C44" s="64" t="s">
        <v>133</v>
      </c>
      <c r="D44" s="64"/>
      <c r="E44" s="64" t="s">
        <v>134</v>
      </c>
      <c r="F44" s="64"/>
      <c r="G44" s="64" t="s">
        <v>135</v>
      </c>
      <c r="H44" s="64"/>
      <c r="I44" s="64" t="s">
        <v>136</v>
      </c>
      <c r="J44" s="64"/>
    </row>
    <row r="45" spans="1:10" x14ac:dyDescent="0.2">
      <c r="A45" s="33" t="s">
        <v>185</v>
      </c>
      <c r="B45" s="33"/>
      <c r="C45" s="36">
        <v>1072529.52</v>
      </c>
      <c r="D45" s="36"/>
      <c r="E45" s="55">
        <v>8.6561569818190858E-4</v>
      </c>
      <c r="F45" s="55"/>
      <c r="G45" s="66">
        <v>200</v>
      </c>
      <c r="H45" s="66"/>
      <c r="I45" s="55">
        <v>1.4731879787860931E-2</v>
      </c>
      <c r="J45" s="55"/>
    </row>
    <row r="46" spans="1:10" x14ac:dyDescent="0.2">
      <c r="A46" s="33" t="s">
        <v>186</v>
      </c>
      <c r="B46" s="33"/>
      <c r="C46" s="36">
        <v>6775487.4199999999</v>
      </c>
      <c r="D46" s="36"/>
      <c r="E46" s="55">
        <v>5.4683513732899751E-3</v>
      </c>
      <c r="F46" s="55"/>
      <c r="G46" s="66">
        <v>446</v>
      </c>
      <c r="H46" s="66"/>
      <c r="I46" s="55">
        <v>3.2852091926929873E-2</v>
      </c>
      <c r="J46" s="55"/>
    </row>
    <row r="47" spans="1:10" x14ac:dyDescent="0.2">
      <c r="A47" s="33" t="s">
        <v>187</v>
      </c>
      <c r="B47" s="33"/>
      <c r="C47" s="36">
        <v>13841919.470000001</v>
      </c>
      <c r="D47" s="36"/>
      <c r="E47" s="55">
        <v>1.1171517951507576E-2</v>
      </c>
      <c r="F47" s="55"/>
      <c r="G47" s="66">
        <v>562</v>
      </c>
      <c r="H47" s="66"/>
      <c r="I47" s="55">
        <v>4.1396582203889219E-2</v>
      </c>
      <c r="J47" s="55"/>
    </row>
    <row r="48" spans="1:10" x14ac:dyDescent="0.2">
      <c r="A48" s="33" t="s">
        <v>188</v>
      </c>
      <c r="B48" s="33"/>
      <c r="C48" s="36">
        <v>24864054.120000001</v>
      </c>
      <c r="D48" s="36"/>
      <c r="E48" s="55">
        <v>2.0067247721737822E-2</v>
      </c>
      <c r="F48" s="55"/>
      <c r="G48" s="66">
        <v>704</v>
      </c>
      <c r="H48" s="66"/>
      <c r="I48" s="55">
        <v>5.1856216853270479E-2</v>
      </c>
      <c r="J48" s="55"/>
    </row>
    <row r="49" spans="1:10" x14ac:dyDescent="0.2">
      <c r="A49" s="33" t="s">
        <v>189</v>
      </c>
      <c r="B49" s="33"/>
      <c r="C49" s="36">
        <v>47751703.130000003</v>
      </c>
      <c r="D49" s="36"/>
      <c r="E49" s="55">
        <v>3.8539381036570612E-2</v>
      </c>
      <c r="F49" s="55"/>
      <c r="G49" s="66">
        <v>1001</v>
      </c>
      <c r="H49" s="66"/>
      <c r="I49" s="55">
        <v>7.3733058338243965E-2</v>
      </c>
      <c r="J49" s="55"/>
    </row>
    <row r="50" spans="1:10" x14ac:dyDescent="0.2">
      <c r="A50" s="33" t="s">
        <v>190</v>
      </c>
      <c r="B50" s="33"/>
      <c r="C50" s="36">
        <v>37211323.090000004</v>
      </c>
      <c r="D50" s="36"/>
      <c r="E50" s="55">
        <v>3.0032465136085883E-2</v>
      </c>
      <c r="F50" s="55"/>
      <c r="G50" s="66">
        <v>664</v>
      </c>
      <c r="H50" s="66"/>
      <c r="I50" s="55">
        <v>4.8909840895698289E-2</v>
      </c>
      <c r="J50" s="55"/>
    </row>
    <row r="51" spans="1:10" x14ac:dyDescent="0.2">
      <c r="A51" s="33" t="s">
        <v>191</v>
      </c>
      <c r="B51" s="33"/>
      <c r="C51" s="36">
        <v>76103610.060000002</v>
      </c>
      <c r="D51" s="36"/>
      <c r="E51" s="55">
        <v>6.142160036420314E-2</v>
      </c>
      <c r="F51" s="55"/>
      <c r="G51" s="66">
        <v>1203</v>
      </c>
      <c r="H51" s="66"/>
      <c r="I51" s="55">
        <v>8.8612256923983501E-2</v>
      </c>
      <c r="J51" s="55"/>
    </row>
    <row r="52" spans="1:10" x14ac:dyDescent="0.2">
      <c r="A52" s="33" t="s">
        <v>192</v>
      </c>
      <c r="B52" s="33"/>
      <c r="C52" s="36">
        <v>111906013.55</v>
      </c>
      <c r="D52" s="36"/>
      <c r="E52" s="55">
        <v>9.0316956543850996E-2</v>
      </c>
      <c r="F52" s="55"/>
      <c r="G52" s="66">
        <v>1419</v>
      </c>
      <c r="H52" s="66"/>
      <c r="I52" s="55">
        <v>0.10452268709487331</v>
      </c>
      <c r="J52" s="55"/>
    </row>
    <row r="53" spans="1:10" x14ac:dyDescent="0.2">
      <c r="A53" s="33" t="s">
        <v>193</v>
      </c>
      <c r="B53" s="33"/>
      <c r="C53" s="36">
        <v>89955869.400000006</v>
      </c>
      <c r="D53" s="36"/>
      <c r="E53" s="55">
        <v>7.2601463404234873E-2</v>
      </c>
      <c r="F53" s="55"/>
      <c r="G53" s="66">
        <v>998</v>
      </c>
      <c r="H53" s="66"/>
      <c r="I53" s="55">
        <v>7.3512080141426045E-2</v>
      </c>
      <c r="J53" s="55"/>
    </row>
    <row r="54" spans="1:10" x14ac:dyDescent="0.2">
      <c r="A54" s="33" t="s">
        <v>194</v>
      </c>
      <c r="B54" s="33"/>
      <c r="C54" s="36">
        <v>197212153</v>
      </c>
      <c r="D54" s="36"/>
      <c r="E54" s="55">
        <v>0.15916572208572158</v>
      </c>
      <c r="F54" s="55"/>
      <c r="G54" s="66">
        <v>1828</v>
      </c>
      <c r="H54" s="66"/>
      <c r="I54" s="55">
        <v>0.13464938126104892</v>
      </c>
      <c r="J54" s="55"/>
    </row>
    <row r="55" spans="1:10" x14ac:dyDescent="0.2">
      <c r="A55" s="33" t="s">
        <v>195</v>
      </c>
      <c r="B55" s="33"/>
      <c r="C55" s="36">
        <v>150313113.55000001</v>
      </c>
      <c r="D55" s="36"/>
      <c r="E55" s="55">
        <v>0.12131450771768013</v>
      </c>
      <c r="F55" s="55"/>
      <c r="G55" s="66">
        <v>1357</v>
      </c>
      <c r="H55" s="66"/>
      <c r="I55" s="55">
        <v>9.9955804360636419E-2</v>
      </c>
      <c r="J55" s="55"/>
    </row>
    <row r="56" spans="1:10" x14ac:dyDescent="0.2">
      <c r="A56" s="33" t="s">
        <v>196</v>
      </c>
      <c r="B56" s="33"/>
      <c r="C56" s="36">
        <v>122654962.15000001</v>
      </c>
      <c r="D56" s="36"/>
      <c r="E56" s="55">
        <v>9.8992203680275226E-2</v>
      </c>
      <c r="F56" s="55"/>
      <c r="G56" s="66">
        <v>890</v>
      </c>
      <c r="H56" s="66"/>
      <c r="I56" s="55">
        <v>6.5556865055981142E-2</v>
      </c>
      <c r="J56" s="55"/>
    </row>
    <row r="57" spans="1:10" x14ac:dyDescent="0.2">
      <c r="A57" s="33" t="s">
        <v>197</v>
      </c>
      <c r="B57" s="33"/>
      <c r="C57" s="36">
        <v>291951205.44999999</v>
      </c>
      <c r="D57" s="36"/>
      <c r="E57" s="55">
        <v>0.23562759050273185</v>
      </c>
      <c r="F57" s="55"/>
      <c r="G57" s="66">
        <v>1870</v>
      </c>
      <c r="H57" s="66"/>
      <c r="I57" s="55">
        <v>0.13774307601649971</v>
      </c>
      <c r="J57" s="55"/>
    </row>
    <row r="58" spans="1:10" x14ac:dyDescent="0.2">
      <c r="A58" s="33" t="s">
        <v>198</v>
      </c>
      <c r="B58" s="33"/>
      <c r="C58" s="36">
        <v>67422642.709999993</v>
      </c>
      <c r="D58" s="36"/>
      <c r="E58" s="55">
        <v>5.4415376783928528E-2</v>
      </c>
      <c r="F58" s="55"/>
      <c r="G58" s="66">
        <v>434</v>
      </c>
      <c r="H58" s="66"/>
      <c r="I58" s="55">
        <v>3.1968179139658222E-2</v>
      </c>
      <c r="J58" s="55"/>
    </row>
    <row r="59" spans="1:10" x14ac:dyDescent="0.2">
      <c r="A59" s="67" t="s">
        <v>172</v>
      </c>
      <c r="B59" s="67"/>
      <c r="C59" s="68">
        <v>1239036586.6199999</v>
      </c>
      <c r="D59" s="68"/>
      <c r="E59" s="69">
        <v>1</v>
      </c>
      <c r="F59" s="69"/>
      <c r="G59" s="70">
        <v>13576</v>
      </c>
      <c r="H59" s="70"/>
      <c r="I59" s="69">
        <v>1</v>
      </c>
      <c r="J59" s="69"/>
    </row>
    <row r="60" spans="1:10" ht="3.75" customHeight="1" x14ac:dyDescent="0.2">
      <c r="A60" s="12"/>
      <c r="B60" s="12"/>
      <c r="C60" s="12"/>
      <c r="D60" s="12"/>
      <c r="E60" s="12"/>
      <c r="F60" s="12"/>
      <c r="G60" s="12"/>
      <c r="H60" s="12"/>
      <c r="I60" s="12"/>
      <c r="J60" s="12"/>
    </row>
    <row r="61" spans="1:10" x14ac:dyDescent="0.2">
      <c r="A61" s="34" t="s">
        <v>38</v>
      </c>
      <c r="B61" s="34"/>
      <c r="C61" s="34"/>
      <c r="D61" s="34"/>
      <c r="E61" s="34"/>
      <c r="F61" s="34"/>
      <c r="G61" s="34"/>
      <c r="H61" s="34"/>
      <c r="I61" s="34"/>
      <c r="J61" s="34"/>
    </row>
  </sheetData>
  <mergeCells count="238">
    <mergeCell ref="A35:B35"/>
    <mergeCell ref="C35:D35"/>
    <mergeCell ref="E35:F35"/>
    <mergeCell ref="G35:H35"/>
    <mergeCell ref="I35:J35"/>
    <mergeCell ref="A33:B33"/>
    <mergeCell ref="C33:D33"/>
    <mergeCell ref="E33:F33"/>
    <mergeCell ref="G33:H33"/>
    <mergeCell ref="I33:J33"/>
    <mergeCell ref="A34:B34"/>
    <mergeCell ref="C34:D34"/>
    <mergeCell ref="E34:F34"/>
    <mergeCell ref="G34:H34"/>
    <mergeCell ref="I34:J34"/>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3:J23"/>
    <mergeCell ref="A20:B20"/>
    <mergeCell ref="C20:D20"/>
    <mergeCell ref="E20:F20"/>
    <mergeCell ref="G20:H20"/>
    <mergeCell ref="I20:J20"/>
    <mergeCell ref="A21:B21"/>
    <mergeCell ref="C21:D21"/>
    <mergeCell ref="E21:F21"/>
    <mergeCell ref="G21:H21"/>
    <mergeCell ref="I21:J21"/>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6:B36"/>
    <mergeCell ref="C36:D36"/>
    <mergeCell ref="E36:F36"/>
    <mergeCell ref="G36:H36"/>
    <mergeCell ref="I36:J36"/>
    <mergeCell ref="A40:B40"/>
    <mergeCell ref="C40:D40"/>
    <mergeCell ref="E40:F40"/>
    <mergeCell ref="G40:H40"/>
    <mergeCell ref="I40:J40"/>
    <mergeCell ref="A42:J42"/>
    <mergeCell ref="A37:B37"/>
    <mergeCell ref="C37:D37"/>
    <mergeCell ref="E37:F37"/>
    <mergeCell ref="G37:H37"/>
    <mergeCell ref="I37:J37"/>
    <mergeCell ref="A38:B38"/>
    <mergeCell ref="C38:D38"/>
    <mergeCell ref="E38:F38"/>
    <mergeCell ref="G38:H38"/>
    <mergeCell ref="I38:J38"/>
    <mergeCell ref="A39:B39"/>
    <mergeCell ref="C39:D39"/>
    <mergeCell ref="E39:F39"/>
    <mergeCell ref="G39:H39"/>
    <mergeCell ref="I39:J39"/>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A54:B54"/>
    <mergeCell ref="C54:D54"/>
    <mergeCell ref="E54:F54"/>
    <mergeCell ref="G54:H54"/>
    <mergeCell ref="I54:J54"/>
    <mergeCell ref="A55:B55"/>
    <mergeCell ref="C55:D55"/>
    <mergeCell ref="E55:F55"/>
    <mergeCell ref="G55:H55"/>
    <mergeCell ref="I55:J55"/>
    <mergeCell ref="A56:B56"/>
    <mergeCell ref="C56:D56"/>
    <mergeCell ref="E56:F56"/>
    <mergeCell ref="G56:H56"/>
    <mergeCell ref="I56:J56"/>
    <mergeCell ref="A59:B59"/>
    <mergeCell ref="C59:D59"/>
    <mergeCell ref="E59:F59"/>
    <mergeCell ref="G59:H59"/>
    <mergeCell ref="I59:J59"/>
    <mergeCell ref="A61:J61"/>
    <mergeCell ref="A57:B57"/>
    <mergeCell ref="C57:D57"/>
    <mergeCell ref="E57:F57"/>
    <mergeCell ref="G57:H57"/>
    <mergeCell ref="I57:J57"/>
    <mergeCell ref="A58:B58"/>
    <mergeCell ref="C58:D58"/>
    <mergeCell ref="E58:F58"/>
    <mergeCell ref="G58:H58"/>
    <mergeCell ref="I58:J58"/>
    <mergeCell ref="A11:B11"/>
    <mergeCell ref="C11:D11"/>
    <mergeCell ref="E11:F11"/>
    <mergeCell ref="G11:H11"/>
    <mergeCell ref="I11:J11"/>
    <mergeCell ref="A12:B12"/>
    <mergeCell ref="C12:D12"/>
    <mergeCell ref="E12:F12"/>
    <mergeCell ref="G12:H12"/>
    <mergeCell ref="I12:J12"/>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24"/>
  <sheetViews>
    <sheetView showGridLines="0" workbookViewId="0">
      <selection activeCell="C20" sqref="C20:D20"/>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185</v>
      </c>
      <c r="B8" s="33"/>
      <c r="C8" s="36">
        <v>101998322.93000001</v>
      </c>
      <c r="D8" s="36"/>
      <c r="E8" s="55">
        <v>8.2320670778773281E-2</v>
      </c>
      <c r="F8" s="55"/>
      <c r="G8" s="66">
        <v>1911</v>
      </c>
      <c r="H8" s="66"/>
      <c r="I8" s="55">
        <v>0.1407631113730112</v>
      </c>
      <c r="J8" s="55"/>
    </row>
    <row r="9" spans="1:10" x14ac:dyDescent="0.2">
      <c r="A9" s="33" t="s">
        <v>186</v>
      </c>
      <c r="B9" s="33"/>
      <c r="C9" s="36">
        <v>59208678.75</v>
      </c>
      <c r="D9" s="36"/>
      <c r="E9" s="55">
        <v>4.7786061678385859E-2</v>
      </c>
      <c r="F9" s="55"/>
      <c r="G9" s="66">
        <v>1074</v>
      </c>
      <c r="H9" s="66"/>
      <c r="I9" s="55">
        <v>7.9110194460813202E-2</v>
      </c>
      <c r="J9" s="55"/>
    </row>
    <row r="10" spans="1:10" x14ac:dyDescent="0.2">
      <c r="A10" s="33" t="s">
        <v>187</v>
      </c>
      <c r="B10" s="33"/>
      <c r="C10" s="36">
        <v>38934156.840000004</v>
      </c>
      <c r="D10" s="36"/>
      <c r="E10" s="55">
        <v>3.1422927507096056E-2</v>
      </c>
      <c r="F10" s="55"/>
      <c r="G10" s="66">
        <v>845</v>
      </c>
      <c r="H10" s="66"/>
      <c r="I10" s="55">
        <v>6.2242192103712436E-2</v>
      </c>
      <c r="J10" s="55"/>
    </row>
    <row r="11" spans="1:10" x14ac:dyDescent="0.2">
      <c r="A11" s="33" t="s">
        <v>188</v>
      </c>
      <c r="B11" s="33"/>
      <c r="C11" s="36">
        <v>40405832.350000001</v>
      </c>
      <c r="D11" s="36"/>
      <c r="E11" s="55">
        <v>3.2610685419890727E-2</v>
      </c>
      <c r="F11" s="55"/>
      <c r="G11" s="66">
        <v>797</v>
      </c>
      <c r="H11" s="66"/>
      <c r="I11" s="55">
        <v>5.870654095462581E-2</v>
      </c>
      <c r="J11" s="55"/>
    </row>
    <row r="12" spans="1:10" x14ac:dyDescent="0.2">
      <c r="A12" s="33" t="s">
        <v>189</v>
      </c>
      <c r="B12" s="33"/>
      <c r="C12" s="36">
        <v>41937281.880000003</v>
      </c>
      <c r="D12" s="36"/>
      <c r="E12" s="55">
        <v>3.3846685669227737E-2</v>
      </c>
      <c r="F12" s="55"/>
      <c r="G12" s="66">
        <v>717</v>
      </c>
      <c r="H12" s="66"/>
      <c r="I12" s="55">
        <v>5.2813789039481439E-2</v>
      </c>
      <c r="J12" s="55"/>
    </row>
    <row r="13" spans="1:10" x14ac:dyDescent="0.2">
      <c r="A13" s="33" t="s">
        <v>190</v>
      </c>
      <c r="B13" s="33"/>
      <c r="C13" s="36">
        <v>42627596.990000002</v>
      </c>
      <c r="D13" s="36"/>
      <c r="E13" s="55">
        <v>3.4403824269858677E-2</v>
      </c>
      <c r="F13" s="55"/>
      <c r="G13" s="66">
        <v>618</v>
      </c>
      <c r="H13" s="66"/>
      <c r="I13" s="55">
        <v>4.5521508544490275E-2</v>
      </c>
      <c r="J13" s="55"/>
    </row>
    <row r="14" spans="1:10" x14ac:dyDescent="0.2">
      <c r="A14" s="33" t="s">
        <v>191</v>
      </c>
      <c r="B14" s="33"/>
      <c r="C14" s="36">
        <v>58818386.390000001</v>
      </c>
      <c r="D14" s="36"/>
      <c r="E14" s="55">
        <v>4.747106503969524E-2</v>
      </c>
      <c r="F14" s="55"/>
      <c r="G14" s="66">
        <v>778</v>
      </c>
      <c r="H14" s="66"/>
      <c r="I14" s="55">
        <v>5.7307012374779025E-2</v>
      </c>
      <c r="J14" s="55"/>
    </row>
    <row r="15" spans="1:10" x14ac:dyDescent="0.2">
      <c r="A15" s="33" t="s">
        <v>192</v>
      </c>
      <c r="B15" s="33"/>
      <c r="C15" s="36">
        <v>83795579.069999993</v>
      </c>
      <c r="D15" s="36"/>
      <c r="E15" s="55">
        <v>6.7629624479926084E-2</v>
      </c>
      <c r="F15" s="55"/>
      <c r="G15" s="66">
        <v>1006</v>
      </c>
      <c r="H15" s="66"/>
      <c r="I15" s="55">
        <v>7.4101355332940488E-2</v>
      </c>
      <c r="J15" s="55"/>
    </row>
    <row r="16" spans="1:10" x14ac:dyDescent="0.2">
      <c r="A16" s="33" t="s">
        <v>193</v>
      </c>
      <c r="B16" s="33"/>
      <c r="C16" s="36">
        <v>95636357.469999999</v>
      </c>
      <c r="D16" s="36"/>
      <c r="E16" s="55">
        <v>7.7186064158838844E-2</v>
      </c>
      <c r="F16" s="55"/>
      <c r="G16" s="66">
        <v>943</v>
      </c>
      <c r="H16" s="66"/>
      <c r="I16" s="55">
        <v>6.9460813199764285E-2</v>
      </c>
      <c r="J16" s="55"/>
    </row>
    <row r="17" spans="1:10" x14ac:dyDescent="0.2">
      <c r="A17" s="33" t="s">
        <v>194</v>
      </c>
      <c r="B17" s="33"/>
      <c r="C17" s="36">
        <v>158686556.36000001</v>
      </c>
      <c r="D17" s="36"/>
      <c r="E17" s="55">
        <v>0.12807253480132108</v>
      </c>
      <c r="F17" s="55"/>
      <c r="G17" s="66">
        <v>1432</v>
      </c>
      <c r="H17" s="66"/>
      <c r="I17" s="55">
        <v>0.10548025928108426</v>
      </c>
      <c r="J17" s="55"/>
    </row>
    <row r="18" spans="1:10" x14ac:dyDescent="0.2">
      <c r="A18" s="33" t="s">
        <v>195</v>
      </c>
      <c r="B18" s="33"/>
      <c r="C18" s="36">
        <v>133033332.15000001</v>
      </c>
      <c r="D18" s="36"/>
      <c r="E18" s="55">
        <v>0.1073683647332038</v>
      </c>
      <c r="F18" s="55"/>
      <c r="G18" s="66">
        <v>1082</v>
      </c>
      <c r="H18" s="66"/>
      <c r="I18" s="55">
        <v>7.9699469652327631E-2</v>
      </c>
      <c r="J18" s="55"/>
    </row>
    <row r="19" spans="1:10" x14ac:dyDescent="0.2">
      <c r="A19" s="33" t="s">
        <v>196</v>
      </c>
      <c r="B19" s="33"/>
      <c r="C19" s="36">
        <v>173896938.13999999</v>
      </c>
      <c r="D19" s="36"/>
      <c r="E19" s="55">
        <v>0.14034850949347505</v>
      </c>
      <c r="F19" s="55"/>
      <c r="G19" s="66">
        <v>1097</v>
      </c>
      <c r="H19" s="66"/>
      <c r="I19" s="55">
        <v>8.0804360636417202E-2</v>
      </c>
      <c r="J19" s="55"/>
    </row>
    <row r="20" spans="1:10" x14ac:dyDescent="0.2">
      <c r="A20" s="33" t="s">
        <v>197</v>
      </c>
      <c r="B20" s="33"/>
      <c r="C20" s="36">
        <v>205116445.93000001</v>
      </c>
      <c r="D20" s="36"/>
      <c r="E20" s="55">
        <v>0.16554510830833696</v>
      </c>
      <c r="F20" s="55"/>
      <c r="G20" s="66">
        <v>1245</v>
      </c>
      <c r="H20" s="66"/>
      <c r="I20" s="55">
        <v>9.1705951679434294E-2</v>
      </c>
      <c r="J20" s="55"/>
    </row>
    <row r="21" spans="1:10" x14ac:dyDescent="0.2">
      <c r="A21" s="33" t="s">
        <v>198</v>
      </c>
      <c r="B21" s="33"/>
      <c r="C21" s="36">
        <v>4941121.37</v>
      </c>
      <c r="D21" s="36"/>
      <c r="E21" s="55">
        <v>3.9878736619707198E-3</v>
      </c>
      <c r="F21" s="55"/>
      <c r="G21" s="66">
        <v>31</v>
      </c>
      <c r="H21" s="66"/>
      <c r="I21" s="55">
        <v>2.2834413671184444E-3</v>
      </c>
      <c r="J21" s="55"/>
    </row>
    <row r="22" spans="1:10" x14ac:dyDescent="0.2">
      <c r="A22" s="67" t="s">
        <v>172</v>
      </c>
      <c r="B22" s="67"/>
      <c r="C22" s="68">
        <v>1239036586.6199999</v>
      </c>
      <c r="D22" s="68"/>
      <c r="E22" s="69">
        <v>1</v>
      </c>
      <c r="F22" s="69"/>
      <c r="G22" s="70">
        <v>13576</v>
      </c>
      <c r="H22" s="70"/>
      <c r="I22" s="69">
        <v>1</v>
      </c>
      <c r="J22" s="69"/>
    </row>
    <row r="23" spans="1:10" ht="3.75" customHeight="1" x14ac:dyDescent="0.2">
      <c r="A23" s="12"/>
      <c r="B23" s="12"/>
      <c r="C23" s="12"/>
      <c r="D23" s="12"/>
      <c r="E23" s="12"/>
      <c r="F23" s="12"/>
      <c r="G23" s="12"/>
      <c r="H23" s="12"/>
      <c r="I23" s="12"/>
      <c r="J23" s="12"/>
    </row>
    <row r="24" spans="1:10" x14ac:dyDescent="0.2">
      <c r="A24" s="34" t="s">
        <v>38</v>
      </c>
      <c r="B24" s="34"/>
      <c r="C24" s="34"/>
      <c r="D24" s="34"/>
      <c r="E24" s="34"/>
      <c r="F24" s="34"/>
      <c r="G24" s="34"/>
      <c r="H24" s="34"/>
      <c r="I24" s="34"/>
      <c r="J24" s="34"/>
    </row>
  </sheetData>
  <mergeCells count="8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1:B11"/>
    <mergeCell ref="C11:D11"/>
    <mergeCell ref="E11:F11"/>
    <mergeCell ref="G11:H11"/>
    <mergeCell ref="I11:J11"/>
    <mergeCell ref="A10:B10"/>
    <mergeCell ref="C10:D10"/>
    <mergeCell ref="E10:F10"/>
    <mergeCell ref="G10:H10"/>
    <mergeCell ref="I10:J10"/>
    <mergeCell ref="A13:B13"/>
    <mergeCell ref="C13:D13"/>
    <mergeCell ref="E13:F13"/>
    <mergeCell ref="G13:H13"/>
    <mergeCell ref="I13:J13"/>
    <mergeCell ref="A12:B12"/>
    <mergeCell ref="C12:D12"/>
    <mergeCell ref="E12:F12"/>
    <mergeCell ref="G12:H12"/>
    <mergeCell ref="I12:J12"/>
    <mergeCell ref="A15:B15"/>
    <mergeCell ref="C15:D15"/>
    <mergeCell ref="E15:F15"/>
    <mergeCell ref="G15:H15"/>
    <mergeCell ref="I15:J15"/>
    <mergeCell ref="A14:B14"/>
    <mergeCell ref="C14:D14"/>
    <mergeCell ref="E14:F14"/>
    <mergeCell ref="G14:H14"/>
    <mergeCell ref="I14:J14"/>
    <mergeCell ref="A17:B17"/>
    <mergeCell ref="C17:D17"/>
    <mergeCell ref="E17:F17"/>
    <mergeCell ref="G17:H17"/>
    <mergeCell ref="I17:J17"/>
    <mergeCell ref="A16:B16"/>
    <mergeCell ref="C16:D16"/>
    <mergeCell ref="E16:F16"/>
    <mergeCell ref="G16:H16"/>
    <mergeCell ref="I16:J16"/>
    <mergeCell ref="A18:B18"/>
    <mergeCell ref="C18:D18"/>
    <mergeCell ref="E18:F18"/>
    <mergeCell ref="G18:H18"/>
    <mergeCell ref="I18:J18"/>
    <mergeCell ref="A20:B20"/>
    <mergeCell ref="C20:D20"/>
    <mergeCell ref="E20:F20"/>
    <mergeCell ref="G20:H20"/>
    <mergeCell ref="I20:J20"/>
    <mergeCell ref="A19:B19"/>
    <mergeCell ref="C19:D19"/>
    <mergeCell ref="E19:F19"/>
    <mergeCell ref="G19:H19"/>
    <mergeCell ref="I19:J19"/>
    <mergeCell ref="A24:J24"/>
    <mergeCell ref="A21:B21"/>
    <mergeCell ref="C21:D21"/>
    <mergeCell ref="E21:F21"/>
    <mergeCell ref="G21:H21"/>
    <mergeCell ref="I21:J21"/>
    <mergeCell ref="A22:B22"/>
    <mergeCell ref="C22:D22"/>
    <mergeCell ref="E22:F22"/>
    <mergeCell ref="G22:H22"/>
    <mergeCell ref="I22:J2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1"/>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152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153</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33" t="s">
        <v>639</v>
      </c>
      <c r="B8" s="33"/>
      <c r="C8" s="36">
        <v>1239036586.6199999</v>
      </c>
      <c r="D8" s="36"/>
      <c r="E8" s="55">
        <v>1</v>
      </c>
      <c r="F8" s="55"/>
      <c r="G8" s="66">
        <v>13576</v>
      </c>
      <c r="H8" s="66"/>
      <c r="I8" s="55">
        <v>1</v>
      </c>
      <c r="J8" s="55"/>
    </row>
    <row r="9" spans="1:10" x14ac:dyDescent="0.2">
      <c r="A9" s="60" t="s">
        <v>172</v>
      </c>
      <c r="B9" s="60"/>
      <c r="C9" s="61">
        <v>1239036586.6199999</v>
      </c>
      <c r="D9" s="61"/>
      <c r="E9" s="62">
        <v>1</v>
      </c>
      <c r="F9" s="62"/>
      <c r="G9" s="63">
        <v>13576</v>
      </c>
      <c r="H9" s="63"/>
      <c r="I9" s="62">
        <v>1</v>
      </c>
      <c r="J9" s="62"/>
    </row>
    <row r="10" spans="1:10" ht="3.75" customHeight="1" x14ac:dyDescent="0.2">
      <c r="A10" s="12"/>
      <c r="B10" s="12"/>
      <c r="C10" s="12"/>
      <c r="D10" s="12"/>
      <c r="E10" s="12"/>
      <c r="F10" s="12"/>
      <c r="G10" s="12"/>
      <c r="H10" s="12"/>
      <c r="I10" s="12"/>
      <c r="J10" s="12"/>
    </row>
    <row r="11" spans="1:10" x14ac:dyDescent="0.2">
      <c r="A11" s="34" t="s">
        <v>38</v>
      </c>
      <c r="B11" s="34"/>
      <c r="C11" s="34"/>
      <c r="D11" s="34"/>
      <c r="E11" s="34"/>
      <c r="F11" s="34"/>
      <c r="G11" s="34"/>
      <c r="H11" s="34"/>
      <c r="I11" s="34"/>
      <c r="J11" s="34"/>
    </row>
  </sheetData>
  <mergeCells count="18">
    <mergeCell ref="C1:J1"/>
    <mergeCell ref="A3:J3"/>
    <mergeCell ref="A5:J5"/>
    <mergeCell ref="C7:D7"/>
    <mergeCell ref="E7:F7"/>
    <mergeCell ref="G7:H7"/>
    <mergeCell ref="I7:J7"/>
    <mergeCell ref="A8:B8"/>
    <mergeCell ref="C8:D8"/>
    <mergeCell ref="E8:F8"/>
    <mergeCell ref="G8:H8"/>
    <mergeCell ref="I8:J8"/>
    <mergeCell ref="A11:J11"/>
    <mergeCell ref="A9:B9"/>
    <mergeCell ref="C9:D9"/>
    <mergeCell ref="E9:F9"/>
    <mergeCell ref="G9:H9"/>
    <mergeCell ref="I9:J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377"/>
  <sheetViews>
    <sheetView showGridLines="0" workbookViewId="0">
      <selection activeCell="A3" sqref="A3:N3"/>
    </sheetView>
  </sheetViews>
  <sheetFormatPr defaultRowHeight="14.25" x14ac:dyDescent="0.2"/>
  <cols>
    <col min="1" max="1" width="4" customWidth="1"/>
    <col min="2" max="5" width="8.75" customWidth="1"/>
    <col min="6" max="6" width="1.25" customWidth="1"/>
    <col min="7" max="14" width="8.75" customWidth="1"/>
  </cols>
  <sheetData>
    <row r="1" spans="1:14" ht="44.25" customHeight="1" x14ac:dyDescent="0.2">
      <c r="D1" s="43" t="s">
        <v>8</v>
      </c>
      <c r="E1" s="43"/>
      <c r="F1" s="43"/>
      <c r="G1" s="43"/>
      <c r="H1" s="43"/>
      <c r="I1" s="43"/>
      <c r="J1" s="43"/>
      <c r="K1" s="43"/>
      <c r="L1" s="43"/>
      <c r="M1" s="43"/>
      <c r="N1" s="43"/>
    </row>
    <row r="2" spans="1:14" ht="3.75" customHeight="1" x14ac:dyDescent="0.2"/>
    <row r="3" spans="1:14" ht="15.75" x14ac:dyDescent="0.2">
      <c r="A3" s="44" t="s">
        <v>154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155</v>
      </c>
      <c r="B5" s="39"/>
      <c r="C5" s="39"/>
      <c r="D5" s="39"/>
      <c r="E5" s="39"/>
      <c r="F5" s="39"/>
      <c r="G5" s="39"/>
      <c r="H5" s="39"/>
      <c r="I5" s="39"/>
      <c r="J5" s="39"/>
      <c r="K5" s="39"/>
      <c r="L5" s="39"/>
      <c r="M5" s="39"/>
      <c r="N5" s="40"/>
    </row>
    <row r="6" spans="1:14" ht="3.75" customHeight="1" x14ac:dyDescent="0.2">
      <c r="A6" s="2"/>
      <c r="B6" s="2"/>
      <c r="C6" s="2"/>
      <c r="D6" s="2"/>
      <c r="E6" s="2"/>
      <c r="F6" s="2"/>
      <c r="G6" s="2"/>
      <c r="H6" s="2"/>
      <c r="I6" s="6"/>
      <c r="J6" s="6"/>
      <c r="K6" s="2"/>
      <c r="L6" s="7"/>
      <c r="M6" s="7"/>
      <c r="N6" s="7"/>
    </row>
    <row r="7" spans="1:14" x14ac:dyDescent="0.2">
      <c r="A7" s="5"/>
      <c r="B7" s="5"/>
      <c r="C7" s="5"/>
      <c r="D7" s="73" t="s">
        <v>161</v>
      </c>
      <c r="E7" s="75"/>
      <c r="F7" s="5"/>
      <c r="G7" s="73" t="s">
        <v>162</v>
      </c>
      <c r="H7" s="74"/>
      <c r="I7" s="74"/>
      <c r="J7" s="74"/>
      <c r="K7" s="74"/>
      <c r="L7" s="74"/>
      <c r="M7" s="74"/>
      <c r="N7" s="75"/>
    </row>
    <row r="8" spans="1:14" ht="3.75" customHeight="1" x14ac:dyDescent="0.2">
      <c r="A8" s="2"/>
      <c r="B8" s="2"/>
      <c r="C8" s="2"/>
      <c r="D8" s="2"/>
      <c r="E8" s="2"/>
      <c r="F8" s="2"/>
      <c r="G8" s="2"/>
      <c r="H8" s="2"/>
      <c r="I8" s="6"/>
      <c r="J8" s="6"/>
      <c r="K8" s="2"/>
      <c r="L8" s="7"/>
      <c r="M8" s="7"/>
      <c r="N8" s="7"/>
    </row>
    <row r="9" spans="1:14" x14ac:dyDescent="0.2">
      <c r="A9" s="16"/>
      <c r="B9" s="76"/>
      <c r="C9" s="76"/>
      <c r="D9" s="64" t="s">
        <v>156</v>
      </c>
      <c r="E9" s="64"/>
      <c r="F9" s="17"/>
      <c r="G9" s="64" t="s">
        <v>157</v>
      </c>
      <c r="H9" s="64"/>
      <c r="I9" s="64" t="s">
        <v>158</v>
      </c>
      <c r="J9" s="64"/>
      <c r="K9" s="64" t="s">
        <v>159</v>
      </c>
      <c r="L9" s="64"/>
      <c r="M9" s="64" t="s">
        <v>160</v>
      </c>
      <c r="N9" s="64"/>
    </row>
    <row r="10" spans="1:14" x14ac:dyDescent="0.2">
      <c r="A10" s="14" t="s">
        <v>272</v>
      </c>
      <c r="B10" s="71">
        <v>44561</v>
      </c>
      <c r="C10" s="71">
        <v>1000000000</v>
      </c>
      <c r="D10" s="72">
        <v>1000000000</v>
      </c>
      <c r="E10" s="72" t="s">
        <v>272</v>
      </c>
      <c r="F10" s="24"/>
      <c r="G10" s="72">
        <v>1233351390</v>
      </c>
      <c r="H10" s="72">
        <v>1231276716.8974998</v>
      </c>
      <c r="I10" s="72">
        <v>1231276717</v>
      </c>
      <c r="J10" s="72">
        <v>1222569911.7330999</v>
      </c>
      <c r="K10" s="72">
        <v>1228090753</v>
      </c>
      <c r="L10" s="72" t="s">
        <v>697</v>
      </c>
      <c r="M10" s="72">
        <v>1222569912</v>
      </c>
      <c r="N10" s="72" t="s">
        <v>697</v>
      </c>
    </row>
    <row r="11" spans="1:14" x14ac:dyDescent="0.2">
      <c r="A11" s="14" t="s">
        <v>273</v>
      </c>
      <c r="B11" s="71">
        <v>44592</v>
      </c>
      <c r="C11" s="71">
        <v>1000000000</v>
      </c>
      <c r="D11" s="72">
        <v>1000000000</v>
      </c>
      <c r="E11" s="72" t="s">
        <v>273</v>
      </c>
      <c r="F11" s="24"/>
      <c r="G11" s="72">
        <v>1227667426</v>
      </c>
      <c r="H11" s="72">
        <v>1223540676.2677</v>
      </c>
      <c r="I11" s="72">
        <v>1223540676</v>
      </c>
      <c r="J11" s="72">
        <v>1206297656.7981</v>
      </c>
      <c r="K11" s="72">
        <v>1217216975</v>
      </c>
      <c r="L11" s="72" t="s">
        <v>697</v>
      </c>
      <c r="M11" s="72">
        <v>1206297657</v>
      </c>
      <c r="N11" s="72" t="s">
        <v>697</v>
      </c>
    </row>
    <row r="12" spans="1:14" x14ac:dyDescent="0.2">
      <c r="A12" s="14" t="s">
        <v>274</v>
      </c>
      <c r="B12" s="71">
        <v>44620</v>
      </c>
      <c r="C12" s="71">
        <v>1000000000</v>
      </c>
      <c r="D12" s="72">
        <v>1000000000</v>
      </c>
      <c r="E12" s="72" t="s">
        <v>274</v>
      </c>
      <c r="F12" s="24"/>
      <c r="G12" s="72">
        <v>1221977229</v>
      </c>
      <c r="H12" s="72">
        <v>1215820976.9394</v>
      </c>
      <c r="I12" s="72">
        <v>1215820977</v>
      </c>
      <c r="J12" s="72">
        <v>1190210399.3944998</v>
      </c>
      <c r="K12" s="72">
        <v>1206407461</v>
      </c>
      <c r="L12" s="72" t="s">
        <v>697</v>
      </c>
      <c r="M12" s="72">
        <v>1190210399</v>
      </c>
      <c r="N12" s="72" t="s">
        <v>697</v>
      </c>
    </row>
    <row r="13" spans="1:14" x14ac:dyDescent="0.2">
      <c r="A13" s="14" t="s">
        <v>275</v>
      </c>
      <c r="B13" s="71">
        <v>44651</v>
      </c>
      <c r="C13" s="71">
        <v>1000000000</v>
      </c>
      <c r="D13" s="72">
        <v>1000000000</v>
      </c>
      <c r="E13" s="72" t="s">
        <v>275</v>
      </c>
      <c r="F13" s="24"/>
      <c r="G13" s="72">
        <v>1216279959</v>
      </c>
      <c r="H13" s="72">
        <v>1208116760.1753998</v>
      </c>
      <c r="I13" s="72">
        <v>1208116760</v>
      </c>
      <c r="J13" s="72">
        <v>1174305389.0087998</v>
      </c>
      <c r="K13" s="72">
        <v>1195661061</v>
      </c>
      <c r="L13" s="72" t="s">
        <v>697</v>
      </c>
      <c r="M13" s="72">
        <v>1174305389</v>
      </c>
      <c r="N13" s="72" t="s">
        <v>697</v>
      </c>
    </row>
    <row r="14" spans="1:14" x14ac:dyDescent="0.2">
      <c r="A14" s="14" t="s">
        <v>276</v>
      </c>
      <c r="B14" s="71">
        <v>44681</v>
      </c>
      <c r="C14" s="71">
        <v>1000000000</v>
      </c>
      <c r="D14" s="72">
        <v>1000000000</v>
      </c>
      <c r="E14" s="72" t="s">
        <v>276</v>
      </c>
      <c r="F14" s="24"/>
      <c r="G14" s="72">
        <v>1210575818</v>
      </c>
      <c r="H14" s="72">
        <v>1200428209.7214999</v>
      </c>
      <c r="I14" s="72">
        <v>1200428210</v>
      </c>
      <c r="J14" s="72">
        <v>1158580923.5228</v>
      </c>
      <c r="K14" s="72">
        <v>1184977661</v>
      </c>
      <c r="L14" s="72" t="s">
        <v>697</v>
      </c>
      <c r="M14" s="72">
        <v>1158580924</v>
      </c>
      <c r="N14" s="72" t="s">
        <v>697</v>
      </c>
    </row>
    <row r="15" spans="1:14" x14ac:dyDescent="0.2">
      <c r="A15" s="14" t="s">
        <v>277</v>
      </c>
      <c r="B15" s="71">
        <v>44712</v>
      </c>
      <c r="C15" s="71">
        <v>1000000000</v>
      </c>
      <c r="D15" s="72">
        <v>1000000000</v>
      </c>
      <c r="E15" s="72" t="s">
        <v>277</v>
      </c>
      <c r="F15" s="24"/>
      <c r="G15" s="72">
        <v>1204865414</v>
      </c>
      <c r="H15" s="72">
        <v>1192755906.3683</v>
      </c>
      <c r="I15" s="72">
        <v>1192755906</v>
      </c>
      <c r="J15" s="72">
        <v>1143035694.5161998</v>
      </c>
      <c r="K15" s="72">
        <v>1174357540</v>
      </c>
      <c r="L15" s="72" t="s">
        <v>697</v>
      </c>
      <c r="M15" s="72">
        <v>1143035695</v>
      </c>
      <c r="N15" s="72" t="s">
        <v>697</v>
      </c>
    </row>
    <row r="16" spans="1:14" x14ac:dyDescent="0.2">
      <c r="A16" s="14" t="s">
        <v>278</v>
      </c>
      <c r="B16" s="71">
        <v>44742</v>
      </c>
      <c r="C16" s="71">
        <v>1000000000</v>
      </c>
      <c r="D16" s="72">
        <v>1000000000</v>
      </c>
      <c r="E16" s="72" t="s">
        <v>278</v>
      </c>
      <c r="F16" s="24"/>
      <c r="G16" s="72">
        <v>1199151099</v>
      </c>
      <c r="H16" s="72">
        <v>1185102153.1244998</v>
      </c>
      <c r="I16" s="72">
        <v>1185102153</v>
      </c>
      <c r="J16" s="72">
        <v>1127670034.6863999</v>
      </c>
      <c r="K16" s="72">
        <v>1163802662</v>
      </c>
      <c r="L16" s="72" t="s">
        <v>697</v>
      </c>
      <c r="M16" s="72">
        <v>1127670035</v>
      </c>
      <c r="N16" s="72" t="s">
        <v>697</v>
      </c>
    </row>
    <row r="17" spans="1:14" x14ac:dyDescent="0.2">
      <c r="A17" s="14" t="s">
        <v>279</v>
      </c>
      <c r="B17" s="71">
        <v>44773</v>
      </c>
      <c r="C17" s="71">
        <v>1000000000</v>
      </c>
      <c r="D17" s="72">
        <v>1000000000</v>
      </c>
      <c r="E17" s="72" t="s">
        <v>279</v>
      </c>
      <c r="F17" s="24"/>
      <c r="G17" s="72">
        <v>1193430232</v>
      </c>
      <c r="H17" s="72">
        <v>1177464310.1174998</v>
      </c>
      <c r="I17" s="72">
        <v>1177464310</v>
      </c>
      <c r="J17" s="72">
        <v>1112479562.7674999</v>
      </c>
      <c r="K17" s="72">
        <v>1153310126</v>
      </c>
      <c r="L17" s="72" t="s">
        <v>697</v>
      </c>
      <c r="M17" s="72">
        <v>1112479563</v>
      </c>
      <c r="N17" s="72" t="s">
        <v>697</v>
      </c>
    </row>
    <row r="18" spans="1:14" x14ac:dyDescent="0.2">
      <c r="A18" s="14" t="s">
        <v>280</v>
      </c>
      <c r="B18" s="71">
        <v>44804</v>
      </c>
      <c r="C18" s="71">
        <v>1000000000</v>
      </c>
      <c r="D18" s="72">
        <v>1000000000</v>
      </c>
      <c r="E18" s="72" t="s">
        <v>280</v>
      </c>
      <c r="F18" s="24"/>
      <c r="G18" s="72">
        <v>1187703416</v>
      </c>
      <c r="H18" s="72">
        <v>1169842950.3964999</v>
      </c>
      <c r="I18" s="72">
        <v>1169842950</v>
      </c>
      <c r="J18" s="72">
        <v>1097463000.7679</v>
      </c>
      <c r="K18" s="72">
        <v>1142880202</v>
      </c>
      <c r="L18" s="72" t="s">
        <v>697</v>
      </c>
      <c r="M18" s="72">
        <v>1097463001</v>
      </c>
      <c r="N18" s="72" t="s">
        <v>697</v>
      </c>
    </row>
    <row r="19" spans="1:14" x14ac:dyDescent="0.2">
      <c r="A19" s="14" t="s">
        <v>281</v>
      </c>
      <c r="B19" s="71">
        <v>44834</v>
      </c>
      <c r="C19" s="71">
        <v>1000000000</v>
      </c>
      <c r="D19" s="72">
        <v>1000000000</v>
      </c>
      <c r="E19" s="72" t="s">
        <v>281</v>
      </c>
      <c r="F19" s="24"/>
      <c r="G19" s="72">
        <v>1181969767</v>
      </c>
      <c r="H19" s="72">
        <v>1162237180.3075998</v>
      </c>
      <c r="I19" s="72">
        <v>1162237180</v>
      </c>
      <c r="J19" s="72">
        <v>1082617706.9329998</v>
      </c>
      <c r="K19" s="72">
        <v>1132511722</v>
      </c>
      <c r="L19" s="72" t="s">
        <v>697</v>
      </c>
      <c r="M19" s="72">
        <v>1082617707</v>
      </c>
      <c r="N19" s="72" t="s">
        <v>697</v>
      </c>
    </row>
    <row r="20" spans="1:14" x14ac:dyDescent="0.2">
      <c r="A20" s="14" t="s">
        <v>282</v>
      </c>
      <c r="B20" s="71">
        <v>44865</v>
      </c>
      <c r="C20" s="71">
        <v>1000000000</v>
      </c>
      <c r="D20" s="72">
        <v>1000000000</v>
      </c>
      <c r="E20" s="72" t="s">
        <v>282</v>
      </c>
      <c r="F20" s="24"/>
      <c r="G20" s="72">
        <v>1176229412</v>
      </c>
      <c r="H20" s="72">
        <v>1154647104.4496</v>
      </c>
      <c r="I20" s="72">
        <v>1154647104</v>
      </c>
      <c r="J20" s="72">
        <v>1067942004.0107999</v>
      </c>
      <c r="K20" s="72">
        <v>1122204501</v>
      </c>
      <c r="L20" s="72" t="s">
        <v>697</v>
      </c>
      <c r="M20" s="72">
        <v>1067942004</v>
      </c>
      <c r="N20" s="72" t="s">
        <v>697</v>
      </c>
    </row>
    <row r="21" spans="1:14" x14ac:dyDescent="0.2">
      <c r="A21" s="14" t="s">
        <v>283</v>
      </c>
      <c r="B21" s="71">
        <v>44895</v>
      </c>
      <c r="C21" s="71">
        <v>1000000000</v>
      </c>
      <c r="D21" s="72">
        <v>1000000000</v>
      </c>
      <c r="E21" s="72" t="s">
        <v>283</v>
      </c>
      <c r="F21" s="24"/>
      <c r="G21" s="72">
        <v>1170483066</v>
      </c>
      <c r="H21" s="72">
        <v>1147073404.4787998</v>
      </c>
      <c r="I21" s="72">
        <v>1147073404</v>
      </c>
      <c r="J21" s="72">
        <v>1053434759.2154</v>
      </c>
      <c r="K21" s="72">
        <v>1111958913</v>
      </c>
      <c r="L21" s="72" t="s">
        <v>697</v>
      </c>
      <c r="M21" s="72">
        <v>1053434759</v>
      </c>
      <c r="N21" s="72" t="s">
        <v>697</v>
      </c>
    </row>
    <row r="22" spans="1:14" x14ac:dyDescent="0.2">
      <c r="A22" s="14" t="s">
        <v>284</v>
      </c>
      <c r="B22" s="71">
        <v>44926</v>
      </c>
      <c r="C22" s="71">
        <v>1000000000</v>
      </c>
      <c r="D22" s="72">
        <v>1000000000</v>
      </c>
      <c r="E22" s="72" t="s">
        <v>284</v>
      </c>
      <c r="F22" s="24"/>
      <c r="G22" s="72">
        <v>1164731001</v>
      </c>
      <c r="H22" s="72">
        <v>1139516322.4215999</v>
      </c>
      <c r="I22" s="72">
        <v>1139516322</v>
      </c>
      <c r="J22" s="72">
        <v>1039094438.2864</v>
      </c>
      <c r="K22" s="72">
        <v>1101774900</v>
      </c>
      <c r="L22" s="72" t="s">
        <v>697</v>
      </c>
      <c r="M22" s="72">
        <v>1039094438</v>
      </c>
      <c r="N22" s="72" t="s">
        <v>697</v>
      </c>
    </row>
    <row r="23" spans="1:14" x14ac:dyDescent="0.2">
      <c r="A23" s="14" t="s">
        <v>285</v>
      </c>
      <c r="B23" s="71">
        <v>44957</v>
      </c>
      <c r="C23" s="71">
        <v>1000000000</v>
      </c>
      <c r="D23" s="72">
        <v>1000000000</v>
      </c>
      <c r="E23" s="72" t="s">
        <v>285</v>
      </c>
      <c r="F23" s="24"/>
      <c r="G23" s="72">
        <v>1158972374</v>
      </c>
      <c r="H23" s="72">
        <v>1131975008.7814</v>
      </c>
      <c r="I23" s="72">
        <v>1131975009</v>
      </c>
      <c r="J23" s="72">
        <v>1024918529.5771999</v>
      </c>
      <c r="K23" s="72">
        <v>1091651351</v>
      </c>
      <c r="L23" s="72" t="s">
        <v>697</v>
      </c>
      <c r="M23" s="72">
        <v>1024918530</v>
      </c>
      <c r="N23" s="72" t="s">
        <v>697</v>
      </c>
    </row>
    <row r="24" spans="1:14" x14ac:dyDescent="0.2">
      <c r="A24" s="14" t="s">
        <v>286</v>
      </c>
      <c r="B24" s="71">
        <v>44985</v>
      </c>
      <c r="C24" s="71">
        <v>1000000000</v>
      </c>
      <c r="D24" s="72">
        <v>1000000000</v>
      </c>
      <c r="E24" s="72" t="s">
        <v>286</v>
      </c>
      <c r="F24" s="24"/>
      <c r="G24" s="72">
        <v>1153213339</v>
      </c>
      <c r="H24" s="72">
        <v>1124455445.4099998</v>
      </c>
      <c r="I24" s="72">
        <v>1124455445</v>
      </c>
      <c r="J24" s="72">
        <v>1010910701.7872</v>
      </c>
      <c r="K24" s="72">
        <v>1081593737</v>
      </c>
      <c r="L24" s="72" t="s">
        <v>697</v>
      </c>
      <c r="M24" s="72">
        <v>1010910702</v>
      </c>
      <c r="N24" s="72" t="s">
        <v>697</v>
      </c>
    </row>
    <row r="25" spans="1:14" x14ac:dyDescent="0.2">
      <c r="A25" s="14" t="s">
        <v>287</v>
      </c>
      <c r="B25" s="71">
        <v>45016</v>
      </c>
      <c r="C25" s="71">
        <v>1000000000</v>
      </c>
      <c r="D25" s="72">
        <v>1000000000</v>
      </c>
      <c r="E25" s="72" t="s">
        <v>287</v>
      </c>
      <c r="F25" s="24"/>
      <c r="G25" s="72">
        <v>1147452435</v>
      </c>
      <c r="H25" s="72">
        <v>1116956156.0574999</v>
      </c>
      <c r="I25" s="72">
        <v>1116956156</v>
      </c>
      <c r="J25" s="72">
        <v>997067830.5783999</v>
      </c>
      <c r="K25" s="72">
        <v>1071600314</v>
      </c>
      <c r="L25" s="72" t="s">
        <v>697</v>
      </c>
      <c r="M25" s="72">
        <v>997067831</v>
      </c>
      <c r="N25" s="72" t="s">
        <v>697</v>
      </c>
    </row>
    <row r="26" spans="1:14" x14ac:dyDescent="0.2">
      <c r="A26" s="14" t="s">
        <v>288</v>
      </c>
      <c r="B26" s="71">
        <v>45046</v>
      </c>
      <c r="C26" s="71">
        <v>1000000000</v>
      </c>
      <c r="D26" s="72">
        <v>1000000000</v>
      </c>
      <c r="E26" s="72" t="s">
        <v>288</v>
      </c>
      <c r="F26" s="24"/>
      <c r="G26" s="72">
        <v>1141688788</v>
      </c>
      <c r="H26" s="72">
        <v>1109476249.6929998</v>
      </c>
      <c r="I26" s="72">
        <v>1109476250</v>
      </c>
      <c r="J26" s="72">
        <v>983387365.72009993</v>
      </c>
      <c r="K26" s="72">
        <v>1061669913</v>
      </c>
      <c r="L26" s="72" t="s">
        <v>697</v>
      </c>
      <c r="M26" s="72">
        <v>983387366</v>
      </c>
      <c r="N26" s="72" t="s">
        <v>697</v>
      </c>
    </row>
    <row r="27" spans="1:14" x14ac:dyDescent="0.2">
      <c r="A27" s="14" t="s">
        <v>289</v>
      </c>
      <c r="B27" s="71">
        <v>45077</v>
      </c>
      <c r="C27" s="71">
        <v>1000000000</v>
      </c>
      <c r="D27" s="72">
        <v>1000000000</v>
      </c>
      <c r="E27" s="72" t="s">
        <v>289</v>
      </c>
      <c r="F27" s="24"/>
      <c r="G27" s="72">
        <v>1135919798</v>
      </c>
      <c r="H27" s="72">
        <v>1102013164.6262999</v>
      </c>
      <c r="I27" s="72">
        <v>1102013165</v>
      </c>
      <c r="J27" s="72">
        <v>969865326.55270004</v>
      </c>
      <c r="K27" s="72">
        <v>1051799783</v>
      </c>
      <c r="L27" s="72" t="s">
        <v>697</v>
      </c>
      <c r="M27" s="72">
        <v>969865327</v>
      </c>
      <c r="N27" s="72" t="s">
        <v>697</v>
      </c>
    </row>
    <row r="28" spans="1:14" x14ac:dyDescent="0.2">
      <c r="A28" s="14" t="s">
        <v>290</v>
      </c>
      <c r="B28" s="71">
        <v>45107</v>
      </c>
      <c r="C28" s="71">
        <v>1000000000</v>
      </c>
      <c r="D28" s="72">
        <v>1000000000</v>
      </c>
      <c r="E28" s="72" t="s">
        <v>290</v>
      </c>
      <c r="F28" s="24"/>
      <c r="G28" s="72">
        <v>1130151774</v>
      </c>
      <c r="H28" s="72">
        <v>1094572983.1425998</v>
      </c>
      <c r="I28" s="72">
        <v>1094572983</v>
      </c>
      <c r="J28" s="72">
        <v>956505366.97549999</v>
      </c>
      <c r="K28" s="72">
        <v>1041995427</v>
      </c>
      <c r="L28" s="72" t="s">
        <v>697</v>
      </c>
      <c r="M28" s="72">
        <v>956505367</v>
      </c>
      <c r="N28" s="72" t="s">
        <v>697</v>
      </c>
    </row>
    <row r="29" spans="1:14" x14ac:dyDescent="0.2">
      <c r="A29" s="14" t="s">
        <v>291</v>
      </c>
      <c r="B29" s="71">
        <v>45138</v>
      </c>
      <c r="C29" s="71">
        <v>1000000000</v>
      </c>
      <c r="D29" s="72">
        <v>1000000000</v>
      </c>
      <c r="E29" s="72" t="s">
        <v>291</v>
      </c>
      <c r="F29" s="24"/>
      <c r="G29" s="72">
        <v>1124380797</v>
      </c>
      <c r="H29" s="72">
        <v>1087151858.4173999</v>
      </c>
      <c r="I29" s="72">
        <v>1087151858</v>
      </c>
      <c r="J29" s="72">
        <v>943302391.54809999</v>
      </c>
      <c r="K29" s="72">
        <v>1032252861</v>
      </c>
      <c r="L29" s="72" t="s">
        <v>697</v>
      </c>
      <c r="M29" s="72">
        <v>943302392</v>
      </c>
      <c r="N29" s="72" t="s">
        <v>697</v>
      </c>
    </row>
    <row r="30" spans="1:14" x14ac:dyDescent="0.2">
      <c r="A30" s="14" t="s">
        <v>292</v>
      </c>
      <c r="B30" s="71">
        <v>45169</v>
      </c>
      <c r="C30" s="71">
        <v>1000000000</v>
      </c>
      <c r="D30" s="72">
        <v>1000000000</v>
      </c>
      <c r="E30" s="72" t="s">
        <v>292</v>
      </c>
      <c r="F30" s="24"/>
      <c r="G30" s="72">
        <v>1118610619</v>
      </c>
      <c r="H30" s="72">
        <v>1079753374.7658999</v>
      </c>
      <c r="I30" s="72">
        <v>1079753375</v>
      </c>
      <c r="J30" s="72">
        <v>930257819.26830006</v>
      </c>
      <c r="K30" s="72">
        <v>1022575179</v>
      </c>
      <c r="L30" s="72" t="s">
        <v>697</v>
      </c>
      <c r="M30" s="72">
        <v>930257819</v>
      </c>
      <c r="N30" s="72" t="s">
        <v>697</v>
      </c>
    </row>
    <row r="31" spans="1:14" x14ac:dyDescent="0.2">
      <c r="A31" s="14" t="s">
        <v>293</v>
      </c>
      <c r="B31" s="71">
        <v>45199</v>
      </c>
      <c r="C31" s="71">
        <v>1000000000</v>
      </c>
      <c r="D31" s="72">
        <v>1000000000</v>
      </c>
      <c r="E31" s="72" t="s">
        <v>293</v>
      </c>
      <c r="F31" s="24"/>
      <c r="G31" s="72">
        <v>1112840384</v>
      </c>
      <c r="H31" s="72">
        <v>1072376650.8492999</v>
      </c>
      <c r="I31" s="72">
        <v>1072376651</v>
      </c>
      <c r="J31" s="72">
        <v>917369178.20599997</v>
      </c>
      <c r="K31" s="72">
        <v>1012961223</v>
      </c>
      <c r="L31" s="72" t="s">
        <v>697</v>
      </c>
      <c r="M31" s="72">
        <v>917369178</v>
      </c>
      <c r="N31" s="72" t="s">
        <v>697</v>
      </c>
    </row>
    <row r="32" spans="1:14" x14ac:dyDescent="0.2">
      <c r="A32" s="14" t="s">
        <v>294</v>
      </c>
      <c r="B32" s="71">
        <v>45230</v>
      </c>
      <c r="C32" s="71">
        <v>1000000000</v>
      </c>
      <c r="D32" s="72">
        <v>1000000000</v>
      </c>
      <c r="E32" s="72" t="s">
        <v>294</v>
      </c>
      <c r="F32" s="24"/>
      <c r="G32" s="72">
        <v>1107069243</v>
      </c>
      <c r="H32" s="72">
        <v>1065020817.4635999</v>
      </c>
      <c r="I32" s="72">
        <v>1065020817</v>
      </c>
      <c r="J32" s="72">
        <v>904634045.41599989</v>
      </c>
      <c r="K32" s="72">
        <v>1003409854</v>
      </c>
      <c r="L32" s="72" t="s">
        <v>697</v>
      </c>
      <c r="M32" s="72">
        <v>904634045</v>
      </c>
      <c r="N32" s="72" t="s">
        <v>697</v>
      </c>
    </row>
    <row r="33" spans="1:14" x14ac:dyDescent="0.2">
      <c r="A33" s="14" t="s">
        <v>295</v>
      </c>
      <c r="B33" s="71">
        <v>45260</v>
      </c>
      <c r="C33" s="71">
        <v>1000000000</v>
      </c>
      <c r="D33" s="72">
        <v>1000000000</v>
      </c>
      <c r="E33" s="72" t="s">
        <v>295</v>
      </c>
      <c r="F33" s="24"/>
      <c r="G33" s="72">
        <v>1101299330</v>
      </c>
      <c r="H33" s="72">
        <v>1057687876.6379999</v>
      </c>
      <c r="I33" s="72">
        <v>1057687877</v>
      </c>
      <c r="J33" s="72">
        <v>892052457.38929987</v>
      </c>
      <c r="K33" s="72">
        <v>993922645</v>
      </c>
      <c r="L33" s="72" t="s">
        <v>697</v>
      </c>
      <c r="M33" s="72">
        <v>892052457</v>
      </c>
      <c r="N33" s="72" t="s">
        <v>697</v>
      </c>
    </row>
    <row r="34" spans="1:14" x14ac:dyDescent="0.2">
      <c r="A34" s="14" t="s">
        <v>296</v>
      </c>
      <c r="B34" s="71">
        <v>45291</v>
      </c>
      <c r="C34" s="71">
        <v>1000000000</v>
      </c>
      <c r="D34" s="72">
        <v>1000000000</v>
      </c>
      <c r="E34" s="72" t="s">
        <v>296</v>
      </c>
      <c r="F34" s="24"/>
      <c r="G34" s="72">
        <v>1095526294</v>
      </c>
      <c r="H34" s="72">
        <v>1050373597.3953999</v>
      </c>
      <c r="I34" s="72">
        <v>1050373597</v>
      </c>
      <c r="J34" s="72">
        <v>879619199.69689989</v>
      </c>
      <c r="K34" s="72">
        <v>984495306</v>
      </c>
      <c r="L34" s="72" t="s">
        <v>697</v>
      </c>
      <c r="M34" s="72">
        <v>879619200</v>
      </c>
      <c r="N34" s="72" t="s">
        <v>697</v>
      </c>
    </row>
    <row r="35" spans="1:14" x14ac:dyDescent="0.2">
      <c r="A35" s="14" t="s">
        <v>297</v>
      </c>
      <c r="B35" s="71">
        <v>45322</v>
      </c>
      <c r="C35" s="71">
        <v>1000000000</v>
      </c>
      <c r="D35" s="72">
        <v>1000000000</v>
      </c>
      <c r="E35" s="72" t="s">
        <v>297</v>
      </c>
      <c r="F35" s="24"/>
      <c r="G35" s="72">
        <v>1089751950</v>
      </c>
      <c r="H35" s="72">
        <v>1043079681.3026999</v>
      </c>
      <c r="I35" s="72">
        <v>1043079681</v>
      </c>
      <c r="J35" s="72">
        <v>867334108.0395999</v>
      </c>
      <c r="K35" s="72">
        <v>975129136</v>
      </c>
      <c r="L35" s="72" t="s">
        <v>697</v>
      </c>
      <c r="M35" s="72">
        <v>867334108</v>
      </c>
      <c r="N35" s="72" t="s">
        <v>697</v>
      </c>
    </row>
    <row r="36" spans="1:14" x14ac:dyDescent="0.2">
      <c r="A36" s="14" t="s">
        <v>298</v>
      </c>
      <c r="B36" s="71">
        <v>45351</v>
      </c>
      <c r="C36" s="71">
        <v>1000000000</v>
      </c>
      <c r="D36" s="72">
        <v>1000000000</v>
      </c>
      <c r="E36" s="72" t="s">
        <v>298</v>
      </c>
      <c r="F36" s="24"/>
      <c r="G36" s="72">
        <v>1083976205</v>
      </c>
      <c r="H36" s="72">
        <v>1035805992.4641999</v>
      </c>
      <c r="I36" s="72">
        <v>1035805992</v>
      </c>
      <c r="J36" s="72">
        <v>855195476.72679996</v>
      </c>
      <c r="K36" s="72">
        <v>965823706</v>
      </c>
      <c r="L36" s="72" t="s">
        <v>697</v>
      </c>
      <c r="M36" s="72">
        <v>855195477</v>
      </c>
      <c r="N36" s="72" t="s">
        <v>697</v>
      </c>
    </row>
    <row r="37" spans="1:14" x14ac:dyDescent="0.2">
      <c r="A37" s="14" t="s">
        <v>299</v>
      </c>
      <c r="B37" s="71">
        <v>45382</v>
      </c>
      <c r="C37" s="71">
        <v>1000000000</v>
      </c>
      <c r="D37" s="72">
        <v>1000000000</v>
      </c>
      <c r="E37" s="72" t="s">
        <v>299</v>
      </c>
      <c r="F37" s="24"/>
      <c r="G37" s="72">
        <v>1078196977</v>
      </c>
      <c r="H37" s="72">
        <v>1028550499.9384999</v>
      </c>
      <c r="I37" s="72">
        <v>1028550500</v>
      </c>
      <c r="J37" s="72">
        <v>843200065.66729999</v>
      </c>
      <c r="K37" s="72">
        <v>956576826</v>
      </c>
      <c r="L37" s="72" t="s">
        <v>697</v>
      </c>
      <c r="M37" s="72">
        <v>843200066</v>
      </c>
      <c r="N37" s="72" t="s">
        <v>697</v>
      </c>
    </row>
    <row r="38" spans="1:14" x14ac:dyDescent="0.2">
      <c r="A38" s="14" t="s">
        <v>300</v>
      </c>
      <c r="B38" s="71">
        <v>45412</v>
      </c>
      <c r="C38" s="71">
        <v>1000000000</v>
      </c>
      <c r="D38" s="72">
        <v>1000000000</v>
      </c>
      <c r="E38" s="72" t="s">
        <v>300</v>
      </c>
      <c r="F38" s="24"/>
      <c r="G38" s="72">
        <v>1072419332</v>
      </c>
      <c r="H38" s="72">
        <v>1021317994.6664999</v>
      </c>
      <c r="I38" s="72">
        <v>1021317995</v>
      </c>
      <c r="J38" s="72">
        <v>831350250.64699996</v>
      </c>
      <c r="K38" s="72">
        <v>947392656</v>
      </c>
      <c r="L38" s="72" t="s">
        <v>697</v>
      </c>
      <c r="M38" s="72">
        <v>831350251</v>
      </c>
      <c r="N38" s="72" t="s">
        <v>697</v>
      </c>
    </row>
    <row r="39" spans="1:14" x14ac:dyDescent="0.2">
      <c r="A39" s="14" t="s">
        <v>301</v>
      </c>
      <c r="B39" s="71">
        <v>45443</v>
      </c>
      <c r="C39" s="71">
        <v>1000000000</v>
      </c>
      <c r="D39" s="72">
        <v>1000000000</v>
      </c>
      <c r="E39" s="72" t="s">
        <v>301</v>
      </c>
      <c r="F39" s="24"/>
      <c r="G39" s="72">
        <v>1066640808</v>
      </c>
      <c r="H39" s="72">
        <v>1014106074.9790999</v>
      </c>
      <c r="I39" s="72">
        <v>1014106075</v>
      </c>
      <c r="J39" s="72">
        <v>819642498.91699994</v>
      </c>
      <c r="K39" s="72">
        <v>938268656</v>
      </c>
      <c r="L39" s="72" t="s">
        <v>697</v>
      </c>
      <c r="M39" s="72">
        <v>819642499</v>
      </c>
      <c r="N39" s="72" t="s">
        <v>697</v>
      </c>
    </row>
    <row r="40" spans="1:14" x14ac:dyDescent="0.2">
      <c r="A40" s="14" t="s">
        <v>302</v>
      </c>
      <c r="B40" s="71">
        <v>45473</v>
      </c>
      <c r="C40" s="71">
        <v>1000000000</v>
      </c>
      <c r="D40" s="72">
        <v>1000000000</v>
      </c>
      <c r="E40" s="72" t="s">
        <v>302</v>
      </c>
      <c r="F40" s="24"/>
      <c r="G40" s="72">
        <v>1060863201</v>
      </c>
      <c r="H40" s="72">
        <v>1006916398.4933999</v>
      </c>
      <c r="I40" s="72">
        <v>1006916398</v>
      </c>
      <c r="J40" s="72">
        <v>808076606.48179996</v>
      </c>
      <c r="K40" s="72">
        <v>929206057</v>
      </c>
      <c r="L40" s="72" t="s">
        <v>697</v>
      </c>
      <c r="M40" s="72">
        <v>808076606</v>
      </c>
      <c r="N40" s="72" t="s">
        <v>697</v>
      </c>
    </row>
    <row r="41" spans="1:14" x14ac:dyDescent="0.2">
      <c r="A41" s="14" t="s">
        <v>303</v>
      </c>
      <c r="B41" s="71">
        <v>45504</v>
      </c>
      <c r="C41" s="71">
        <v>1000000000</v>
      </c>
      <c r="D41" s="72">
        <v>1000000000</v>
      </c>
      <c r="E41" s="72" t="s">
        <v>303</v>
      </c>
      <c r="F41" s="24"/>
      <c r="G41" s="72">
        <v>1055083122</v>
      </c>
      <c r="H41" s="72">
        <v>999745698.66109991</v>
      </c>
      <c r="I41" s="72">
        <v>999745699</v>
      </c>
      <c r="J41" s="72">
        <v>796648423.3190999</v>
      </c>
      <c r="K41" s="72">
        <v>920201542</v>
      </c>
      <c r="L41" s="72" t="s">
        <v>697</v>
      </c>
      <c r="M41" s="72">
        <v>796648423</v>
      </c>
      <c r="N41" s="72" t="s">
        <v>697</v>
      </c>
    </row>
    <row r="42" spans="1:14" x14ac:dyDescent="0.2">
      <c r="A42" s="14" t="s">
        <v>304</v>
      </c>
      <c r="B42" s="71">
        <v>45535</v>
      </c>
      <c r="C42" s="71">
        <v>1000000000</v>
      </c>
      <c r="D42" s="72">
        <v>1000000000</v>
      </c>
      <c r="E42" s="72" t="s">
        <v>304</v>
      </c>
      <c r="F42" s="24"/>
      <c r="G42" s="72">
        <v>1049301710</v>
      </c>
      <c r="H42" s="72">
        <v>992595012.82099986</v>
      </c>
      <c r="I42" s="72">
        <v>992595013</v>
      </c>
      <c r="J42" s="72">
        <v>785357294.0165</v>
      </c>
      <c r="K42" s="72">
        <v>911255778</v>
      </c>
      <c r="L42" s="72" t="s">
        <v>697</v>
      </c>
      <c r="M42" s="72">
        <v>785357294</v>
      </c>
      <c r="N42" s="72" t="s">
        <v>697</v>
      </c>
    </row>
    <row r="43" spans="1:14" x14ac:dyDescent="0.2">
      <c r="A43" s="14" t="s">
        <v>305</v>
      </c>
      <c r="B43" s="71">
        <v>45565</v>
      </c>
      <c r="C43" s="71">
        <v>1000000000</v>
      </c>
      <c r="D43" s="72">
        <v>1000000000</v>
      </c>
      <c r="E43" s="72" t="s">
        <v>305</v>
      </c>
      <c r="F43" s="24"/>
      <c r="G43" s="72">
        <v>1043517928</v>
      </c>
      <c r="H43" s="72">
        <v>985463317.16229987</v>
      </c>
      <c r="I43" s="72">
        <v>985463317</v>
      </c>
      <c r="J43" s="72">
        <v>774200935.41019988</v>
      </c>
      <c r="K43" s="72">
        <v>902367538</v>
      </c>
      <c r="L43" s="72" t="s">
        <v>697</v>
      </c>
      <c r="M43" s="72">
        <v>774200935</v>
      </c>
      <c r="N43" s="72" t="s">
        <v>697</v>
      </c>
    </row>
    <row r="44" spans="1:14" x14ac:dyDescent="0.2">
      <c r="A44" s="14" t="s">
        <v>306</v>
      </c>
      <c r="B44" s="71">
        <v>45596</v>
      </c>
      <c r="C44" s="71">
        <v>1000000000</v>
      </c>
      <c r="D44" s="72">
        <v>1000000000</v>
      </c>
      <c r="E44" s="72" t="s">
        <v>306</v>
      </c>
      <c r="F44" s="24"/>
      <c r="G44" s="72">
        <v>1037733013</v>
      </c>
      <c r="H44" s="72">
        <v>978351736.8434999</v>
      </c>
      <c r="I44" s="72">
        <v>978351737</v>
      </c>
      <c r="J44" s="72">
        <v>763178778.27819991</v>
      </c>
      <c r="K44" s="72">
        <v>893537564</v>
      </c>
      <c r="L44" s="72" t="s">
        <v>697</v>
      </c>
      <c r="M44" s="72">
        <v>763178778</v>
      </c>
      <c r="N44" s="72" t="s">
        <v>697</v>
      </c>
    </row>
    <row r="45" spans="1:14" x14ac:dyDescent="0.2">
      <c r="A45" s="14" t="s">
        <v>307</v>
      </c>
      <c r="B45" s="71">
        <v>45626</v>
      </c>
      <c r="C45" s="71">
        <v>1000000000</v>
      </c>
      <c r="D45" s="72">
        <v>1000000000</v>
      </c>
      <c r="E45" s="72" t="s">
        <v>307</v>
      </c>
      <c r="F45" s="24"/>
      <c r="G45" s="72">
        <v>1031945763</v>
      </c>
      <c r="H45" s="72">
        <v>971259096.85229993</v>
      </c>
      <c r="I45" s="72">
        <v>971259097</v>
      </c>
      <c r="J45" s="72">
        <v>752288461.44599986</v>
      </c>
      <c r="K45" s="72">
        <v>884764499</v>
      </c>
      <c r="L45" s="72" t="s">
        <v>697</v>
      </c>
      <c r="M45" s="72">
        <v>752288461</v>
      </c>
      <c r="N45" s="72" t="s">
        <v>697</v>
      </c>
    </row>
    <row r="46" spans="1:14" x14ac:dyDescent="0.2">
      <c r="A46" s="14" t="s">
        <v>308</v>
      </c>
      <c r="B46" s="71">
        <v>45657</v>
      </c>
      <c r="C46" s="71">
        <v>1000000000</v>
      </c>
      <c r="D46" s="72">
        <v>1000000000</v>
      </c>
      <c r="E46" s="72" t="s">
        <v>308</v>
      </c>
      <c r="F46" s="24"/>
      <c r="G46" s="72">
        <v>1026161334</v>
      </c>
      <c r="H46" s="72">
        <v>964190200.27519989</v>
      </c>
      <c r="I46" s="72">
        <v>964190200</v>
      </c>
      <c r="J46" s="72">
        <v>741532261.66989994</v>
      </c>
      <c r="K46" s="72">
        <v>876052425</v>
      </c>
      <c r="L46" s="72" t="s">
        <v>697</v>
      </c>
      <c r="M46" s="72">
        <v>741532262</v>
      </c>
      <c r="N46" s="72" t="s">
        <v>697</v>
      </c>
    </row>
    <row r="47" spans="1:14" x14ac:dyDescent="0.2">
      <c r="A47" s="14" t="s">
        <v>309</v>
      </c>
      <c r="B47" s="71">
        <v>45688</v>
      </c>
      <c r="C47" s="71">
        <v>1000000000</v>
      </c>
      <c r="D47" s="72">
        <v>1000000000</v>
      </c>
      <c r="E47" s="72" t="s">
        <v>309</v>
      </c>
      <c r="F47" s="24"/>
      <c r="G47" s="72">
        <v>1020393350</v>
      </c>
      <c r="H47" s="72">
        <v>957157762.97339988</v>
      </c>
      <c r="I47" s="72">
        <v>957157763</v>
      </c>
      <c r="J47" s="72">
        <v>730918407.87099993</v>
      </c>
      <c r="K47" s="72">
        <v>867412553</v>
      </c>
      <c r="L47" s="72" t="s">
        <v>697</v>
      </c>
      <c r="M47" s="72">
        <v>730918408</v>
      </c>
      <c r="N47" s="72" t="s">
        <v>697</v>
      </c>
    </row>
    <row r="48" spans="1:14" x14ac:dyDescent="0.2">
      <c r="A48" s="14" t="s">
        <v>310</v>
      </c>
      <c r="B48" s="71">
        <v>45716</v>
      </c>
      <c r="C48" s="71">
        <v>1000000000</v>
      </c>
      <c r="D48" s="72">
        <v>1000000000</v>
      </c>
      <c r="E48" s="72" t="s">
        <v>310</v>
      </c>
      <c r="F48" s="24"/>
      <c r="G48" s="72">
        <v>1014626025</v>
      </c>
      <c r="H48" s="72">
        <v>950146873.2378999</v>
      </c>
      <c r="I48" s="72">
        <v>950146873</v>
      </c>
      <c r="J48" s="72">
        <v>720433921.2974</v>
      </c>
      <c r="K48" s="72">
        <v>858831005</v>
      </c>
      <c r="L48" s="72" t="s">
        <v>697</v>
      </c>
      <c r="M48" s="72">
        <v>720433921</v>
      </c>
      <c r="N48" s="72" t="s">
        <v>697</v>
      </c>
    </row>
    <row r="49" spans="1:14" x14ac:dyDescent="0.2">
      <c r="A49" s="14" t="s">
        <v>311</v>
      </c>
      <c r="B49" s="71">
        <v>45747</v>
      </c>
      <c r="C49" s="71">
        <v>1000000000</v>
      </c>
      <c r="D49" s="72">
        <v>1000000000</v>
      </c>
      <c r="E49" s="72" t="s">
        <v>311</v>
      </c>
      <c r="F49" s="24"/>
      <c r="G49" s="72">
        <v>1008856601</v>
      </c>
      <c r="H49" s="72">
        <v>943154900.12659991</v>
      </c>
      <c r="I49" s="72">
        <v>943154900</v>
      </c>
      <c r="J49" s="72">
        <v>710075406.78419995</v>
      </c>
      <c r="K49" s="72">
        <v>850305113</v>
      </c>
      <c r="L49" s="72" t="s">
        <v>697</v>
      </c>
      <c r="M49" s="72">
        <v>710075407</v>
      </c>
      <c r="N49" s="72" t="s">
        <v>697</v>
      </c>
    </row>
    <row r="50" spans="1:14" x14ac:dyDescent="0.2">
      <c r="A50" s="14" t="s">
        <v>312</v>
      </c>
      <c r="B50" s="71">
        <v>45777</v>
      </c>
      <c r="C50" s="71">
        <v>1000000000</v>
      </c>
      <c r="D50" s="72">
        <v>1000000000</v>
      </c>
      <c r="E50" s="72" t="s">
        <v>312</v>
      </c>
      <c r="F50" s="24"/>
      <c r="G50" s="72">
        <v>1003089724</v>
      </c>
      <c r="H50" s="72">
        <v>936186138.44619989</v>
      </c>
      <c r="I50" s="72">
        <v>936186138</v>
      </c>
      <c r="J50" s="72">
        <v>699844716.87909997</v>
      </c>
      <c r="K50" s="72">
        <v>841838466</v>
      </c>
      <c r="L50" s="72" t="s">
        <v>697</v>
      </c>
      <c r="M50" s="72">
        <v>699844717</v>
      </c>
      <c r="N50" s="72" t="s">
        <v>697</v>
      </c>
    </row>
    <row r="51" spans="1:14" x14ac:dyDescent="0.2">
      <c r="A51" s="14" t="s">
        <v>313</v>
      </c>
      <c r="B51" s="71">
        <v>45808</v>
      </c>
      <c r="C51" s="71">
        <v>1000000000</v>
      </c>
      <c r="D51" s="72">
        <v>1000000000</v>
      </c>
      <c r="E51" s="72" t="s">
        <v>313</v>
      </c>
      <c r="F51" s="24"/>
      <c r="G51" s="72">
        <v>997321895</v>
      </c>
      <c r="H51" s="72">
        <v>929237266.65819991</v>
      </c>
      <c r="I51" s="72">
        <v>929237267</v>
      </c>
      <c r="J51" s="72">
        <v>689737973.60930002</v>
      </c>
      <c r="K51" s="72">
        <v>833427780</v>
      </c>
      <c r="L51" s="72" t="s">
        <v>697</v>
      </c>
      <c r="M51" s="72">
        <v>689737974</v>
      </c>
      <c r="N51" s="72" t="s">
        <v>697</v>
      </c>
    </row>
    <row r="52" spans="1:14" x14ac:dyDescent="0.2">
      <c r="A52" s="14" t="s">
        <v>314</v>
      </c>
      <c r="B52" s="71">
        <v>45838</v>
      </c>
      <c r="C52" s="71">
        <v>1000000000</v>
      </c>
      <c r="D52" s="72">
        <v>1000000000</v>
      </c>
      <c r="E52" s="72" t="s">
        <v>314</v>
      </c>
      <c r="F52" s="24"/>
      <c r="G52" s="72">
        <v>991557638</v>
      </c>
      <c r="H52" s="72">
        <v>922312445.44309998</v>
      </c>
      <c r="I52" s="72">
        <v>922312445</v>
      </c>
      <c r="J52" s="72">
        <v>679756897.68900001</v>
      </c>
      <c r="K52" s="72">
        <v>825076498</v>
      </c>
      <c r="L52" s="72" t="s">
        <v>697</v>
      </c>
      <c r="M52" s="72">
        <v>679756898</v>
      </c>
      <c r="N52" s="72" t="s">
        <v>697</v>
      </c>
    </row>
    <row r="53" spans="1:14" x14ac:dyDescent="0.2">
      <c r="A53" s="14" t="s">
        <v>315</v>
      </c>
      <c r="B53" s="71">
        <v>45869</v>
      </c>
      <c r="C53" s="71">
        <v>1000000000</v>
      </c>
      <c r="D53" s="72">
        <v>1000000000</v>
      </c>
      <c r="E53" s="72" t="s">
        <v>315</v>
      </c>
      <c r="F53" s="24"/>
      <c r="G53" s="72">
        <v>985799106</v>
      </c>
      <c r="H53" s="72">
        <v>915413607.79479992</v>
      </c>
      <c r="I53" s="72">
        <v>915413608</v>
      </c>
      <c r="J53" s="72">
        <v>669901506.44299996</v>
      </c>
      <c r="K53" s="72">
        <v>816786039</v>
      </c>
      <c r="L53" s="72" t="s">
        <v>697</v>
      </c>
      <c r="M53" s="72">
        <v>669901506</v>
      </c>
      <c r="N53" s="72" t="s">
        <v>697</v>
      </c>
    </row>
    <row r="54" spans="1:14" x14ac:dyDescent="0.2">
      <c r="A54" s="14" t="s">
        <v>316</v>
      </c>
      <c r="B54" s="71">
        <v>45900</v>
      </c>
      <c r="C54" s="71">
        <v>1000000000</v>
      </c>
      <c r="D54" s="72">
        <v>1000000000</v>
      </c>
      <c r="E54" s="72" t="s">
        <v>316</v>
      </c>
      <c r="F54" s="24"/>
      <c r="G54" s="72">
        <v>980043069</v>
      </c>
      <c r="H54" s="72">
        <v>908537683.44779992</v>
      </c>
      <c r="I54" s="72">
        <v>908537683</v>
      </c>
      <c r="J54" s="72">
        <v>660168156.04390001</v>
      </c>
      <c r="K54" s="72">
        <v>808553351</v>
      </c>
      <c r="L54" s="72" t="s">
        <v>697</v>
      </c>
      <c r="M54" s="72">
        <v>660168156</v>
      </c>
      <c r="N54" s="72" t="s">
        <v>697</v>
      </c>
    </row>
    <row r="55" spans="1:14" x14ac:dyDescent="0.2">
      <c r="A55" s="14" t="s">
        <v>317</v>
      </c>
      <c r="B55" s="71">
        <v>45930</v>
      </c>
      <c r="C55" s="71">
        <v>1000000000</v>
      </c>
      <c r="D55" s="72">
        <v>1000000000</v>
      </c>
      <c r="E55" s="72" t="s">
        <v>317</v>
      </c>
      <c r="F55" s="24"/>
      <c r="G55" s="72">
        <v>974296818</v>
      </c>
      <c r="H55" s="72">
        <v>901691358.97749996</v>
      </c>
      <c r="I55" s="72">
        <v>901691359</v>
      </c>
      <c r="J55" s="72">
        <v>650560319.86790001</v>
      </c>
      <c r="K55" s="72">
        <v>800384073</v>
      </c>
      <c r="L55" s="72" t="s">
        <v>697</v>
      </c>
      <c r="M55" s="72">
        <v>650560320</v>
      </c>
      <c r="N55" s="72" t="s">
        <v>697</v>
      </c>
    </row>
    <row r="56" spans="1:14" x14ac:dyDescent="0.2">
      <c r="A56" s="14" t="s">
        <v>318</v>
      </c>
      <c r="B56" s="71">
        <v>45961</v>
      </c>
      <c r="C56" s="71">
        <v>1000000000</v>
      </c>
      <c r="D56" s="72">
        <v>1000000000</v>
      </c>
      <c r="E56" s="72" t="s">
        <v>318</v>
      </c>
      <c r="F56" s="24"/>
      <c r="G56" s="72">
        <v>968555802</v>
      </c>
      <c r="H56" s="72">
        <v>894870332.45869994</v>
      </c>
      <c r="I56" s="72">
        <v>894870332</v>
      </c>
      <c r="J56" s="72">
        <v>641073476.65069997</v>
      </c>
      <c r="K56" s="72">
        <v>792274056</v>
      </c>
      <c r="L56" s="72" t="s">
        <v>697</v>
      </c>
      <c r="M56" s="72">
        <v>641073477</v>
      </c>
      <c r="N56" s="72" t="s">
        <v>697</v>
      </c>
    </row>
    <row r="57" spans="1:14" x14ac:dyDescent="0.2">
      <c r="A57" s="14" t="s">
        <v>319</v>
      </c>
      <c r="B57" s="71">
        <v>45991</v>
      </c>
      <c r="C57" s="71">
        <v>1000000000</v>
      </c>
      <c r="D57" s="72">
        <v>1000000000</v>
      </c>
      <c r="E57" s="72" t="s">
        <v>319</v>
      </c>
      <c r="F57" s="24"/>
      <c r="G57" s="72">
        <v>962821141</v>
      </c>
      <c r="H57" s="72">
        <v>888075563.86629987</v>
      </c>
      <c r="I57" s="72">
        <v>888075564</v>
      </c>
      <c r="J57" s="72">
        <v>631706950.34920001</v>
      </c>
      <c r="K57" s="72">
        <v>784223837</v>
      </c>
      <c r="L57" s="72" t="s">
        <v>697</v>
      </c>
      <c r="M57" s="72">
        <v>631706950</v>
      </c>
      <c r="N57" s="72" t="s">
        <v>697</v>
      </c>
    </row>
    <row r="58" spans="1:14" x14ac:dyDescent="0.2">
      <c r="A58" s="14" t="s">
        <v>320</v>
      </c>
      <c r="B58" s="71">
        <v>46022</v>
      </c>
      <c r="C58" s="71">
        <v>1000000000</v>
      </c>
      <c r="D58" s="72">
        <v>1000000000</v>
      </c>
      <c r="E58" s="72" t="s">
        <v>320</v>
      </c>
      <c r="F58" s="24"/>
      <c r="G58" s="72">
        <v>957093183</v>
      </c>
      <c r="H58" s="72">
        <v>881307295.70469987</v>
      </c>
      <c r="I58" s="72">
        <v>881307296</v>
      </c>
      <c r="J58" s="72">
        <v>622459552.93690002</v>
      </c>
      <c r="K58" s="72">
        <v>776233314</v>
      </c>
      <c r="L58" s="72" t="s">
        <v>697</v>
      </c>
      <c r="M58" s="72">
        <v>622459553</v>
      </c>
      <c r="N58" s="72" t="s">
        <v>697</v>
      </c>
    </row>
    <row r="59" spans="1:14" x14ac:dyDescent="0.2">
      <c r="A59" s="14" t="s">
        <v>321</v>
      </c>
      <c r="B59" s="71">
        <v>46053</v>
      </c>
      <c r="C59" s="71">
        <v>1000000000</v>
      </c>
      <c r="D59" s="72">
        <v>1000000000</v>
      </c>
      <c r="E59" s="72" t="s">
        <v>321</v>
      </c>
      <c r="F59" s="24"/>
      <c r="G59" s="72">
        <v>951371968</v>
      </c>
      <c r="H59" s="72">
        <v>874565482.86179996</v>
      </c>
      <c r="I59" s="72">
        <v>874565483</v>
      </c>
      <c r="J59" s="72">
        <v>613329903.98020005</v>
      </c>
      <c r="K59" s="72">
        <v>768302134</v>
      </c>
      <c r="L59" s="72" t="s">
        <v>697</v>
      </c>
      <c r="M59" s="72">
        <v>613329904</v>
      </c>
      <c r="N59" s="72" t="s">
        <v>697</v>
      </c>
    </row>
    <row r="60" spans="1:14" x14ac:dyDescent="0.2">
      <c r="A60" s="14" t="s">
        <v>322</v>
      </c>
      <c r="B60" s="71">
        <v>46081</v>
      </c>
      <c r="C60" s="71">
        <v>1000000000</v>
      </c>
      <c r="D60" s="72">
        <v>1000000000</v>
      </c>
      <c r="E60" s="72" t="s">
        <v>322</v>
      </c>
      <c r="F60" s="24"/>
      <c r="G60" s="72">
        <v>945653612</v>
      </c>
      <c r="H60" s="72">
        <v>867846481.99909997</v>
      </c>
      <c r="I60" s="72">
        <v>867846482</v>
      </c>
      <c r="J60" s="72">
        <v>604314132.4145</v>
      </c>
      <c r="K60" s="72">
        <v>760426789</v>
      </c>
      <c r="L60" s="72" t="s">
        <v>697</v>
      </c>
      <c r="M60" s="72">
        <v>604314132</v>
      </c>
      <c r="N60" s="72" t="s">
        <v>697</v>
      </c>
    </row>
    <row r="61" spans="1:14" x14ac:dyDescent="0.2">
      <c r="A61" s="14" t="s">
        <v>323</v>
      </c>
      <c r="B61" s="71">
        <v>46112</v>
      </c>
      <c r="C61" s="71">
        <v>1000000000</v>
      </c>
      <c r="D61" s="72">
        <v>1000000000</v>
      </c>
      <c r="E61" s="72" t="s">
        <v>323</v>
      </c>
      <c r="F61" s="24"/>
      <c r="G61" s="72">
        <v>939935283</v>
      </c>
      <c r="H61" s="72">
        <v>861147635.68489993</v>
      </c>
      <c r="I61" s="72">
        <v>861147636</v>
      </c>
      <c r="J61" s="72">
        <v>595409134.51199996</v>
      </c>
      <c r="K61" s="72">
        <v>752604669</v>
      </c>
      <c r="L61" s="72" t="s">
        <v>697</v>
      </c>
      <c r="M61" s="72">
        <v>595409135</v>
      </c>
      <c r="N61" s="72" t="s">
        <v>697</v>
      </c>
    </row>
    <row r="62" spans="1:14" x14ac:dyDescent="0.2">
      <c r="A62" s="14" t="s">
        <v>324</v>
      </c>
      <c r="B62" s="71">
        <v>46142</v>
      </c>
      <c r="C62" s="71">
        <v>1000000000</v>
      </c>
      <c r="D62" s="72">
        <v>1000000000</v>
      </c>
      <c r="E62" s="72" t="s">
        <v>324</v>
      </c>
      <c r="F62" s="24"/>
      <c r="G62" s="72">
        <v>934217582</v>
      </c>
      <c r="H62" s="72">
        <v>854469445.56199992</v>
      </c>
      <c r="I62" s="72">
        <v>854469446</v>
      </c>
      <c r="J62" s="72">
        <v>586614040.30680001</v>
      </c>
      <c r="K62" s="72">
        <v>744835944</v>
      </c>
      <c r="L62" s="72" t="s">
        <v>697</v>
      </c>
      <c r="M62" s="72">
        <v>586614040</v>
      </c>
      <c r="N62" s="72" t="s">
        <v>697</v>
      </c>
    </row>
    <row r="63" spans="1:14" x14ac:dyDescent="0.2">
      <c r="A63" s="14" t="s">
        <v>325</v>
      </c>
      <c r="B63" s="71">
        <v>46173</v>
      </c>
      <c r="C63" s="71">
        <v>1000000000</v>
      </c>
      <c r="D63" s="72">
        <v>1000000000</v>
      </c>
      <c r="E63" s="72" t="s">
        <v>325</v>
      </c>
      <c r="F63" s="24"/>
      <c r="G63" s="72">
        <v>928506175</v>
      </c>
      <c r="H63" s="72">
        <v>847817031.85749984</v>
      </c>
      <c r="I63" s="72">
        <v>847817032</v>
      </c>
      <c r="J63" s="72">
        <v>577931130.77269995</v>
      </c>
      <c r="K63" s="72">
        <v>737124795</v>
      </c>
      <c r="L63" s="72" t="s">
        <v>697</v>
      </c>
      <c r="M63" s="72">
        <v>577931131</v>
      </c>
      <c r="N63" s="72" t="s">
        <v>697</v>
      </c>
    </row>
    <row r="64" spans="1:14" x14ac:dyDescent="0.2">
      <c r="A64" s="14" t="s">
        <v>326</v>
      </c>
      <c r="B64" s="71">
        <v>46203</v>
      </c>
      <c r="C64" s="71">
        <v>1000000000</v>
      </c>
      <c r="D64" s="72">
        <v>1000000000</v>
      </c>
      <c r="E64" s="72" t="s">
        <v>326</v>
      </c>
      <c r="F64" s="24"/>
      <c r="G64" s="72">
        <v>922801473</v>
      </c>
      <c r="H64" s="72">
        <v>841190693.83869982</v>
      </c>
      <c r="I64" s="72">
        <v>841190694</v>
      </c>
      <c r="J64" s="72">
        <v>569359337.41179991</v>
      </c>
      <c r="K64" s="72">
        <v>729471177</v>
      </c>
      <c r="L64" s="72" t="s">
        <v>697</v>
      </c>
      <c r="M64" s="72">
        <v>569359337</v>
      </c>
      <c r="N64" s="72" t="s">
        <v>697</v>
      </c>
    </row>
    <row r="65" spans="1:14" x14ac:dyDescent="0.2">
      <c r="A65" s="14" t="s">
        <v>327</v>
      </c>
      <c r="B65" s="71">
        <v>46234</v>
      </c>
      <c r="C65" s="71">
        <v>1000000000</v>
      </c>
      <c r="D65" s="72">
        <v>1000000000</v>
      </c>
      <c r="E65" s="72" t="s">
        <v>327</v>
      </c>
      <c r="F65" s="24"/>
      <c r="G65" s="72">
        <v>917104994</v>
      </c>
      <c r="H65" s="72">
        <v>834591732.23449993</v>
      </c>
      <c r="I65" s="72">
        <v>834591732</v>
      </c>
      <c r="J65" s="72">
        <v>560898272.2874999</v>
      </c>
      <c r="K65" s="72">
        <v>721875911</v>
      </c>
      <c r="L65" s="72" t="s">
        <v>697</v>
      </c>
      <c r="M65" s="72">
        <v>560898272</v>
      </c>
      <c r="N65" s="72" t="s">
        <v>697</v>
      </c>
    </row>
    <row r="66" spans="1:14" x14ac:dyDescent="0.2">
      <c r="A66" s="14" t="s">
        <v>328</v>
      </c>
      <c r="B66" s="71">
        <v>46265</v>
      </c>
      <c r="C66" s="71">
        <v>1000000000</v>
      </c>
      <c r="D66" s="72">
        <v>1000000000</v>
      </c>
      <c r="E66" s="72" t="s">
        <v>328</v>
      </c>
      <c r="F66" s="24"/>
      <c r="G66" s="72">
        <v>911414199</v>
      </c>
      <c r="H66" s="72">
        <v>828017755.2802999</v>
      </c>
      <c r="I66" s="72">
        <v>828017755</v>
      </c>
      <c r="J66" s="72">
        <v>552545071.87219989</v>
      </c>
      <c r="K66" s="72">
        <v>714336621</v>
      </c>
      <c r="L66" s="72" t="s">
        <v>697</v>
      </c>
      <c r="M66" s="72">
        <v>552545072</v>
      </c>
      <c r="N66" s="72" t="s">
        <v>697</v>
      </c>
    </row>
    <row r="67" spans="1:14" x14ac:dyDescent="0.2">
      <c r="A67" s="14" t="s">
        <v>329</v>
      </c>
      <c r="B67" s="71">
        <v>46295</v>
      </c>
      <c r="C67" s="71">
        <v>1000000000</v>
      </c>
      <c r="D67" s="72">
        <v>1000000000</v>
      </c>
      <c r="E67" s="72" t="s">
        <v>329</v>
      </c>
      <c r="F67" s="24"/>
      <c r="G67" s="72">
        <v>905732491</v>
      </c>
      <c r="H67" s="72">
        <v>821471775.83869982</v>
      </c>
      <c r="I67" s="72">
        <v>821471776</v>
      </c>
      <c r="J67" s="72">
        <v>544300512.15429986</v>
      </c>
      <c r="K67" s="72">
        <v>706855605</v>
      </c>
      <c r="L67" s="72" t="s">
        <v>697</v>
      </c>
      <c r="M67" s="72">
        <v>544300512</v>
      </c>
      <c r="N67" s="72" t="s">
        <v>697</v>
      </c>
    </row>
    <row r="68" spans="1:14" x14ac:dyDescent="0.2">
      <c r="A68" s="14" t="s">
        <v>330</v>
      </c>
      <c r="B68" s="71">
        <v>46326</v>
      </c>
      <c r="C68" s="71">
        <v>1000000000</v>
      </c>
      <c r="D68" s="72">
        <v>1000000000</v>
      </c>
      <c r="E68" s="72" t="s">
        <v>330</v>
      </c>
      <c r="F68" s="24"/>
      <c r="G68" s="72">
        <v>900055400</v>
      </c>
      <c r="H68" s="72">
        <v>814949656.24799991</v>
      </c>
      <c r="I68" s="72">
        <v>814949656</v>
      </c>
      <c r="J68" s="72">
        <v>536160620.97849989</v>
      </c>
      <c r="K68" s="72">
        <v>699428999</v>
      </c>
      <c r="L68" s="72" t="s">
        <v>697</v>
      </c>
      <c r="M68" s="72">
        <v>536160621</v>
      </c>
      <c r="N68" s="72" t="s">
        <v>697</v>
      </c>
    </row>
    <row r="69" spans="1:14" x14ac:dyDescent="0.2">
      <c r="A69" s="14" t="s">
        <v>331</v>
      </c>
      <c r="B69" s="71">
        <v>46356</v>
      </c>
      <c r="C69" s="71">
        <v>1000000000</v>
      </c>
      <c r="D69" s="72">
        <v>1000000000</v>
      </c>
      <c r="E69" s="72" t="s">
        <v>331</v>
      </c>
      <c r="F69" s="24"/>
      <c r="G69" s="72">
        <v>894385734</v>
      </c>
      <c r="H69" s="72">
        <v>808453864.96739984</v>
      </c>
      <c r="I69" s="72">
        <v>808453865</v>
      </c>
      <c r="J69" s="72">
        <v>528125831.83659995</v>
      </c>
      <c r="K69" s="72">
        <v>692058631</v>
      </c>
      <c r="L69" s="72" t="s">
        <v>697</v>
      </c>
      <c r="M69" s="72">
        <v>528125832</v>
      </c>
      <c r="N69" s="72" t="s">
        <v>697</v>
      </c>
    </row>
    <row r="70" spans="1:14" x14ac:dyDescent="0.2">
      <c r="A70" s="14" t="s">
        <v>332</v>
      </c>
      <c r="B70" s="71">
        <v>46387</v>
      </c>
      <c r="C70" s="71">
        <v>1000000000</v>
      </c>
      <c r="D70" s="72">
        <v>1000000000</v>
      </c>
      <c r="E70" s="72" t="s">
        <v>332</v>
      </c>
      <c r="F70" s="24"/>
      <c r="G70" s="72">
        <v>888720184</v>
      </c>
      <c r="H70" s="72">
        <v>801981336.66579986</v>
      </c>
      <c r="I70" s="72">
        <v>801981337</v>
      </c>
      <c r="J70" s="72">
        <v>520192955.42679989</v>
      </c>
      <c r="K70" s="72">
        <v>684741585</v>
      </c>
      <c r="L70" s="72" t="s">
        <v>697</v>
      </c>
      <c r="M70" s="72">
        <v>520192955</v>
      </c>
      <c r="N70" s="72" t="s">
        <v>697</v>
      </c>
    </row>
    <row r="71" spans="1:14" x14ac:dyDescent="0.2">
      <c r="A71" s="14" t="s">
        <v>333</v>
      </c>
      <c r="B71" s="71">
        <v>46418</v>
      </c>
      <c r="C71" s="71">
        <v>1000000000</v>
      </c>
      <c r="D71" s="72">
        <v>1000000000</v>
      </c>
      <c r="E71" s="72" t="s">
        <v>333</v>
      </c>
      <c r="F71" s="24"/>
      <c r="G71" s="72">
        <v>883061071</v>
      </c>
      <c r="H71" s="72">
        <v>795534095.00239992</v>
      </c>
      <c r="I71" s="72">
        <v>795534095</v>
      </c>
      <c r="J71" s="72">
        <v>512362148.83069992</v>
      </c>
      <c r="K71" s="72">
        <v>677479305</v>
      </c>
      <c r="L71" s="72" t="s">
        <v>697</v>
      </c>
      <c r="M71" s="72">
        <v>512362149</v>
      </c>
      <c r="N71" s="72" t="s">
        <v>697</v>
      </c>
    </row>
    <row r="72" spans="1:14" x14ac:dyDescent="0.2">
      <c r="A72" s="14" t="s">
        <v>334</v>
      </c>
      <c r="B72" s="71">
        <v>46446</v>
      </c>
      <c r="C72" s="71">
        <v>1000000000</v>
      </c>
      <c r="D72" s="72">
        <v>1000000000</v>
      </c>
      <c r="E72" s="72" t="s">
        <v>334</v>
      </c>
      <c r="F72" s="24"/>
      <c r="G72" s="72">
        <v>877397475</v>
      </c>
      <c r="H72" s="72">
        <v>789102242.54259992</v>
      </c>
      <c r="I72" s="72">
        <v>789102243</v>
      </c>
      <c r="J72" s="72">
        <v>504625920.66989994</v>
      </c>
      <c r="K72" s="72">
        <v>670263096</v>
      </c>
      <c r="L72" s="72" t="s">
        <v>697</v>
      </c>
      <c r="M72" s="72">
        <v>504625921</v>
      </c>
      <c r="N72" s="72" t="s">
        <v>697</v>
      </c>
    </row>
    <row r="73" spans="1:14" x14ac:dyDescent="0.2">
      <c r="A73" s="14" t="s">
        <v>335</v>
      </c>
      <c r="B73" s="71">
        <v>46477</v>
      </c>
      <c r="C73" s="71">
        <v>1000000000</v>
      </c>
      <c r="D73" s="72">
        <v>1000000000</v>
      </c>
      <c r="E73" s="72" t="s">
        <v>335</v>
      </c>
      <c r="F73" s="24"/>
      <c r="G73" s="72">
        <v>871734484</v>
      </c>
      <c r="H73" s="72">
        <v>782690320.43129992</v>
      </c>
      <c r="I73" s="72">
        <v>782690320</v>
      </c>
      <c r="J73" s="72">
        <v>496986138.82709992</v>
      </c>
      <c r="K73" s="72">
        <v>663096579</v>
      </c>
      <c r="L73" s="72" t="s">
        <v>697</v>
      </c>
      <c r="M73" s="72">
        <v>496986139</v>
      </c>
      <c r="N73" s="72" t="s">
        <v>697</v>
      </c>
    </row>
    <row r="74" spans="1:14" x14ac:dyDescent="0.2">
      <c r="A74" s="14" t="s">
        <v>336</v>
      </c>
      <c r="B74" s="71">
        <v>46507</v>
      </c>
      <c r="C74" s="71">
        <v>1000000000</v>
      </c>
      <c r="D74" s="72">
        <v>1000000000</v>
      </c>
      <c r="E74" s="72" t="s">
        <v>336</v>
      </c>
      <c r="F74" s="24"/>
      <c r="G74" s="72">
        <v>866073490</v>
      </c>
      <c r="H74" s="72">
        <v>776299528.20009995</v>
      </c>
      <c r="I74" s="72">
        <v>776299528</v>
      </c>
      <c r="J74" s="72">
        <v>489442492.92509997</v>
      </c>
      <c r="K74" s="72">
        <v>655980517</v>
      </c>
      <c r="L74" s="72" t="s">
        <v>697</v>
      </c>
      <c r="M74" s="72">
        <v>489442493</v>
      </c>
      <c r="N74" s="72" t="s">
        <v>697</v>
      </c>
    </row>
    <row r="75" spans="1:14" x14ac:dyDescent="0.2">
      <c r="A75" s="14" t="s">
        <v>337</v>
      </c>
      <c r="B75" s="71">
        <v>46538</v>
      </c>
      <c r="C75" s="71">
        <v>1000000000</v>
      </c>
      <c r="D75" s="72">
        <v>1000000000</v>
      </c>
      <c r="E75" s="72" t="s">
        <v>337</v>
      </c>
      <c r="F75" s="24"/>
      <c r="G75" s="72">
        <v>860411462</v>
      </c>
      <c r="H75" s="72">
        <v>769927094.91139996</v>
      </c>
      <c r="I75" s="72">
        <v>769927095</v>
      </c>
      <c r="J75" s="72">
        <v>481992176.48479998</v>
      </c>
      <c r="K75" s="72">
        <v>648912315</v>
      </c>
      <c r="L75" s="72" t="s">
        <v>697</v>
      </c>
      <c r="M75" s="72">
        <v>481992176</v>
      </c>
      <c r="N75" s="72" t="s">
        <v>697</v>
      </c>
    </row>
    <row r="76" spans="1:14" x14ac:dyDescent="0.2">
      <c r="A76" s="14" t="s">
        <v>338</v>
      </c>
      <c r="B76" s="71">
        <v>46568</v>
      </c>
      <c r="C76" s="71">
        <v>1000000000</v>
      </c>
      <c r="D76" s="72">
        <v>1000000000</v>
      </c>
      <c r="E76" s="72" t="s">
        <v>338</v>
      </c>
      <c r="F76" s="24"/>
      <c r="G76" s="72">
        <v>854754300</v>
      </c>
      <c r="H76" s="72">
        <v>763578251.18630004</v>
      </c>
      <c r="I76" s="72">
        <v>763578251</v>
      </c>
      <c r="J76" s="72">
        <v>474637416.84959996</v>
      </c>
      <c r="K76" s="72">
        <v>641896129</v>
      </c>
      <c r="L76" s="72" t="s">
        <v>697</v>
      </c>
      <c r="M76" s="72">
        <v>474637417</v>
      </c>
      <c r="N76" s="72" t="s">
        <v>697</v>
      </c>
    </row>
    <row r="77" spans="1:14" x14ac:dyDescent="0.2">
      <c r="A77" s="14" t="s">
        <v>339</v>
      </c>
      <c r="B77" s="71">
        <v>46599</v>
      </c>
      <c r="C77" s="71">
        <v>1000000000</v>
      </c>
      <c r="D77" s="72">
        <v>1000000000</v>
      </c>
      <c r="E77" s="72" t="s">
        <v>339</v>
      </c>
      <c r="F77" s="24"/>
      <c r="G77" s="72">
        <v>849098439</v>
      </c>
      <c r="H77" s="72">
        <v>757249748.63019991</v>
      </c>
      <c r="I77" s="72">
        <v>757249749</v>
      </c>
      <c r="J77" s="72">
        <v>467375126.53240001</v>
      </c>
      <c r="K77" s="72">
        <v>634928964</v>
      </c>
      <c r="L77" s="72" t="s">
        <v>697</v>
      </c>
      <c r="M77" s="72">
        <v>467375127</v>
      </c>
      <c r="N77" s="72" t="s">
        <v>697</v>
      </c>
    </row>
    <row r="78" spans="1:14" x14ac:dyDescent="0.2">
      <c r="A78" s="14" t="s">
        <v>340</v>
      </c>
      <c r="B78" s="71">
        <v>46630</v>
      </c>
      <c r="C78" s="71">
        <v>1000000000</v>
      </c>
      <c r="D78" s="72">
        <v>1000000000</v>
      </c>
      <c r="E78" s="72" t="s">
        <v>340</v>
      </c>
      <c r="F78" s="24"/>
      <c r="G78" s="72">
        <v>843443347</v>
      </c>
      <c r="H78" s="72">
        <v>750941061.40109992</v>
      </c>
      <c r="I78" s="72">
        <v>750941061</v>
      </c>
      <c r="J78" s="72">
        <v>460203954.50049996</v>
      </c>
      <c r="K78" s="72">
        <v>628010127</v>
      </c>
      <c r="L78" s="72" t="s">
        <v>697</v>
      </c>
      <c r="M78" s="72">
        <v>460203955</v>
      </c>
      <c r="N78" s="72" t="s">
        <v>697</v>
      </c>
    </row>
    <row r="79" spans="1:14" x14ac:dyDescent="0.2">
      <c r="A79" s="14" t="s">
        <v>341</v>
      </c>
      <c r="B79" s="71">
        <v>46660</v>
      </c>
      <c r="C79" s="71">
        <v>1000000000</v>
      </c>
      <c r="D79" s="72">
        <v>1000000000</v>
      </c>
      <c r="E79" s="72" t="s">
        <v>341</v>
      </c>
      <c r="F79" s="24"/>
      <c r="G79" s="72">
        <v>837788605</v>
      </c>
      <c r="H79" s="72">
        <v>744651766.1825</v>
      </c>
      <c r="I79" s="72">
        <v>744651766</v>
      </c>
      <c r="J79" s="72">
        <v>453122631.77709997</v>
      </c>
      <c r="K79" s="72">
        <v>621139021</v>
      </c>
      <c r="L79" s="72" t="s">
        <v>697</v>
      </c>
      <c r="M79" s="72">
        <v>453122632</v>
      </c>
      <c r="N79" s="72" t="s">
        <v>697</v>
      </c>
    </row>
    <row r="80" spans="1:14" x14ac:dyDescent="0.2">
      <c r="A80" s="14" t="s">
        <v>342</v>
      </c>
      <c r="B80" s="71">
        <v>46691</v>
      </c>
      <c r="C80" s="71">
        <v>1000000000</v>
      </c>
      <c r="D80" s="72">
        <v>1000000000</v>
      </c>
      <c r="E80" s="72" t="s">
        <v>342</v>
      </c>
      <c r="F80" s="24"/>
      <c r="G80" s="72">
        <v>832130909</v>
      </c>
      <c r="H80" s="72">
        <v>738378884.27760005</v>
      </c>
      <c r="I80" s="72">
        <v>738378884</v>
      </c>
      <c r="J80" s="72">
        <v>446128363.06569993</v>
      </c>
      <c r="K80" s="72">
        <v>614312924</v>
      </c>
      <c r="L80" s="72" t="s">
        <v>697</v>
      </c>
      <c r="M80" s="72">
        <v>446128363</v>
      </c>
      <c r="N80" s="72" t="s">
        <v>697</v>
      </c>
    </row>
    <row r="81" spans="1:14" x14ac:dyDescent="0.2">
      <c r="A81" s="14" t="s">
        <v>343</v>
      </c>
      <c r="B81" s="71">
        <v>46721</v>
      </c>
      <c r="C81" s="71">
        <v>1000000000</v>
      </c>
      <c r="D81" s="72">
        <v>1000000000</v>
      </c>
      <c r="E81" s="72" t="s">
        <v>343</v>
      </c>
      <c r="F81" s="24"/>
      <c r="G81" s="72">
        <v>826477916</v>
      </c>
      <c r="H81" s="72">
        <v>732129165.20350003</v>
      </c>
      <c r="I81" s="72">
        <v>732129165</v>
      </c>
      <c r="J81" s="72">
        <v>439224250.37409997</v>
      </c>
      <c r="K81" s="72">
        <v>607537214</v>
      </c>
      <c r="L81" s="72" t="s">
        <v>697</v>
      </c>
      <c r="M81" s="72">
        <v>439224250</v>
      </c>
      <c r="N81" s="72" t="s">
        <v>697</v>
      </c>
    </row>
    <row r="82" spans="1:14" x14ac:dyDescent="0.2">
      <c r="A82" s="14" t="s">
        <v>344</v>
      </c>
      <c r="B82" s="71">
        <v>46752</v>
      </c>
      <c r="C82" s="71">
        <v>1000000000</v>
      </c>
      <c r="D82" s="72">
        <v>1000000000</v>
      </c>
      <c r="E82" s="72" t="s">
        <v>344</v>
      </c>
      <c r="F82" s="24"/>
      <c r="G82" s="72">
        <v>820823306</v>
      </c>
      <c r="H82" s="72">
        <v>725896952.43540001</v>
      </c>
      <c r="I82" s="72">
        <v>725896952</v>
      </c>
      <c r="J82" s="72">
        <v>432405900.62269998</v>
      </c>
      <c r="K82" s="72">
        <v>600806946</v>
      </c>
      <c r="L82" s="72" t="s">
        <v>697</v>
      </c>
      <c r="M82" s="72">
        <v>432405901</v>
      </c>
      <c r="N82" s="72" t="s">
        <v>697</v>
      </c>
    </row>
    <row r="83" spans="1:14" x14ac:dyDescent="0.2">
      <c r="A83" s="14" t="s">
        <v>345</v>
      </c>
      <c r="B83" s="71">
        <v>46783</v>
      </c>
      <c r="C83" s="71">
        <v>1000000000</v>
      </c>
      <c r="D83" s="72">
        <v>1000000000</v>
      </c>
      <c r="E83" s="72" t="s">
        <v>345</v>
      </c>
      <c r="F83" s="24"/>
      <c r="G83" s="72">
        <v>815177272</v>
      </c>
      <c r="H83" s="72">
        <v>719691205.55809999</v>
      </c>
      <c r="I83" s="72">
        <v>719691206</v>
      </c>
      <c r="J83" s="72">
        <v>425677671.73159993</v>
      </c>
      <c r="K83" s="72">
        <v>594129288</v>
      </c>
      <c r="L83" s="72" t="s">
        <v>697</v>
      </c>
      <c r="M83" s="72">
        <v>425677672</v>
      </c>
      <c r="N83" s="72" t="s">
        <v>697</v>
      </c>
    </row>
    <row r="84" spans="1:14" x14ac:dyDescent="0.2">
      <c r="A84" s="14" t="s">
        <v>346</v>
      </c>
      <c r="B84" s="71">
        <v>46812</v>
      </c>
      <c r="C84" s="71">
        <v>1000000000</v>
      </c>
      <c r="D84" s="72">
        <v>1000000000</v>
      </c>
      <c r="E84" s="72" t="s">
        <v>346</v>
      </c>
      <c r="F84" s="24"/>
      <c r="G84" s="72">
        <v>809533509</v>
      </c>
      <c r="H84" s="72">
        <v>713506285.08789992</v>
      </c>
      <c r="I84" s="72">
        <v>713506285</v>
      </c>
      <c r="J84" s="72">
        <v>419035207.38479996</v>
      </c>
      <c r="K84" s="72">
        <v>587499313</v>
      </c>
      <c r="L84" s="72" t="s">
        <v>697</v>
      </c>
      <c r="M84" s="72">
        <v>419035207</v>
      </c>
      <c r="N84" s="72" t="s">
        <v>697</v>
      </c>
    </row>
    <row r="85" spans="1:14" x14ac:dyDescent="0.2">
      <c r="A85" s="14" t="s">
        <v>347</v>
      </c>
      <c r="B85" s="71">
        <v>46843</v>
      </c>
      <c r="C85" s="71">
        <v>1000000000</v>
      </c>
      <c r="D85" s="72">
        <v>1000000000</v>
      </c>
      <c r="E85" s="72" t="s">
        <v>347</v>
      </c>
      <c r="F85" s="24"/>
      <c r="G85" s="72">
        <v>803890849</v>
      </c>
      <c r="H85" s="72">
        <v>707341107.12749994</v>
      </c>
      <c r="I85" s="72">
        <v>707341107</v>
      </c>
      <c r="J85" s="72">
        <v>412476912.52559996</v>
      </c>
      <c r="K85" s="72">
        <v>580915885</v>
      </c>
      <c r="L85" s="72" t="s">
        <v>697</v>
      </c>
      <c r="M85" s="72">
        <v>412476913</v>
      </c>
      <c r="N85" s="72" t="s">
        <v>697</v>
      </c>
    </row>
    <row r="86" spans="1:14" x14ac:dyDescent="0.2">
      <c r="A86" s="14" t="s">
        <v>348</v>
      </c>
      <c r="B86" s="71">
        <v>46873</v>
      </c>
      <c r="C86" s="71">
        <v>1000000000</v>
      </c>
      <c r="D86" s="72">
        <v>1000000000</v>
      </c>
      <c r="E86" s="72" t="s">
        <v>348</v>
      </c>
      <c r="F86" s="24"/>
      <c r="G86" s="72">
        <v>798256986</v>
      </c>
      <c r="H86" s="72">
        <v>701202377.73889995</v>
      </c>
      <c r="I86" s="72">
        <v>701202378</v>
      </c>
      <c r="J86" s="72">
        <v>406005730.41049993</v>
      </c>
      <c r="K86" s="72">
        <v>574384257</v>
      </c>
      <c r="L86" s="72" t="s">
        <v>697</v>
      </c>
      <c r="M86" s="72">
        <v>406005730</v>
      </c>
      <c r="N86" s="72" t="s">
        <v>697</v>
      </c>
    </row>
    <row r="87" spans="1:14" x14ac:dyDescent="0.2">
      <c r="A87" s="14" t="s">
        <v>349</v>
      </c>
      <c r="B87" s="71">
        <v>46904</v>
      </c>
      <c r="C87" s="71">
        <v>1000000000</v>
      </c>
      <c r="D87" s="72">
        <v>1000000000</v>
      </c>
      <c r="E87" s="72" t="s">
        <v>349</v>
      </c>
      <c r="F87" s="24"/>
      <c r="G87" s="72">
        <v>792624014</v>
      </c>
      <c r="H87" s="72">
        <v>695083081.89819992</v>
      </c>
      <c r="I87" s="72">
        <v>695083082</v>
      </c>
      <c r="J87" s="72">
        <v>399616615.60659993</v>
      </c>
      <c r="K87" s="72">
        <v>567898420</v>
      </c>
      <c r="L87" s="72" t="s">
        <v>697</v>
      </c>
      <c r="M87" s="72">
        <v>399616616</v>
      </c>
      <c r="N87" s="72" t="s">
        <v>697</v>
      </c>
    </row>
    <row r="88" spans="1:14" x14ac:dyDescent="0.2">
      <c r="A88" s="14" t="s">
        <v>350</v>
      </c>
      <c r="B88" s="71">
        <v>46934</v>
      </c>
      <c r="C88" s="71">
        <v>1000000000</v>
      </c>
      <c r="D88" s="72">
        <v>1000000000</v>
      </c>
      <c r="E88" s="72" t="s">
        <v>350</v>
      </c>
      <c r="F88" s="24"/>
      <c r="G88" s="72">
        <v>786996607</v>
      </c>
      <c r="H88" s="72">
        <v>688987259.84099996</v>
      </c>
      <c r="I88" s="72">
        <v>688987260</v>
      </c>
      <c r="J88" s="72">
        <v>393310958.42159998</v>
      </c>
      <c r="K88" s="72">
        <v>561461431</v>
      </c>
      <c r="L88" s="72" t="s">
        <v>697</v>
      </c>
      <c r="M88" s="72">
        <v>393310958</v>
      </c>
      <c r="N88" s="72" t="s">
        <v>697</v>
      </c>
    </row>
    <row r="89" spans="1:14" x14ac:dyDescent="0.2">
      <c r="A89" s="14" t="s">
        <v>351</v>
      </c>
      <c r="B89" s="71">
        <v>46965</v>
      </c>
      <c r="C89" s="71">
        <v>1000000000</v>
      </c>
      <c r="D89" s="72">
        <v>1000000000</v>
      </c>
      <c r="E89" s="72" t="s">
        <v>351</v>
      </c>
      <c r="F89" s="24"/>
      <c r="G89" s="72">
        <v>781382507</v>
      </c>
      <c r="H89" s="72">
        <v>682921610.00169992</v>
      </c>
      <c r="I89" s="72">
        <v>682921610</v>
      </c>
      <c r="J89" s="72">
        <v>387091600.04949999</v>
      </c>
      <c r="K89" s="72">
        <v>555078475</v>
      </c>
      <c r="L89" s="72" t="s">
        <v>697</v>
      </c>
      <c r="M89" s="72">
        <v>387091600</v>
      </c>
      <c r="N89" s="72" t="s">
        <v>697</v>
      </c>
    </row>
    <row r="90" spans="1:14" x14ac:dyDescent="0.2">
      <c r="A90" s="14" t="s">
        <v>352</v>
      </c>
      <c r="B90" s="71">
        <v>46996</v>
      </c>
      <c r="C90" s="71">
        <v>1000000000</v>
      </c>
      <c r="D90" s="72">
        <v>1000000000</v>
      </c>
      <c r="E90" s="72" t="s">
        <v>352</v>
      </c>
      <c r="F90" s="24"/>
      <c r="G90" s="72">
        <v>775773023</v>
      </c>
      <c r="H90" s="72">
        <v>676878445.10749996</v>
      </c>
      <c r="I90" s="72">
        <v>676878445</v>
      </c>
      <c r="J90" s="72">
        <v>380953187.89829993</v>
      </c>
      <c r="K90" s="72">
        <v>548743020</v>
      </c>
      <c r="L90" s="72" t="s">
        <v>697</v>
      </c>
      <c r="M90" s="72">
        <v>380953188</v>
      </c>
      <c r="N90" s="72" t="s">
        <v>697</v>
      </c>
    </row>
    <row r="91" spans="1:14" x14ac:dyDescent="0.2">
      <c r="A91" s="14" t="s">
        <v>353</v>
      </c>
      <c r="B91" s="71">
        <v>47026</v>
      </c>
      <c r="C91" s="71">
        <v>1000000000</v>
      </c>
      <c r="D91" s="72">
        <v>1000000000</v>
      </c>
      <c r="E91" s="72" t="s">
        <v>353</v>
      </c>
      <c r="F91" s="24"/>
      <c r="G91" s="72">
        <v>770167887</v>
      </c>
      <c r="H91" s="72">
        <v>670857465.5086</v>
      </c>
      <c r="I91" s="72">
        <v>670857466</v>
      </c>
      <c r="J91" s="72">
        <v>374894631.22239995</v>
      </c>
      <c r="K91" s="72">
        <v>542454575</v>
      </c>
      <c r="L91" s="72" t="s">
        <v>697</v>
      </c>
      <c r="M91" s="72">
        <v>374894631</v>
      </c>
      <c r="N91" s="72" t="s">
        <v>697</v>
      </c>
    </row>
    <row r="92" spans="1:14" x14ac:dyDescent="0.2">
      <c r="A92" s="14" t="s">
        <v>354</v>
      </c>
      <c r="B92" s="71">
        <v>47057</v>
      </c>
      <c r="C92" s="71">
        <v>1000000000</v>
      </c>
      <c r="D92" s="72">
        <v>1000000000</v>
      </c>
      <c r="E92" s="72" t="s">
        <v>354</v>
      </c>
      <c r="F92" s="24"/>
      <c r="G92" s="72">
        <v>764568188</v>
      </c>
      <c r="H92" s="72">
        <v>664859554.32079995</v>
      </c>
      <c r="I92" s="72">
        <v>664859554</v>
      </c>
      <c r="J92" s="72">
        <v>368915509.94569993</v>
      </c>
      <c r="K92" s="72">
        <v>536213603</v>
      </c>
      <c r="L92" s="72" t="s">
        <v>697</v>
      </c>
      <c r="M92" s="72">
        <v>368915510</v>
      </c>
      <c r="N92" s="72" t="s">
        <v>697</v>
      </c>
    </row>
    <row r="93" spans="1:14" x14ac:dyDescent="0.2">
      <c r="A93" s="14" t="s">
        <v>355</v>
      </c>
      <c r="B93" s="71">
        <v>47087</v>
      </c>
      <c r="C93" s="71">
        <v>1000000000</v>
      </c>
      <c r="D93" s="72">
        <v>1000000000</v>
      </c>
      <c r="E93" s="72" t="s">
        <v>355</v>
      </c>
      <c r="F93" s="24"/>
      <c r="G93" s="72">
        <v>758982895</v>
      </c>
      <c r="H93" s="72">
        <v>658892430.6444</v>
      </c>
      <c r="I93" s="72">
        <v>658892431</v>
      </c>
      <c r="J93" s="72">
        <v>363019165.93999994</v>
      </c>
      <c r="K93" s="72">
        <v>530026063</v>
      </c>
      <c r="L93" s="72" t="s">
        <v>697</v>
      </c>
      <c r="M93" s="72">
        <v>363019166</v>
      </c>
      <c r="N93" s="72" t="s">
        <v>697</v>
      </c>
    </row>
    <row r="94" spans="1:14" x14ac:dyDescent="0.2">
      <c r="A94" s="14" t="s">
        <v>356</v>
      </c>
      <c r="B94" s="71">
        <v>47118</v>
      </c>
      <c r="C94" s="71">
        <v>1000000000</v>
      </c>
      <c r="D94" s="72">
        <v>1000000000</v>
      </c>
      <c r="E94" s="72" t="s">
        <v>356</v>
      </c>
      <c r="F94" s="24"/>
      <c r="G94" s="72">
        <v>753406791</v>
      </c>
      <c r="H94" s="72">
        <v>652951464.1904</v>
      </c>
      <c r="I94" s="72">
        <v>652951464</v>
      </c>
      <c r="J94" s="72">
        <v>357202074.50709999</v>
      </c>
      <c r="K94" s="72">
        <v>523887940</v>
      </c>
      <c r="L94" s="72" t="s">
        <v>697</v>
      </c>
      <c r="M94" s="72">
        <v>357202075</v>
      </c>
      <c r="N94" s="72" t="s">
        <v>697</v>
      </c>
    </row>
    <row r="95" spans="1:14" x14ac:dyDescent="0.2">
      <c r="A95" s="14" t="s">
        <v>357</v>
      </c>
      <c r="B95" s="71">
        <v>47149</v>
      </c>
      <c r="C95" s="71">
        <v>1000000000</v>
      </c>
      <c r="D95" s="72">
        <v>1000000000</v>
      </c>
      <c r="E95" s="72" t="s">
        <v>357</v>
      </c>
      <c r="F95" s="24"/>
      <c r="G95" s="72">
        <v>747841578</v>
      </c>
      <c r="H95" s="72">
        <v>647038043.07799995</v>
      </c>
      <c r="I95" s="72">
        <v>647038043</v>
      </c>
      <c r="J95" s="72">
        <v>351464062.46500003</v>
      </c>
      <c r="K95" s="72">
        <v>517800078</v>
      </c>
      <c r="L95" s="72" t="s">
        <v>697</v>
      </c>
      <c r="M95" s="72">
        <v>351464062</v>
      </c>
      <c r="N95" s="72" t="s">
        <v>697</v>
      </c>
    </row>
    <row r="96" spans="1:14" x14ac:dyDescent="0.2">
      <c r="A96" s="14" t="s">
        <v>358</v>
      </c>
      <c r="B96" s="71">
        <v>47177</v>
      </c>
      <c r="C96" s="71">
        <v>1000000000</v>
      </c>
      <c r="D96" s="72">
        <v>1000000000</v>
      </c>
      <c r="E96" s="72" t="s">
        <v>358</v>
      </c>
      <c r="F96" s="24"/>
      <c r="G96" s="72">
        <v>742278394</v>
      </c>
      <c r="H96" s="72">
        <v>641144422.36029994</v>
      </c>
      <c r="I96" s="72">
        <v>641144422</v>
      </c>
      <c r="J96" s="72">
        <v>345800019.26789999</v>
      </c>
      <c r="K96" s="72">
        <v>511756018</v>
      </c>
      <c r="L96" s="72" t="s">
        <v>697</v>
      </c>
      <c r="M96" s="72">
        <v>345800019</v>
      </c>
      <c r="N96" s="72" t="s">
        <v>697</v>
      </c>
    </row>
    <row r="97" spans="1:14" x14ac:dyDescent="0.2">
      <c r="A97" s="14" t="s">
        <v>359</v>
      </c>
      <c r="B97" s="71">
        <v>47208</v>
      </c>
      <c r="C97" s="71">
        <v>1000000000</v>
      </c>
      <c r="D97" s="72">
        <v>1000000000</v>
      </c>
      <c r="E97" s="72" t="s">
        <v>359</v>
      </c>
      <c r="F97" s="24"/>
      <c r="G97" s="72">
        <v>736715949</v>
      </c>
      <c r="H97" s="72">
        <v>635269434.6473999</v>
      </c>
      <c r="I97" s="72">
        <v>635269435</v>
      </c>
      <c r="J97" s="72">
        <v>340208485.02489996</v>
      </c>
      <c r="K97" s="72">
        <v>505754603</v>
      </c>
      <c r="L97" s="72" t="s">
        <v>697</v>
      </c>
      <c r="M97" s="72">
        <v>340208485</v>
      </c>
      <c r="N97" s="72" t="s">
        <v>697</v>
      </c>
    </row>
    <row r="98" spans="1:14" x14ac:dyDescent="0.2">
      <c r="A98" s="14" t="s">
        <v>360</v>
      </c>
      <c r="B98" s="71">
        <v>47238</v>
      </c>
      <c r="C98" s="71">
        <v>1000000000</v>
      </c>
      <c r="D98" s="72">
        <v>1000000000</v>
      </c>
      <c r="E98" s="72" t="s">
        <v>360</v>
      </c>
      <c r="F98" s="24"/>
      <c r="G98" s="72">
        <v>731157798</v>
      </c>
      <c r="H98" s="72">
        <v>629416094.72339988</v>
      </c>
      <c r="I98" s="72">
        <v>629416095</v>
      </c>
      <c r="J98" s="72">
        <v>334690250.02810001</v>
      </c>
      <c r="K98" s="72">
        <v>499798009</v>
      </c>
      <c r="L98" s="72" t="s">
        <v>697</v>
      </c>
      <c r="M98" s="72">
        <v>334690250</v>
      </c>
      <c r="N98" s="72" t="s">
        <v>697</v>
      </c>
    </row>
    <row r="99" spans="1:14" x14ac:dyDescent="0.2">
      <c r="A99" s="14" t="s">
        <v>361</v>
      </c>
      <c r="B99" s="71">
        <v>47269</v>
      </c>
      <c r="C99" s="71">
        <v>1000000000</v>
      </c>
      <c r="D99" s="72">
        <v>1000000000</v>
      </c>
      <c r="E99" s="72" t="s">
        <v>361</v>
      </c>
      <c r="F99" s="24"/>
      <c r="G99" s="72">
        <v>725603645</v>
      </c>
      <c r="H99" s="72">
        <v>623584085.6430999</v>
      </c>
      <c r="I99" s="72">
        <v>623584086</v>
      </c>
      <c r="J99" s="72">
        <v>329244308.48399997</v>
      </c>
      <c r="K99" s="72">
        <v>493885749</v>
      </c>
      <c r="L99" s="72" t="s">
        <v>697</v>
      </c>
      <c r="M99" s="72">
        <v>329244308</v>
      </c>
      <c r="N99" s="72" t="s">
        <v>697</v>
      </c>
    </row>
    <row r="100" spans="1:14" x14ac:dyDescent="0.2">
      <c r="A100" s="14" t="s">
        <v>362</v>
      </c>
      <c r="B100" s="71">
        <v>47299</v>
      </c>
      <c r="C100" s="71">
        <v>1000000000</v>
      </c>
      <c r="D100" s="72">
        <v>1000000000</v>
      </c>
      <c r="E100" s="72" t="s">
        <v>362</v>
      </c>
      <c r="F100" s="24"/>
      <c r="G100" s="72">
        <v>720056112</v>
      </c>
      <c r="H100" s="72">
        <v>617775596.5388999</v>
      </c>
      <c r="I100" s="72">
        <v>617775597</v>
      </c>
      <c r="J100" s="72">
        <v>323870981.92030001</v>
      </c>
      <c r="K100" s="72">
        <v>488019319</v>
      </c>
      <c r="L100" s="72" t="s">
        <v>697</v>
      </c>
      <c r="M100" s="72">
        <v>323870982</v>
      </c>
      <c r="N100" s="72" t="s">
        <v>697</v>
      </c>
    </row>
    <row r="101" spans="1:14" x14ac:dyDescent="0.2">
      <c r="A101" s="14" t="s">
        <v>363</v>
      </c>
      <c r="B101" s="71">
        <v>47330</v>
      </c>
      <c r="C101" s="71">
        <v>1000000000</v>
      </c>
      <c r="D101" s="72">
        <v>1000000000</v>
      </c>
      <c r="E101" s="72" t="s">
        <v>363</v>
      </c>
      <c r="F101" s="24"/>
      <c r="G101" s="72">
        <v>714523845</v>
      </c>
      <c r="H101" s="72">
        <v>611997959.03149986</v>
      </c>
      <c r="I101" s="72">
        <v>611997959</v>
      </c>
      <c r="J101" s="72">
        <v>318573244.93780005</v>
      </c>
      <c r="K101" s="72">
        <v>482204250</v>
      </c>
      <c r="L101" s="72" t="s">
        <v>697</v>
      </c>
      <c r="M101" s="72">
        <v>318573245</v>
      </c>
      <c r="N101" s="72" t="s">
        <v>697</v>
      </c>
    </row>
    <row r="102" spans="1:14" x14ac:dyDescent="0.2">
      <c r="A102" s="14" t="s">
        <v>364</v>
      </c>
      <c r="B102" s="71">
        <v>47361</v>
      </c>
      <c r="C102" s="71">
        <v>1000000000</v>
      </c>
      <c r="D102" s="72">
        <v>1000000000</v>
      </c>
      <c r="E102" s="72" t="s">
        <v>364</v>
      </c>
      <c r="F102" s="24"/>
      <c r="G102" s="72">
        <v>709004584</v>
      </c>
      <c r="H102" s="72">
        <v>606249131.77899981</v>
      </c>
      <c r="I102" s="72">
        <v>606249132</v>
      </c>
      <c r="J102" s="72">
        <v>313349128.51990008</v>
      </c>
      <c r="K102" s="72">
        <v>476438648</v>
      </c>
      <c r="L102" s="72" t="s">
        <v>697</v>
      </c>
      <c r="M102" s="72">
        <v>313349129</v>
      </c>
      <c r="N102" s="72" t="s">
        <v>697</v>
      </c>
    </row>
    <row r="103" spans="1:14" x14ac:dyDescent="0.2">
      <c r="A103" s="14" t="s">
        <v>365</v>
      </c>
      <c r="B103" s="71">
        <v>47391</v>
      </c>
      <c r="C103" s="71">
        <v>1000000000</v>
      </c>
      <c r="D103" s="72">
        <v>1000000000</v>
      </c>
      <c r="E103" s="72" t="s">
        <v>365</v>
      </c>
      <c r="F103" s="24"/>
      <c r="G103" s="72">
        <v>703493464</v>
      </c>
      <c r="H103" s="72">
        <v>600524863.26569986</v>
      </c>
      <c r="I103" s="72">
        <v>600524863</v>
      </c>
      <c r="J103" s="72">
        <v>308195569.15850008</v>
      </c>
      <c r="K103" s="72">
        <v>470718906</v>
      </c>
      <c r="L103" s="72" t="s">
        <v>697</v>
      </c>
      <c r="M103" s="72">
        <v>308195569</v>
      </c>
      <c r="N103" s="72" t="s">
        <v>697</v>
      </c>
    </row>
    <row r="104" spans="1:14" x14ac:dyDescent="0.2">
      <c r="A104" s="14" t="s">
        <v>366</v>
      </c>
      <c r="B104" s="71">
        <v>47422</v>
      </c>
      <c r="C104" s="71">
        <v>1000000000</v>
      </c>
      <c r="D104" s="72">
        <v>1000000000</v>
      </c>
      <c r="E104" s="72" t="s">
        <v>366</v>
      </c>
      <c r="F104" s="24"/>
      <c r="G104" s="72">
        <v>697996771</v>
      </c>
      <c r="H104" s="72">
        <v>594830432.42189991</v>
      </c>
      <c r="I104" s="72">
        <v>594830432</v>
      </c>
      <c r="J104" s="72">
        <v>303114431.12970006</v>
      </c>
      <c r="K104" s="72">
        <v>465048901</v>
      </c>
      <c r="L104" s="72" t="s">
        <v>697</v>
      </c>
      <c r="M104" s="72">
        <v>303114431</v>
      </c>
      <c r="N104" s="72" t="s">
        <v>697</v>
      </c>
    </row>
    <row r="105" spans="1:14" x14ac:dyDescent="0.2">
      <c r="A105" s="14" t="s">
        <v>367</v>
      </c>
      <c r="B105" s="71">
        <v>47452</v>
      </c>
      <c r="C105" s="71">
        <v>1000000000</v>
      </c>
      <c r="D105" s="72">
        <v>1000000000</v>
      </c>
      <c r="E105" s="72" t="s">
        <v>367</v>
      </c>
      <c r="F105" s="24"/>
      <c r="G105" s="72">
        <v>692516736</v>
      </c>
      <c r="H105" s="72">
        <v>589167631.83709991</v>
      </c>
      <c r="I105" s="72">
        <v>589167632</v>
      </c>
      <c r="J105" s="72">
        <v>298105747.39050007</v>
      </c>
      <c r="K105" s="72">
        <v>459429752</v>
      </c>
      <c r="L105" s="72" t="s">
        <v>697</v>
      </c>
      <c r="M105" s="72">
        <v>298105747</v>
      </c>
      <c r="N105" s="72" t="s">
        <v>697</v>
      </c>
    </row>
    <row r="106" spans="1:14" x14ac:dyDescent="0.2">
      <c r="A106" s="14" t="s">
        <v>368</v>
      </c>
      <c r="B106" s="71">
        <v>47483</v>
      </c>
      <c r="C106" s="71">
        <v>1000000000</v>
      </c>
      <c r="D106" s="72">
        <v>1000000000</v>
      </c>
      <c r="E106" s="72" t="s">
        <v>368</v>
      </c>
      <c r="F106" s="24"/>
      <c r="G106" s="72">
        <v>687048686</v>
      </c>
      <c r="H106" s="72">
        <v>583532378.22749996</v>
      </c>
      <c r="I106" s="72">
        <v>583532378</v>
      </c>
      <c r="J106" s="72">
        <v>293166582.70500004</v>
      </c>
      <c r="K106" s="72">
        <v>453857994</v>
      </c>
      <c r="L106" s="72" t="s">
        <v>697</v>
      </c>
      <c r="M106" s="72">
        <v>293166583</v>
      </c>
      <c r="N106" s="72" t="s">
        <v>697</v>
      </c>
    </row>
    <row r="107" spans="1:14" x14ac:dyDescent="0.2">
      <c r="A107" s="14" t="s">
        <v>369</v>
      </c>
      <c r="B107" s="71">
        <v>47514</v>
      </c>
      <c r="C107" s="71">
        <v>1000000000</v>
      </c>
      <c r="D107" s="72">
        <v>1000000000</v>
      </c>
      <c r="E107" s="72" t="s">
        <v>369</v>
      </c>
      <c r="F107" s="24"/>
      <c r="G107" s="72">
        <v>681618391</v>
      </c>
      <c r="H107" s="72">
        <v>577946428.97439992</v>
      </c>
      <c r="I107" s="72">
        <v>577946429</v>
      </c>
      <c r="J107" s="72">
        <v>288306960.08340001</v>
      </c>
      <c r="K107" s="72">
        <v>448350243</v>
      </c>
      <c r="L107" s="72" t="s">
        <v>697</v>
      </c>
      <c r="M107" s="72">
        <v>288306960</v>
      </c>
      <c r="N107" s="72" t="s">
        <v>697</v>
      </c>
    </row>
    <row r="108" spans="1:14" x14ac:dyDescent="0.2">
      <c r="A108" s="14" t="s">
        <v>370</v>
      </c>
      <c r="B108" s="71">
        <v>47542</v>
      </c>
      <c r="C108" s="71">
        <v>1000000000</v>
      </c>
      <c r="D108" s="72">
        <v>1000000000</v>
      </c>
      <c r="E108" s="72" t="s">
        <v>370</v>
      </c>
      <c r="F108" s="24"/>
      <c r="G108" s="72">
        <v>676190912</v>
      </c>
      <c r="H108" s="72">
        <v>572380004.91039991</v>
      </c>
      <c r="I108" s="72">
        <v>572380005</v>
      </c>
      <c r="J108" s="72">
        <v>283511077.43280005</v>
      </c>
      <c r="K108" s="72">
        <v>442883064</v>
      </c>
      <c r="L108" s="72" t="s">
        <v>697</v>
      </c>
      <c r="M108" s="72">
        <v>283511077</v>
      </c>
      <c r="N108" s="72" t="s">
        <v>697</v>
      </c>
    </row>
    <row r="109" spans="1:14" x14ac:dyDescent="0.2">
      <c r="A109" s="14" t="s">
        <v>371</v>
      </c>
      <c r="B109" s="71">
        <v>47573</v>
      </c>
      <c r="C109" s="71">
        <v>1000000000</v>
      </c>
      <c r="D109" s="72">
        <v>1000000000</v>
      </c>
      <c r="E109" s="72" t="s">
        <v>371</v>
      </c>
      <c r="F109" s="24"/>
      <c r="G109" s="72">
        <v>670769098</v>
      </c>
      <c r="H109" s="72">
        <v>566835460.00519991</v>
      </c>
      <c r="I109" s="72">
        <v>566835460</v>
      </c>
      <c r="J109" s="72">
        <v>278779365.63140011</v>
      </c>
      <c r="K109" s="72">
        <v>437458062</v>
      </c>
      <c r="L109" s="72" t="s">
        <v>697</v>
      </c>
      <c r="M109" s="72">
        <v>278779366</v>
      </c>
      <c r="N109" s="72" t="s">
        <v>697</v>
      </c>
    </row>
    <row r="110" spans="1:14" x14ac:dyDescent="0.2">
      <c r="A110" s="14" t="s">
        <v>372</v>
      </c>
      <c r="B110" s="71">
        <v>47603</v>
      </c>
      <c r="C110" s="71">
        <v>1000000000</v>
      </c>
      <c r="D110" s="72">
        <v>1000000000</v>
      </c>
      <c r="E110" s="72" t="s">
        <v>372</v>
      </c>
      <c r="F110" s="24"/>
      <c r="G110" s="72">
        <v>665357350</v>
      </c>
      <c r="H110" s="72">
        <v>561316440.32069993</v>
      </c>
      <c r="I110" s="72">
        <v>561316440</v>
      </c>
      <c r="J110" s="72">
        <v>274112861.36610007</v>
      </c>
      <c r="K110" s="72">
        <v>432077817</v>
      </c>
      <c r="L110" s="72" t="s">
        <v>697</v>
      </c>
      <c r="M110" s="72">
        <v>274112861</v>
      </c>
      <c r="N110" s="72" t="s">
        <v>697</v>
      </c>
    </row>
    <row r="111" spans="1:14" x14ac:dyDescent="0.2">
      <c r="A111" s="14" t="s">
        <v>373</v>
      </c>
      <c r="B111" s="71">
        <v>47634</v>
      </c>
      <c r="C111" s="71">
        <v>1000000000</v>
      </c>
      <c r="D111" s="72">
        <v>1000000000</v>
      </c>
      <c r="E111" s="72" t="s">
        <v>373</v>
      </c>
      <c r="F111" s="24"/>
      <c r="G111" s="72">
        <v>659953541</v>
      </c>
      <c r="H111" s="72">
        <v>555821071.07659996</v>
      </c>
      <c r="I111" s="72">
        <v>555821071</v>
      </c>
      <c r="J111" s="72">
        <v>269509881.83100009</v>
      </c>
      <c r="K111" s="72">
        <v>426740644</v>
      </c>
      <c r="L111" s="72" t="s">
        <v>697</v>
      </c>
      <c r="M111" s="72">
        <v>269509882</v>
      </c>
      <c r="N111" s="72" t="s">
        <v>697</v>
      </c>
    </row>
    <row r="112" spans="1:14" x14ac:dyDescent="0.2">
      <c r="A112" s="14" t="s">
        <v>374</v>
      </c>
      <c r="B112" s="71">
        <v>47664</v>
      </c>
      <c r="C112" s="71">
        <v>1000000000</v>
      </c>
      <c r="D112" s="72">
        <v>1000000000</v>
      </c>
      <c r="E112" s="72" t="s">
        <v>374</v>
      </c>
      <c r="F112" s="24"/>
      <c r="G112" s="72">
        <v>654557809</v>
      </c>
      <c r="H112" s="72">
        <v>550349392.31669998</v>
      </c>
      <c r="I112" s="72">
        <v>550349392</v>
      </c>
      <c r="J112" s="72">
        <v>264969700.1443001</v>
      </c>
      <c r="K112" s="72">
        <v>421446340</v>
      </c>
      <c r="L112" s="72" t="s">
        <v>697</v>
      </c>
      <c r="M112" s="72">
        <v>264969700</v>
      </c>
      <c r="N112" s="72" t="s">
        <v>697</v>
      </c>
    </row>
    <row r="113" spans="1:14" x14ac:dyDescent="0.2">
      <c r="A113" s="14" t="s">
        <v>375</v>
      </c>
      <c r="B113" s="71">
        <v>47695</v>
      </c>
      <c r="C113" s="71">
        <v>1000000000</v>
      </c>
      <c r="D113" s="72">
        <v>1000000000</v>
      </c>
      <c r="E113" s="72" t="s">
        <v>375</v>
      </c>
      <c r="F113" s="24"/>
      <c r="G113" s="72">
        <v>649181031</v>
      </c>
      <c r="H113" s="72">
        <v>544910459.05849993</v>
      </c>
      <c r="I113" s="72">
        <v>544910459</v>
      </c>
      <c r="J113" s="72">
        <v>260495906.46120012</v>
      </c>
      <c r="K113" s="72">
        <v>416201589</v>
      </c>
      <c r="L113" s="72" t="s">
        <v>697</v>
      </c>
      <c r="M113" s="72">
        <v>260495906</v>
      </c>
      <c r="N113" s="72" t="s">
        <v>697</v>
      </c>
    </row>
    <row r="114" spans="1:14" x14ac:dyDescent="0.2">
      <c r="A114" s="14" t="s">
        <v>376</v>
      </c>
      <c r="B114" s="71">
        <v>47726</v>
      </c>
      <c r="C114" s="71">
        <v>1000000000</v>
      </c>
      <c r="D114" s="72">
        <v>1000000000</v>
      </c>
      <c r="E114" s="72" t="s">
        <v>376</v>
      </c>
      <c r="F114" s="24"/>
      <c r="G114" s="72">
        <v>643812182</v>
      </c>
      <c r="H114" s="72">
        <v>539494910.83369994</v>
      </c>
      <c r="I114" s="72">
        <v>539494911</v>
      </c>
      <c r="J114" s="72">
        <v>256083235.05260015</v>
      </c>
      <c r="K114" s="72">
        <v>410998973</v>
      </c>
      <c r="L114" s="72" t="s">
        <v>697</v>
      </c>
      <c r="M114" s="72">
        <v>256083235</v>
      </c>
      <c r="N114" s="72" t="s">
        <v>697</v>
      </c>
    </row>
    <row r="115" spans="1:14" x14ac:dyDescent="0.2">
      <c r="A115" s="14" t="s">
        <v>377</v>
      </c>
      <c r="B115" s="71">
        <v>47756</v>
      </c>
      <c r="C115" s="71">
        <v>1000000000</v>
      </c>
      <c r="D115" s="72">
        <v>1000000000</v>
      </c>
      <c r="E115" s="72" t="s">
        <v>377</v>
      </c>
      <c r="F115" s="24"/>
      <c r="G115" s="72">
        <v>638448252</v>
      </c>
      <c r="H115" s="72">
        <v>534100155.17149997</v>
      </c>
      <c r="I115" s="72">
        <v>534100155</v>
      </c>
      <c r="J115" s="72">
        <v>251729744.82570016</v>
      </c>
      <c r="K115" s="72">
        <v>405836293</v>
      </c>
      <c r="L115" s="72" t="s">
        <v>697</v>
      </c>
      <c r="M115" s="72">
        <v>251729745</v>
      </c>
      <c r="N115" s="72" t="s">
        <v>697</v>
      </c>
    </row>
    <row r="116" spans="1:14" x14ac:dyDescent="0.2">
      <c r="A116" s="14" t="s">
        <v>378</v>
      </c>
      <c r="B116" s="71">
        <v>47787</v>
      </c>
      <c r="C116" s="71">
        <v>1000000000</v>
      </c>
      <c r="D116" s="72">
        <v>1000000000</v>
      </c>
      <c r="E116" s="72" t="s">
        <v>378</v>
      </c>
      <c r="F116" s="24"/>
      <c r="G116" s="72">
        <v>633104261</v>
      </c>
      <c r="H116" s="72">
        <v>528738674.92379999</v>
      </c>
      <c r="I116" s="72">
        <v>528738675</v>
      </c>
      <c r="J116" s="72">
        <v>247440591.91050017</v>
      </c>
      <c r="K116" s="72">
        <v>400722797</v>
      </c>
      <c r="L116" s="72" t="s">
        <v>697</v>
      </c>
      <c r="M116" s="72">
        <v>247440592</v>
      </c>
      <c r="N116" s="72" t="s">
        <v>697</v>
      </c>
    </row>
    <row r="117" spans="1:14" x14ac:dyDescent="0.2">
      <c r="A117" s="14" t="s">
        <v>379</v>
      </c>
      <c r="B117" s="71">
        <v>47817</v>
      </c>
      <c r="C117" s="71">
        <v>1000000000</v>
      </c>
      <c r="D117" s="72">
        <v>1000000000</v>
      </c>
      <c r="E117" s="72" t="s">
        <v>379</v>
      </c>
      <c r="F117" s="24"/>
      <c r="G117" s="72">
        <v>627779561</v>
      </c>
      <c r="H117" s="72">
        <v>523409803.94159997</v>
      </c>
      <c r="I117" s="72">
        <v>523409804</v>
      </c>
      <c r="J117" s="72">
        <v>243214664.43530011</v>
      </c>
      <c r="K117" s="72">
        <v>395657698</v>
      </c>
      <c r="L117" s="72" t="s">
        <v>697</v>
      </c>
      <c r="M117" s="72">
        <v>243214664</v>
      </c>
      <c r="N117" s="72" t="s">
        <v>697</v>
      </c>
    </row>
    <row r="118" spans="1:14" x14ac:dyDescent="0.2">
      <c r="A118" s="14" t="s">
        <v>380</v>
      </c>
      <c r="B118" s="71">
        <v>47848</v>
      </c>
      <c r="C118" s="71">
        <v>1000000000</v>
      </c>
      <c r="D118" s="72">
        <v>1000000000</v>
      </c>
      <c r="E118" s="72" t="s">
        <v>380</v>
      </c>
      <c r="F118" s="24"/>
      <c r="G118" s="72">
        <v>622483031</v>
      </c>
      <c r="H118" s="72">
        <v>518120812.20539999</v>
      </c>
      <c r="I118" s="72">
        <v>518120812</v>
      </c>
      <c r="J118" s="72">
        <v>239054529.8246001</v>
      </c>
      <c r="K118" s="72">
        <v>390646195</v>
      </c>
      <c r="L118" s="72" t="s">
        <v>697</v>
      </c>
      <c r="M118" s="72">
        <v>239054530</v>
      </c>
      <c r="N118" s="72" t="s">
        <v>697</v>
      </c>
    </row>
    <row r="119" spans="1:14" x14ac:dyDescent="0.2">
      <c r="A119" s="14" t="s">
        <v>381</v>
      </c>
      <c r="B119" s="71">
        <v>47879</v>
      </c>
      <c r="C119" s="71">
        <v>1000000000</v>
      </c>
      <c r="D119" s="72">
        <v>1000000000</v>
      </c>
      <c r="E119" s="72" t="s">
        <v>381</v>
      </c>
      <c r="F119" s="24"/>
      <c r="G119" s="72">
        <v>617205093</v>
      </c>
      <c r="H119" s="72">
        <v>512863582.10930002</v>
      </c>
      <c r="I119" s="72">
        <v>512863582</v>
      </c>
      <c r="J119" s="72">
        <v>234955619.91220009</v>
      </c>
      <c r="K119" s="72">
        <v>385681863</v>
      </c>
      <c r="L119" s="72" t="s">
        <v>697</v>
      </c>
      <c r="M119" s="72">
        <v>234955620</v>
      </c>
      <c r="N119" s="72" t="s">
        <v>697</v>
      </c>
    </row>
    <row r="120" spans="1:14" x14ac:dyDescent="0.2">
      <c r="A120" s="14" t="s">
        <v>382</v>
      </c>
      <c r="B120" s="71">
        <v>47907</v>
      </c>
      <c r="C120" s="71">
        <v>500000000</v>
      </c>
      <c r="D120" s="72">
        <v>500000000</v>
      </c>
      <c r="E120" s="72" t="s">
        <v>382</v>
      </c>
      <c r="F120" s="24"/>
      <c r="G120" s="72">
        <v>611936009</v>
      </c>
      <c r="H120" s="72">
        <v>507629917.45370007</v>
      </c>
      <c r="I120" s="72">
        <v>507629917</v>
      </c>
      <c r="J120" s="72">
        <v>230913445.61250007</v>
      </c>
      <c r="K120" s="72">
        <v>380758282</v>
      </c>
      <c r="L120" s="72" t="s">
        <v>697</v>
      </c>
      <c r="M120" s="72">
        <v>230913446</v>
      </c>
      <c r="N120" s="72" t="s">
        <v>697</v>
      </c>
    </row>
    <row r="121" spans="1:14" x14ac:dyDescent="0.2">
      <c r="A121" s="14" t="s">
        <v>383</v>
      </c>
      <c r="B121" s="71">
        <v>47938</v>
      </c>
      <c r="C121" s="71">
        <v>500000000</v>
      </c>
      <c r="D121" s="72">
        <v>500000000</v>
      </c>
      <c r="E121" s="72" t="s">
        <v>383</v>
      </c>
      <c r="F121" s="24"/>
      <c r="G121" s="72">
        <v>606679236</v>
      </c>
      <c r="H121" s="72">
        <v>502422605.01740003</v>
      </c>
      <c r="I121" s="72">
        <v>502422605</v>
      </c>
      <c r="J121" s="72">
        <v>226928592.3907001</v>
      </c>
      <c r="K121" s="72">
        <v>375877313</v>
      </c>
      <c r="L121" s="72" t="s">
        <v>697</v>
      </c>
      <c r="M121" s="72">
        <v>226928592</v>
      </c>
      <c r="N121" s="72" t="s">
        <v>697</v>
      </c>
    </row>
    <row r="122" spans="1:14" x14ac:dyDescent="0.2">
      <c r="A122" s="14" t="s">
        <v>384</v>
      </c>
      <c r="B122" s="71">
        <v>47968</v>
      </c>
      <c r="C122" s="71">
        <v>500000000</v>
      </c>
      <c r="D122" s="72">
        <v>500000000</v>
      </c>
      <c r="E122" s="72" t="s">
        <v>384</v>
      </c>
      <c r="F122" s="24"/>
      <c r="G122" s="72">
        <v>601437231</v>
      </c>
      <c r="H122" s="72">
        <v>497243584.31730008</v>
      </c>
      <c r="I122" s="72">
        <v>497243584</v>
      </c>
      <c r="J122" s="72">
        <v>223001237.35380006</v>
      </c>
      <c r="K122" s="72">
        <v>371040166</v>
      </c>
      <c r="L122" s="72" t="s">
        <v>697</v>
      </c>
      <c r="M122" s="72">
        <v>223001237</v>
      </c>
      <c r="N122" s="72" t="s">
        <v>697</v>
      </c>
    </row>
    <row r="123" spans="1:14" x14ac:dyDescent="0.2">
      <c r="A123" s="14" t="s">
        <v>385</v>
      </c>
      <c r="B123" s="71">
        <v>47999</v>
      </c>
      <c r="C123" s="71">
        <v>500000000</v>
      </c>
      <c r="D123" s="72">
        <v>500000000</v>
      </c>
      <c r="E123" s="72" t="s">
        <v>385</v>
      </c>
      <c r="F123" s="24"/>
      <c r="G123" s="72">
        <v>596199575</v>
      </c>
      <c r="H123" s="72">
        <v>492084154.9582001</v>
      </c>
      <c r="I123" s="72">
        <v>492084155</v>
      </c>
      <c r="J123" s="72">
        <v>219126802.54110003</v>
      </c>
      <c r="K123" s="72">
        <v>366240115</v>
      </c>
      <c r="L123" s="72" t="s">
        <v>697</v>
      </c>
      <c r="M123" s="72">
        <v>219126803</v>
      </c>
      <c r="N123" s="72" t="s">
        <v>697</v>
      </c>
    </row>
    <row r="124" spans="1:14" x14ac:dyDescent="0.2">
      <c r="A124" s="14" t="s">
        <v>386</v>
      </c>
      <c r="B124" s="71">
        <v>48029</v>
      </c>
      <c r="C124" s="71">
        <v>500000000</v>
      </c>
      <c r="D124" s="72">
        <v>500000000</v>
      </c>
      <c r="E124" s="72" t="s">
        <v>386</v>
      </c>
      <c r="F124" s="24"/>
      <c r="G124" s="72">
        <v>590976246</v>
      </c>
      <c r="H124" s="72">
        <v>486952481.89150012</v>
      </c>
      <c r="I124" s="72">
        <v>486952482</v>
      </c>
      <c r="J124" s="72">
        <v>215308284.38030005</v>
      </c>
      <c r="K124" s="72">
        <v>361483026</v>
      </c>
      <c r="L124" s="72" t="s">
        <v>697</v>
      </c>
      <c r="M124" s="72">
        <v>215308284</v>
      </c>
      <c r="N124" s="72" t="s">
        <v>697</v>
      </c>
    </row>
    <row r="125" spans="1:14" x14ac:dyDescent="0.2">
      <c r="A125" s="14" t="s">
        <v>387</v>
      </c>
      <c r="B125" s="71">
        <v>48060</v>
      </c>
      <c r="C125" s="71">
        <v>500000000</v>
      </c>
      <c r="D125" s="72">
        <v>500000000</v>
      </c>
      <c r="E125" s="72" t="s">
        <v>387</v>
      </c>
      <c r="F125" s="24"/>
      <c r="G125" s="72">
        <v>585762310</v>
      </c>
      <c r="H125" s="72">
        <v>481844407.40400016</v>
      </c>
      <c r="I125" s="72">
        <v>481844407</v>
      </c>
      <c r="J125" s="72">
        <v>211543173.65910006</v>
      </c>
      <c r="K125" s="72">
        <v>356765575</v>
      </c>
      <c r="L125" s="72" t="s">
        <v>697</v>
      </c>
      <c r="M125" s="72">
        <v>211543174</v>
      </c>
      <c r="N125" s="72" t="s">
        <v>697</v>
      </c>
    </row>
    <row r="126" spans="1:14" x14ac:dyDescent="0.2">
      <c r="A126" s="14" t="s">
        <v>388</v>
      </c>
      <c r="B126" s="71">
        <v>48091</v>
      </c>
      <c r="C126" s="71">
        <v>500000000</v>
      </c>
      <c r="D126" s="72">
        <v>500000000</v>
      </c>
      <c r="E126" s="72" t="s">
        <v>388</v>
      </c>
      <c r="F126" s="24"/>
      <c r="G126" s="72">
        <v>580566112</v>
      </c>
      <c r="H126" s="72">
        <v>476766706.43960011</v>
      </c>
      <c r="I126" s="72">
        <v>476766706</v>
      </c>
      <c r="J126" s="72">
        <v>207833786.08690012</v>
      </c>
      <c r="K126" s="72">
        <v>352092548</v>
      </c>
      <c r="L126" s="72" t="s">
        <v>697</v>
      </c>
      <c r="M126" s="72">
        <v>207833786</v>
      </c>
      <c r="N126" s="72" t="s">
        <v>697</v>
      </c>
    </row>
    <row r="127" spans="1:14" x14ac:dyDescent="0.2">
      <c r="A127" s="14" t="s">
        <v>389</v>
      </c>
      <c r="B127" s="71">
        <v>48121</v>
      </c>
      <c r="C127" s="71">
        <v>500000000</v>
      </c>
      <c r="D127" s="72">
        <v>500000000</v>
      </c>
      <c r="E127" s="72" t="s">
        <v>389</v>
      </c>
      <c r="F127" s="24"/>
      <c r="G127" s="72">
        <v>575375949</v>
      </c>
      <c r="H127" s="72">
        <v>471709673.13070011</v>
      </c>
      <c r="I127" s="72">
        <v>471709673</v>
      </c>
      <c r="J127" s="72">
        <v>204175227.13300014</v>
      </c>
      <c r="K127" s="72">
        <v>347456539</v>
      </c>
      <c r="L127" s="72" t="s">
        <v>697</v>
      </c>
      <c r="M127" s="72">
        <v>204175227</v>
      </c>
      <c r="N127" s="72" t="s">
        <v>697</v>
      </c>
    </row>
    <row r="128" spans="1:14" x14ac:dyDescent="0.2">
      <c r="A128" s="14" t="s">
        <v>390</v>
      </c>
      <c r="B128" s="71">
        <v>48152</v>
      </c>
      <c r="C128" s="71">
        <v>500000000</v>
      </c>
      <c r="D128" s="72">
        <v>500000000</v>
      </c>
      <c r="E128" s="72" t="s">
        <v>390</v>
      </c>
      <c r="F128" s="24"/>
      <c r="G128" s="72">
        <v>570197386</v>
      </c>
      <c r="H128" s="72">
        <v>466677797.31960011</v>
      </c>
      <c r="I128" s="72">
        <v>466677797</v>
      </c>
      <c r="J128" s="72">
        <v>200568829.81290019</v>
      </c>
      <c r="K128" s="72">
        <v>342860648</v>
      </c>
      <c r="L128" s="72" t="s">
        <v>697</v>
      </c>
      <c r="M128" s="72">
        <v>200568830</v>
      </c>
      <c r="N128" s="72" t="s">
        <v>697</v>
      </c>
    </row>
    <row r="129" spans="1:14" x14ac:dyDescent="0.2">
      <c r="A129" s="14" t="s">
        <v>391</v>
      </c>
      <c r="B129" s="71">
        <v>48182</v>
      </c>
      <c r="C129" s="71">
        <v>500000000</v>
      </c>
      <c r="D129" s="72">
        <v>500000000</v>
      </c>
      <c r="E129" s="72" t="s">
        <v>391</v>
      </c>
      <c r="F129" s="24"/>
      <c r="G129" s="72">
        <v>565027399</v>
      </c>
      <c r="H129" s="72">
        <v>461668522.54200006</v>
      </c>
      <c r="I129" s="72">
        <v>461668523</v>
      </c>
      <c r="J129" s="72">
        <v>197012871.95700014</v>
      </c>
      <c r="K129" s="72">
        <v>338302775</v>
      </c>
      <c r="L129" s="72" t="s">
        <v>697</v>
      </c>
      <c r="M129" s="72">
        <v>197012872</v>
      </c>
      <c r="N129" s="72" t="s">
        <v>697</v>
      </c>
    </row>
    <row r="130" spans="1:14" x14ac:dyDescent="0.2">
      <c r="A130" s="14" t="s">
        <v>392</v>
      </c>
      <c r="B130" s="71">
        <v>48213</v>
      </c>
      <c r="C130" s="71">
        <v>500000000</v>
      </c>
      <c r="D130" s="72">
        <v>500000000</v>
      </c>
      <c r="E130" s="72" t="s">
        <v>392</v>
      </c>
      <c r="F130" s="24"/>
      <c r="G130" s="72">
        <v>559863982</v>
      </c>
      <c r="H130" s="72">
        <v>456680140.14060009</v>
      </c>
      <c r="I130" s="72">
        <v>456680140</v>
      </c>
      <c r="J130" s="72">
        <v>193506028.3490001</v>
      </c>
      <c r="K130" s="72">
        <v>333781464</v>
      </c>
      <c r="L130" s="72" t="s">
        <v>697</v>
      </c>
      <c r="M130" s="72">
        <v>193506028</v>
      </c>
      <c r="N130" s="72" t="s">
        <v>697</v>
      </c>
    </row>
    <row r="131" spans="1:14" x14ac:dyDescent="0.2">
      <c r="A131" s="14" t="s">
        <v>393</v>
      </c>
      <c r="B131" s="71">
        <v>48244</v>
      </c>
      <c r="C131" s="71">
        <v>500000000</v>
      </c>
      <c r="D131" s="72">
        <v>500000000</v>
      </c>
      <c r="E131" s="72" t="s">
        <v>393</v>
      </c>
      <c r="F131" s="24"/>
      <c r="G131" s="72">
        <v>554711575</v>
      </c>
      <c r="H131" s="72">
        <v>451716198.76860011</v>
      </c>
      <c r="I131" s="72">
        <v>451716199</v>
      </c>
      <c r="J131" s="72">
        <v>190049212.60670006</v>
      </c>
      <c r="K131" s="72">
        <v>329299104</v>
      </c>
      <c r="L131" s="72" t="s">
        <v>697</v>
      </c>
      <c r="M131" s="72">
        <v>190049213</v>
      </c>
      <c r="N131" s="72" t="s">
        <v>697</v>
      </c>
    </row>
    <row r="132" spans="1:14" x14ac:dyDescent="0.2">
      <c r="A132" s="14" t="s">
        <v>394</v>
      </c>
      <c r="B132" s="71">
        <v>48273</v>
      </c>
      <c r="C132" s="71">
        <v>500000000</v>
      </c>
      <c r="D132" s="72">
        <v>500000000</v>
      </c>
      <c r="E132" s="72" t="s">
        <v>394</v>
      </c>
      <c r="F132" s="24"/>
      <c r="G132" s="72">
        <v>549565278</v>
      </c>
      <c r="H132" s="72">
        <v>446772631.83570015</v>
      </c>
      <c r="I132" s="72">
        <v>446772632</v>
      </c>
      <c r="J132" s="72">
        <v>186640121.0157001</v>
      </c>
      <c r="K132" s="72">
        <v>324852520</v>
      </c>
      <c r="L132" s="72" t="s">
        <v>697</v>
      </c>
      <c r="M132" s="72">
        <v>186640121</v>
      </c>
      <c r="N132" s="72" t="s">
        <v>697</v>
      </c>
    </row>
    <row r="133" spans="1:14" x14ac:dyDescent="0.2">
      <c r="A133" s="14" t="s">
        <v>395</v>
      </c>
      <c r="B133" s="71">
        <v>48304</v>
      </c>
      <c r="C133" s="71">
        <v>500000000</v>
      </c>
      <c r="D133" s="72">
        <v>500000000</v>
      </c>
      <c r="E133" s="72" t="s">
        <v>395</v>
      </c>
      <c r="F133" s="24"/>
      <c r="G133" s="72">
        <v>544423487</v>
      </c>
      <c r="H133" s="72">
        <v>441848076.51120019</v>
      </c>
      <c r="I133" s="72">
        <v>441848077</v>
      </c>
      <c r="J133" s="72">
        <v>183277625.99480009</v>
      </c>
      <c r="K133" s="72">
        <v>320440530</v>
      </c>
      <c r="L133" s="72" t="s">
        <v>697</v>
      </c>
      <c r="M133" s="72">
        <v>183277626</v>
      </c>
      <c r="N133" s="72" t="s">
        <v>697</v>
      </c>
    </row>
    <row r="134" spans="1:14" x14ac:dyDescent="0.2">
      <c r="A134" s="14" t="s">
        <v>396</v>
      </c>
      <c r="B134" s="71">
        <v>48334</v>
      </c>
      <c r="C134" s="71">
        <v>500000000</v>
      </c>
      <c r="D134" s="72">
        <v>500000000</v>
      </c>
      <c r="E134" s="72" t="s">
        <v>396</v>
      </c>
      <c r="F134" s="24"/>
      <c r="G134" s="72">
        <v>539283415</v>
      </c>
      <c r="H134" s="72">
        <v>436940216.52870023</v>
      </c>
      <c r="I134" s="72">
        <v>436940217</v>
      </c>
      <c r="J134" s="72">
        <v>179960229.25750005</v>
      </c>
      <c r="K134" s="72">
        <v>316061274</v>
      </c>
      <c r="L134" s="72" t="s">
        <v>697</v>
      </c>
      <c r="M134" s="72">
        <v>179960229</v>
      </c>
      <c r="N134" s="72" t="s">
        <v>697</v>
      </c>
    </row>
    <row r="135" spans="1:14" x14ac:dyDescent="0.2">
      <c r="A135" s="14" t="s">
        <v>397</v>
      </c>
      <c r="B135" s="71">
        <v>48365</v>
      </c>
      <c r="C135" s="71">
        <v>500000000</v>
      </c>
      <c r="D135" s="72">
        <v>500000000</v>
      </c>
      <c r="E135" s="72" t="s">
        <v>397</v>
      </c>
      <c r="F135" s="24"/>
      <c r="G135" s="72">
        <v>534142852</v>
      </c>
      <c r="H135" s="72">
        <v>432047220.32390022</v>
      </c>
      <c r="I135" s="72">
        <v>432047220</v>
      </c>
      <c r="J135" s="72">
        <v>176686663.48330009</v>
      </c>
      <c r="K135" s="72">
        <v>311713259</v>
      </c>
      <c r="L135" s="72" t="s">
        <v>697</v>
      </c>
      <c r="M135" s="72">
        <v>176686663</v>
      </c>
      <c r="N135" s="72" t="s">
        <v>697</v>
      </c>
    </row>
    <row r="136" spans="1:14" x14ac:dyDescent="0.2">
      <c r="A136" s="14" t="s">
        <v>398</v>
      </c>
      <c r="B136" s="71">
        <v>48395</v>
      </c>
      <c r="C136" s="71">
        <v>500000000</v>
      </c>
      <c r="D136" s="72">
        <v>500000000</v>
      </c>
      <c r="E136" s="72" t="s">
        <v>398</v>
      </c>
      <c r="F136" s="24"/>
      <c r="G136" s="72">
        <v>529005750</v>
      </c>
      <c r="H136" s="72">
        <v>427172244.91880023</v>
      </c>
      <c r="I136" s="72">
        <v>427172245</v>
      </c>
      <c r="J136" s="72">
        <v>173457713.62430012</v>
      </c>
      <c r="K136" s="72">
        <v>307398598</v>
      </c>
      <c r="L136" s="72" t="s">
        <v>697</v>
      </c>
      <c r="M136" s="72">
        <v>173457714</v>
      </c>
      <c r="N136" s="72" t="s">
        <v>697</v>
      </c>
    </row>
    <row r="137" spans="1:14" x14ac:dyDescent="0.2">
      <c r="A137" s="14" t="s">
        <v>399</v>
      </c>
      <c r="B137" s="71">
        <v>48426</v>
      </c>
      <c r="C137" s="71">
        <v>500000000</v>
      </c>
      <c r="D137" s="72">
        <v>500000000</v>
      </c>
      <c r="E137" s="72" t="s">
        <v>399</v>
      </c>
      <c r="F137" s="24"/>
      <c r="G137" s="72">
        <v>523878796</v>
      </c>
      <c r="H137" s="72">
        <v>422320627.63810027</v>
      </c>
      <c r="I137" s="72">
        <v>422320628</v>
      </c>
      <c r="J137" s="72">
        <v>170275012.58710015</v>
      </c>
      <c r="K137" s="72">
        <v>303120943</v>
      </c>
      <c r="L137" s="72" t="s">
        <v>697</v>
      </c>
      <c r="M137" s="72">
        <v>170275013</v>
      </c>
      <c r="N137" s="72" t="s">
        <v>697</v>
      </c>
    </row>
    <row r="138" spans="1:14" x14ac:dyDescent="0.2">
      <c r="A138" s="14" t="s">
        <v>400</v>
      </c>
      <c r="B138" s="71">
        <v>48457</v>
      </c>
      <c r="C138" s="71">
        <v>500000000</v>
      </c>
      <c r="D138" s="72">
        <v>500000000</v>
      </c>
      <c r="E138" s="72" t="s">
        <v>400</v>
      </c>
      <c r="F138" s="24"/>
      <c r="G138" s="72">
        <v>518754025</v>
      </c>
      <c r="H138" s="72">
        <v>417485881.60680032</v>
      </c>
      <c r="I138" s="72">
        <v>417485882</v>
      </c>
      <c r="J138" s="72">
        <v>167135404.2104001</v>
      </c>
      <c r="K138" s="72">
        <v>298875445</v>
      </c>
      <c r="L138" s="72" t="s">
        <v>697</v>
      </c>
      <c r="M138" s="72">
        <v>167135404</v>
      </c>
      <c r="N138" s="72" t="s">
        <v>697</v>
      </c>
    </row>
    <row r="139" spans="1:14" x14ac:dyDescent="0.2">
      <c r="A139" s="14" t="s">
        <v>401</v>
      </c>
      <c r="B139" s="71">
        <v>48487</v>
      </c>
      <c r="C139" s="71">
        <v>500000000</v>
      </c>
      <c r="D139" s="72">
        <v>500000000</v>
      </c>
      <c r="E139" s="72" t="s">
        <v>401</v>
      </c>
      <c r="F139" s="24"/>
      <c r="G139" s="72">
        <v>513628132</v>
      </c>
      <c r="H139" s="72">
        <v>412665303.90160036</v>
      </c>
      <c r="I139" s="72">
        <v>412665304</v>
      </c>
      <c r="J139" s="72">
        <v>164037316.00270009</v>
      </c>
      <c r="K139" s="72">
        <v>294660006</v>
      </c>
      <c r="L139" s="72" t="s">
        <v>697</v>
      </c>
      <c r="M139" s="72">
        <v>164037316</v>
      </c>
      <c r="N139" s="72" t="s">
        <v>697</v>
      </c>
    </row>
    <row r="140" spans="1:14" x14ac:dyDescent="0.2">
      <c r="A140" s="14" t="s">
        <v>402</v>
      </c>
      <c r="B140" s="71">
        <v>48518</v>
      </c>
      <c r="C140" s="71">
        <v>500000000</v>
      </c>
      <c r="D140" s="72">
        <v>500000000</v>
      </c>
      <c r="E140" s="72" t="s">
        <v>402</v>
      </c>
      <c r="F140" s="24"/>
      <c r="G140" s="72">
        <v>508506765</v>
      </c>
      <c r="H140" s="72">
        <v>407863393.55310035</v>
      </c>
      <c r="I140" s="72">
        <v>407863394</v>
      </c>
      <c r="J140" s="72">
        <v>160982053.67260003</v>
      </c>
      <c r="K140" s="72">
        <v>290477675</v>
      </c>
      <c r="L140" s="72" t="s">
        <v>697</v>
      </c>
      <c r="M140" s="72">
        <v>160982054</v>
      </c>
      <c r="N140" s="72" t="s">
        <v>697</v>
      </c>
    </row>
    <row r="141" spans="1:14" x14ac:dyDescent="0.2">
      <c r="A141" s="14" t="s">
        <v>403</v>
      </c>
      <c r="B141" s="71">
        <v>48548</v>
      </c>
      <c r="C141" s="71">
        <v>500000000</v>
      </c>
      <c r="D141" s="72">
        <v>500000000</v>
      </c>
      <c r="E141" s="72" t="s">
        <v>403</v>
      </c>
      <c r="F141" s="24"/>
      <c r="G141" s="72">
        <v>503388894</v>
      </c>
      <c r="H141" s="72">
        <v>403079269.0873003</v>
      </c>
      <c r="I141" s="72">
        <v>403079269</v>
      </c>
      <c r="J141" s="72">
        <v>157968768.90740013</v>
      </c>
      <c r="K141" s="72">
        <v>286327649</v>
      </c>
      <c r="L141" s="72" t="s">
        <v>697</v>
      </c>
      <c r="M141" s="72">
        <v>157968769</v>
      </c>
      <c r="N141" s="72" t="s">
        <v>697</v>
      </c>
    </row>
    <row r="142" spans="1:14" x14ac:dyDescent="0.2">
      <c r="A142" s="14" t="s">
        <v>404</v>
      </c>
      <c r="B142" s="71">
        <v>48579</v>
      </c>
      <c r="C142" s="71">
        <v>500000000</v>
      </c>
      <c r="D142" s="72">
        <v>500000000</v>
      </c>
      <c r="E142" s="72" t="s">
        <v>404</v>
      </c>
      <c r="F142" s="24"/>
      <c r="G142" s="72">
        <v>498273929</v>
      </c>
      <c r="H142" s="72">
        <v>398312408.64460027</v>
      </c>
      <c r="I142" s="72">
        <v>398312409</v>
      </c>
      <c r="J142" s="72">
        <v>154996768.44260025</v>
      </c>
      <c r="K142" s="72">
        <v>282209387</v>
      </c>
      <c r="L142" s="72" t="s">
        <v>697</v>
      </c>
      <c r="M142" s="72">
        <v>154996768</v>
      </c>
      <c r="N142" s="72" t="s">
        <v>697</v>
      </c>
    </row>
    <row r="143" spans="1:14" x14ac:dyDescent="0.2">
      <c r="A143" s="14" t="s">
        <v>405</v>
      </c>
      <c r="B143" s="71">
        <v>48610</v>
      </c>
      <c r="C143" s="71">
        <v>500000000</v>
      </c>
      <c r="D143" s="72">
        <v>500000000</v>
      </c>
      <c r="E143" s="72" t="s">
        <v>405</v>
      </c>
      <c r="F143" s="24"/>
      <c r="G143" s="72">
        <v>493161799</v>
      </c>
      <c r="H143" s="72">
        <v>393562707.56590033</v>
      </c>
      <c r="I143" s="72">
        <v>393562708</v>
      </c>
      <c r="J143" s="72">
        <v>152065531.13850021</v>
      </c>
      <c r="K143" s="72">
        <v>278122647</v>
      </c>
      <c r="L143" s="72" t="s">
        <v>697</v>
      </c>
      <c r="M143" s="72">
        <v>152065531</v>
      </c>
      <c r="N143" s="72" t="s">
        <v>697</v>
      </c>
    </row>
    <row r="144" spans="1:14" x14ac:dyDescent="0.2">
      <c r="A144" s="14" t="s">
        <v>406</v>
      </c>
      <c r="B144" s="71">
        <v>48638</v>
      </c>
      <c r="C144" s="71">
        <v>500000000</v>
      </c>
      <c r="D144" s="72">
        <v>500000000</v>
      </c>
      <c r="E144" s="72" t="s">
        <v>406</v>
      </c>
      <c r="F144" s="24"/>
      <c r="G144" s="72">
        <v>488056269</v>
      </c>
      <c r="H144" s="72">
        <v>388833117.54810035</v>
      </c>
      <c r="I144" s="72">
        <v>388833118</v>
      </c>
      <c r="J144" s="72">
        <v>149175714.63930011</v>
      </c>
      <c r="K144" s="72">
        <v>274069341</v>
      </c>
      <c r="L144" s="72" t="s">
        <v>697</v>
      </c>
      <c r="M144" s="72">
        <v>149175715</v>
      </c>
      <c r="N144" s="72" t="s">
        <v>697</v>
      </c>
    </row>
    <row r="145" spans="1:14" x14ac:dyDescent="0.2">
      <c r="A145" s="14" t="s">
        <v>407</v>
      </c>
      <c r="B145" s="71">
        <v>48669</v>
      </c>
      <c r="C145" s="71">
        <v>500000000</v>
      </c>
      <c r="D145" s="72">
        <v>500000000</v>
      </c>
      <c r="E145" s="72" t="s">
        <v>407</v>
      </c>
      <c r="F145" s="24"/>
      <c r="G145" s="72">
        <v>482964638</v>
      </c>
      <c r="H145" s="72">
        <v>384129379.10830033</v>
      </c>
      <c r="I145" s="72">
        <v>384129379</v>
      </c>
      <c r="J145" s="72">
        <v>146329011.93040013</v>
      </c>
      <c r="K145" s="72">
        <v>270053323</v>
      </c>
      <c r="L145" s="72" t="s">
        <v>697</v>
      </c>
      <c r="M145" s="72">
        <v>146329012</v>
      </c>
      <c r="N145" s="72" t="s">
        <v>697</v>
      </c>
    </row>
    <row r="146" spans="1:14" x14ac:dyDescent="0.2">
      <c r="A146" s="14" t="s">
        <v>408</v>
      </c>
      <c r="B146" s="71">
        <v>48699</v>
      </c>
      <c r="C146" s="71">
        <v>500000000</v>
      </c>
      <c r="D146" s="72">
        <v>500000000</v>
      </c>
      <c r="E146" s="72" t="s">
        <v>408</v>
      </c>
      <c r="F146" s="24"/>
      <c r="G146" s="72">
        <v>477878080</v>
      </c>
      <c r="H146" s="72">
        <v>379444393.76860034</v>
      </c>
      <c r="I146" s="72">
        <v>379444394</v>
      </c>
      <c r="J146" s="72">
        <v>143522203.18070006</v>
      </c>
      <c r="K146" s="72">
        <v>266069404</v>
      </c>
      <c r="L146" s="72" t="s">
        <v>697</v>
      </c>
      <c r="M146" s="72">
        <v>143522203</v>
      </c>
      <c r="N146" s="72" t="s">
        <v>697</v>
      </c>
    </row>
    <row r="147" spans="1:14" x14ac:dyDescent="0.2">
      <c r="A147" s="14" t="s">
        <v>409</v>
      </c>
      <c r="B147" s="71">
        <v>48730</v>
      </c>
      <c r="C147" s="71">
        <v>500000000</v>
      </c>
      <c r="D147" s="72">
        <v>500000000</v>
      </c>
      <c r="E147" s="72" t="s">
        <v>409</v>
      </c>
      <c r="F147" s="24"/>
      <c r="G147" s="72">
        <v>472796110</v>
      </c>
      <c r="H147" s="72">
        <v>374777720.1080004</v>
      </c>
      <c r="I147" s="72">
        <v>374777720</v>
      </c>
      <c r="J147" s="72">
        <v>140754650.58520007</v>
      </c>
      <c r="K147" s="72">
        <v>262117101</v>
      </c>
      <c r="L147" s="72" t="s">
        <v>697</v>
      </c>
      <c r="M147" s="72">
        <v>140754651</v>
      </c>
      <c r="N147" s="72" t="s">
        <v>697</v>
      </c>
    </row>
    <row r="148" spans="1:14" x14ac:dyDescent="0.2">
      <c r="A148" s="14" t="s">
        <v>410</v>
      </c>
      <c r="B148" s="71">
        <v>48760</v>
      </c>
      <c r="C148" s="71">
        <v>500000000</v>
      </c>
      <c r="D148" s="72">
        <v>500000000</v>
      </c>
      <c r="E148" s="72" t="s">
        <v>410</v>
      </c>
      <c r="F148" s="24"/>
      <c r="G148" s="72">
        <v>467734909</v>
      </c>
      <c r="H148" s="72">
        <v>370142108.38880038</v>
      </c>
      <c r="I148" s="72">
        <v>370142108</v>
      </c>
      <c r="J148" s="72">
        <v>138030645.40860009</v>
      </c>
      <c r="K148" s="72">
        <v>258205137</v>
      </c>
      <c r="L148" s="72" t="s">
        <v>697</v>
      </c>
      <c r="M148" s="72">
        <v>138030645</v>
      </c>
      <c r="N148" s="72" t="s">
        <v>697</v>
      </c>
    </row>
    <row r="149" spans="1:14" x14ac:dyDescent="0.2">
      <c r="A149" s="14" t="s">
        <v>411</v>
      </c>
      <c r="B149" s="71">
        <v>48791</v>
      </c>
      <c r="C149" s="71">
        <v>500000000</v>
      </c>
      <c r="D149" s="72">
        <v>500000000</v>
      </c>
      <c r="E149" s="72" t="s">
        <v>411</v>
      </c>
      <c r="F149" s="24"/>
      <c r="G149" s="72">
        <v>462693260</v>
      </c>
      <c r="H149" s="72">
        <v>365536477.85340035</v>
      </c>
      <c r="I149" s="72">
        <v>365536478</v>
      </c>
      <c r="J149" s="72">
        <v>135349228.07210016</v>
      </c>
      <c r="K149" s="72">
        <v>254332524</v>
      </c>
      <c r="L149" s="72" t="s">
        <v>697</v>
      </c>
      <c r="M149" s="72">
        <v>135349228</v>
      </c>
      <c r="N149" s="72" t="s">
        <v>697</v>
      </c>
    </row>
    <row r="150" spans="1:14" x14ac:dyDescent="0.2">
      <c r="A150" s="14" t="s">
        <v>412</v>
      </c>
      <c r="B150" s="71">
        <v>48822</v>
      </c>
      <c r="C150" s="71">
        <v>500000000</v>
      </c>
      <c r="D150" s="72">
        <v>500000000</v>
      </c>
      <c r="E150" s="72" t="s">
        <v>412</v>
      </c>
      <c r="F150" s="24"/>
      <c r="G150" s="72">
        <v>457670398</v>
      </c>
      <c r="H150" s="72">
        <v>360960112.16570032</v>
      </c>
      <c r="I150" s="72">
        <v>360960112</v>
      </c>
      <c r="J150" s="72">
        <v>132709590.61180019</v>
      </c>
      <c r="K150" s="72">
        <v>250498532</v>
      </c>
      <c r="L150" s="72" t="s">
        <v>697</v>
      </c>
      <c r="M150" s="72">
        <v>132709591</v>
      </c>
      <c r="N150" s="72" t="s">
        <v>697</v>
      </c>
    </row>
    <row r="151" spans="1:14" x14ac:dyDescent="0.2">
      <c r="A151" s="14" t="s">
        <v>413</v>
      </c>
      <c r="B151" s="71">
        <v>48852</v>
      </c>
      <c r="C151" s="71">
        <v>500000000</v>
      </c>
      <c r="D151" s="72">
        <v>500000000</v>
      </c>
      <c r="E151" s="72" t="s">
        <v>413</v>
      </c>
      <c r="F151" s="24"/>
      <c r="G151" s="72">
        <v>452657854</v>
      </c>
      <c r="H151" s="72">
        <v>356406231.90890026</v>
      </c>
      <c r="I151" s="72">
        <v>356406232</v>
      </c>
      <c r="J151" s="72">
        <v>130108725.26840019</v>
      </c>
      <c r="K151" s="72">
        <v>246698243</v>
      </c>
      <c r="L151" s="72" t="s">
        <v>697</v>
      </c>
      <c r="M151" s="72">
        <v>130108725</v>
      </c>
      <c r="N151" s="72" t="s">
        <v>697</v>
      </c>
    </row>
    <row r="152" spans="1:14" x14ac:dyDescent="0.2">
      <c r="A152" s="14" t="s">
        <v>414</v>
      </c>
      <c r="B152" s="71">
        <v>48883</v>
      </c>
      <c r="C152" s="71">
        <v>500000000</v>
      </c>
      <c r="D152" s="72">
        <v>500000000</v>
      </c>
      <c r="E152" s="72" t="s">
        <v>414</v>
      </c>
      <c r="F152" s="24"/>
      <c r="G152" s="72">
        <v>447664657</v>
      </c>
      <c r="H152" s="72">
        <v>351881858.60620022</v>
      </c>
      <c r="I152" s="72">
        <v>351881859</v>
      </c>
      <c r="J152" s="72">
        <v>127548702.77930021</v>
      </c>
      <c r="K152" s="72">
        <v>242936314</v>
      </c>
      <c r="L152" s="72" t="s">
        <v>697</v>
      </c>
      <c r="M152" s="72">
        <v>127548703</v>
      </c>
      <c r="N152" s="72" t="s">
        <v>697</v>
      </c>
    </row>
    <row r="153" spans="1:14" x14ac:dyDescent="0.2">
      <c r="A153" s="14" t="s">
        <v>415</v>
      </c>
      <c r="B153" s="71">
        <v>48913</v>
      </c>
      <c r="C153" s="71">
        <v>500000000</v>
      </c>
      <c r="D153" s="72">
        <v>500000000</v>
      </c>
      <c r="E153" s="72" t="s">
        <v>415</v>
      </c>
      <c r="F153" s="24"/>
      <c r="G153" s="72">
        <v>442682325</v>
      </c>
      <c r="H153" s="72">
        <v>347380223.34690022</v>
      </c>
      <c r="I153" s="72">
        <v>347380223</v>
      </c>
      <c r="J153" s="72">
        <v>125026563.72010016</v>
      </c>
      <c r="K153" s="72">
        <v>239207860</v>
      </c>
      <c r="L153" s="72" t="s">
        <v>697</v>
      </c>
      <c r="M153" s="72">
        <v>125026564</v>
      </c>
      <c r="N153" s="72" t="s">
        <v>697</v>
      </c>
    </row>
    <row r="154" spans="1:14" x14ac:dyDescent="0.2">
      <c r="A154" s="14" t="s">
        <v>416</v>
      </c>
      <c r="B154" s="71">
        <v>48944</v>
      </c>
      <c r="C154" s="71">
        <v>500000000</v>
      </c>
      <c r="D154" s="72">
        <v>500000000</v>
      </c>
      <c r="E154" s="72" t="s">
        <v>416</v>
      </c>
      <c r="F154" s="24"/>
      <c r="G154" s="72">
        <v>437722977</v>
      </c>
      <c r="H154" s="72">
        <v>342910743.70270026</v>
      </c>
      <c r="I154" s="72">
        <v>342910744</v>
      </c>
      <c r="J154" s="72">
        <v>122545207.99310017</v>
      </c>
      <c r="K154" s="72">
        <v>235519159</v>
      </c>
      <c r="L154" s="72" t="s">
        <v>697</v>
      </c>
      <c r="M154" s="72">
        <v>122545208</v>
      </c>
      <c r="N154" s="72" t="s">
        <v>697</v>
      </c>
    </row>
    <row r="155" spans="1:14" x14ac:dyDescent="0.2">
      <c r="A155" s="14" t="s">
        <v>417</v>
      </c>
      <c r="B155" s="71">
        <v>48975</v>
      </c>
      <c r="C155" s="71">
        <v>500000000</v>
      </c>
      <c r="D155" s="72">
        <v>500000000</v>
      </c>
      <c r="E155" s="72" t="s">
        <v>417</v>
      </c>
      <c r="F155" s="24"/>
      <c r="G155" s="72">
        <v>432783060</v>
      </c>
      <c r="H155" s="72">
        <v>338470513.60880029</v>
      </c>
      <c r="I155" s="72">
        <v>338470514</v>
      </c>
      <c r="J155" s="72">
        <v>120103072.47890019</v>
      </c>
      <c r="K155" s="72">
        <v>231867983</v>
      </c>
      <c r="L155" s="72" t="s">
        <v>697</v>
      </c>
      <c r="M155" s="72">
        <v>120103072</v>
      </c>
      <c r="N155" s="72" t="s">
        <v>697</v>
      </c>
    </row>
    <row r="156" spans="1:14" x14ac:dyDescent="0.2">
      <c r="A156" s="14" t="s">
        <v>418</v>
      </c>
      <c r="B156" s="71">
        <v>49003</v>
      </c>
      <c r="C156" s="71">
        <v>500000000</v>
      </c>
      <c r="D156" s="72">
        <v>500000000</v>
      </c>
      <c r="E156" s="72" t="s">
        <v>418</v>
      </c>
      <c r="F156" s="24"/>
      <c r="G156" s="72">
        <v>427855465</v>
      </c>
      <c r="H156" s="72">
        <v>334053872.84000027</v>
      </c>
      <c r="I156" s="72">
        <v>334053873</v>
      </c>
      <c r="J156" s="72">
        <v>117697658.90680027</v>
      </c>
      <c r="K156" s="72">
        <v>228250243</v>
      </c>
      <c r="L156" s="72" t="s">
        <v>697</v>
      </c>
      <c r="M156" s="72">
        <v>117697659</v>
      </c>
      <c r="N156" s="72" t="s">
        <v>697</v>
      </c>
    </row>
    <row r="157" spans="1:14" x14ac:dyDescent="0.2">
      <c r="A157" s="14" t="s">
        <v>419</v>
      </c>
      <c r="B157" s="71">
        <v>49034</v>
      </c>
      <c r="C157" s="71">
        <v>500000000</v>
      </c>
      <c r="D157" s="72">
        <v>500000000</v>
      </c>
      <c r="E157" s="72" t="s">
        <v>419</v>
      </c>
      <c r="F157" s="24"/>
      <c r="G157" s="72">
        <v>422939309</v>
      </c>
      <c r="H157" s="72">
        <v>329660048.7173003</v>
      </c>
      <c r="I157" s="72">
        <v>329660049</v>
      </c>
      <c r="J157" s="72">
        <v>115328240.95940018</v>
      </c>
      <c r="K157" s="72">
        <v>224665223</v>
      </c>
      <c r="L157" s="72" t="s">
        <v>697</v>
      </c>
      <c r="M157" s="72">
        <v>115328241</v>
      </c>
      <c r="N157" s="72" t="s">
        <v>697</v>
      </c>
    </row>
    <row r="158" spans="1:14" x14ac:dyDescent="0.2">
      <c r="A158" s="14" t="s">
        <v>420</v>
      </c>
      <c r="B158" s="71">
        <v>49064</v>
      </c>
      <c r="C158" s="71">
        <v>500000000</v>
      </c>
      <c r="D158" s="72">
        <v>500000000</v>
      </c>
      <c r="E158" s="72" t="s">
        <v>420</v>
      </c>
      <c r="F158" s="24"/>
      <c r="G158" s="72">
        <v>418029971</v>
      </c>
      <c r="H158" s="72">
        <v>325285366.48810029</v>
      </c>
      <c r="I158" s="72">
        <v>325285366</v>
      </c>
      <c r="J158" s="72">
        <v>112993096.91210008</v>
      </c>
      <c r="K158" s="72">
        <v>221110238</v>
      </c>
      <c r="L158" s="72" t="s">
        <v>697</v>
      </c>
      <c r="M158" s="72">
        <v>112993097</v>
      </c>
      <c r="N158" s="72" t="s">
        <v>697</v>
      </c>
    </row>
    <row r="159" spans="1:14" x14ac:dyDescent="0.2">
      <c r="A159" s="14" t="s">
        <v>421</v>
      </c>
      <c r="B159" s="71">
        <v>49095</v>
      </c>
      <c r="C159" s="71">
        <v>500000000</v>
      </c>
      <c r="D159" s="72">
        <v>500000000</v>
      </c>
      <c r="E159" s="72" t="s">
        <v>421</v>
      </c>
      <c r="F159" s="24"/>
      <c r="G159" s="72">
        <v>413124340</v>
      </c>
      <c r="H159" s="72">
        <v>320927349.37210023</v>
      </c>
      <c r="I159" s="72">
        <v>320927349</v>
      </c>
      <c r="J159" s="72">
        <v>110690959.23440003</v>
      </c>
      <c r="K159" s="72">
        <v>217583445</v>
      </c>
      <c r="L159" s="72" t="s">
        <v>697</v>
      </c>
      <c r="M159" s="72">
        <v>110690959</v>
      </c>
      <c r="N159" s="72" t="s">
        <v>697</v>
      </c>
    </row>
    <row r="160" spans="1:14" x14ac:dyDescent="0.2">
      <c r="A160" s="14" t="s">
        <v>422</v>
      </c>
      <c r="B160" s="71">
        <v>49125</v>
      </c>
      <c r="C160" s="71">
        <v>500000000</v>
      </c>
      <c r="D160" s="72">
        <v>500000000</v>
      </c>
      <c r="E160" s="72" t="s">
        <v>422</v>
      </c>
      <c r="F160" s="24"/>
      <c r="G160" s="72">
        <v>408232468</v>
      </c>
      <c r="H160" s="72">
        <v>316593743.82210028</v>
      </c>
      <c r="I160" s="72">
        <v>316593744</v>
      </c>
      <c r="J160" s="72">
        <v>108424090.18070006</v>
      </c>
      <c r="K160" s="72">
        <v>214089931</v>
      </c>
      <c r="L160" s="72" t="s">
        <v>697</v>
      </c>
      <c r="M160" s="72">
        <v>108424090</v>
      </c>
      <c r="N160" s="72" t="s">
        <v>697</v>
      </c>
    </row>
    <row r="161" spans="1:14" x14ac:dyDescent="0.2">
      <c r="A161" s="14" t="s">
        <v>423</v>
      </c>
      <c r="B161" s="71">
        <v>49156</v>
      </c>
      <c r="C161" s="71">
        <v>500000000</v>
      </c>
      <c r="D161" s="72">
        <v>500000000</v>
      </c>
      <c r="E161" s="72" t="s">
        <v>423</v>
      </c>
      <c r="F161" s="24"/>
      <c r="G161" s="72">
        <v>403358144</v>
      </c>
      <c r="H161" s="72">
        <v>312287395.38870025</v>
      </c>
      <c r="I161" s="72">
        <v>312287395</v>
      </c>
      <c r="J161" s="72">
        <v>106193014.58120012</v>
      </c>
      <c r="K161" s="72">
        <v>210631424</v>
      </c>
      <c r="L161" s="72" t="s">
        <v>697</v>
      </c>
      <c r="M161" s="72">
        <v>106193015</v>
      </c>
      <c r="N161" s="72" t="s">
        <v>697</v>
      </c>
    </row>
    <row r="162" spans="1:14" x14ac:dyDescent="0.2">
      <c r="A162" s="14" t="s">
        <v>424</v>
      </c>
      <c r="B162" s="71">
        <v>49187</v>
      </c>
      <c r="C162" s="71">
        <v>500000000</v>
      </c>
      <c r="D162" s="72">
        <v>500000000</v>
      </c>
      <c r="E162" s="72" t="s">
        <v>424</v>
      </c>
      <c r="F162" s="24"/>
      <c r="G162" s="72">
        <v>398502799</v>
      </c>
      <c r="H162" s="72">
        <v>308009308.20690024</v>
      </c>
      <c r="I162" s="72">
        <v>308009308</v>
      </c>
      <c r="J162" s="72">
        <v>103997613.06970024</v>
      </c>
      <c r="K162" s="72">
        <v>207208394</v>
      </c>
      <c r="L162" s="72" t="s">
        <v>697</v>
      </c>
      <c r="M162" s="72">
        <v>103997613</v>
      </c>
      <c r="N162" s="72" t="s">
        <v>697</v>
      </c>
    </row>
    <row r="163" spans="1:14" x14ac:dyDescent="0.2">
      <c r="A163" s="14" t="s">
        <v>425</v>
      </c>
      <c r="B163" s="71">
        <v>49217</v>
      </c>
      <c r="C163" s="71">
        <v>500000000</v>
      </c>
      <c r="D163" s="72">
        <v>500000000</v>
      </c>
      <c r="E163" s="72" t="s">
        <v>425</v>
      </c>
      <c r="F163" s="24"/>
      <c r="G163" s="72">
        <v>393668585</v>
      </c>
      <c r="H163" s="72">
        <v>303761035.11030018</v>
      </c>
      <c r="I163" s="72">
        <v>303761035</v>
      </c>
      <c r="J163" s="72">
        <v>101837945.80160022</v>
      </c>
      <c r="K163" s="72">
        <v>203821672</v>
      </c>
      <c r="L163" s="72" t="s">
        <v>697</v>
      </c>
      <c r="M163" s="72">
        <v>101837946</v>
      </c>
      <c r="N163" s="72" t="s">
        <v>697</v>
      </c>
    </row>
    <row r="164" spans="1:14" x14ac:dyDescent="0.2">
      <c r="A164" s="14" t="s">
        <v>426</v>
      </c>
      <c r="B164" s="71">
        <v>49248</v>
      </c>
      <c r="C164" s="71">
        <v>500000000</v>
      </c>
      <c r="D164" s="72">
        <v>500000000</v>
      </c>
      <c r="E164" s="72" t="s">
        <v>426</v>
      </c>
      <c r="F164" s="24"/>
      <c r="G164" s="72">
        <v>388854300</v>
      </c>
      <c r="H164" s="72">
        <v>299541534.39910018</v>
      </c>
      <c r="I164" s="72">
        <v>299541534</v>
      </c>
      <c r="J164" s="72">
        <v>99713199.728200197</v>
      </c>
      <c r="K164" s="72">
        <v>200470346</v>
      </c>
      <c r="L164" s="72" t="s">
        <v>697</v>
      </c>
      <c r="M164" s="72">
        <v>99713200</v>
      </c>
      <c r="N164" s="72" t="s">
        <v>697</v>
      </c>
    </row>
    <row r="165" spans="1:14" x14ac:dyDescent="0.2">
      <c r="A165" s="14" t="s">
        <v>427</v>
      </c>
      <c r="B165" s="71">
        <v>49278</v>
      </c>
      <c r="C165" s="71">
        <v>500000000</v>
      </c>
      <c r="D165" s="72">
        <v>500000000</v>
      </c>
      <c r="E165" s="72" t="s">
        <v>427</v>
      </c>
      <c r="F165" s="24"/>
      <c r="G165" s="72">
        <v>384075374</v>
      </c>
      <c r="H165" s="72">
        <v>295362561.41630018</v>
      </c>
      <c r="I165" s="72">
        <v>295362561</v>
      </c>
      <c r="J165" s="72">
        <v>97626806.750200272</v>
      </c>
      <c r="K165" s="72">
        <v>197162052</v>
      </c>
      <c r="L165" s="72" t="s">
        <v>697</v>
      </c>
      <c r="M165" s="72">
        <v>97626807</v>
      </c>
      <c r="N165" s="72" t="s">
        <v>697</v>
      </c>
    </row>
    <row r="166" spans="1:14" x14ac:dyDescent="0.2">
      <c r="A166" s="14" t="s">
        <v>428</v>
      </c>
      <c r="B166" s="71">
        <v>49309</v>
      </c>
      <c r="C166" s="71">
        <v>500000000</v>
      </c>
      <c r="D166" s="72">
        <v>500000000</v>
      </c>
      <c r="E166" s="72" t="s">
        <v>428</v>
      </c>
      <c r="F166" s="24"/>
      <c r="G166" s="72">
        <v>379328057</v>
      </c>
      <c r="H166" s="72">
        <v>291221068.21420014</v>
      </c>
      <c r="I166" s="72">
        <v>291221068</v>
      </c>
      <c r="J166" s="72">
        <v>95577235.649900198</v>
      </c>
      <c r="K166" s="72">
        <v>193894491</v>
      </c>
      <c r="L166" s="72" t="s">
        <v>697</v>
      </c>
      <c r="M166" s="72">
        <v>95577236</v>
      </c>
      <c r="N166" s="72" t="s">
        <v>697</v>
      </c>
    </row>
    <row r="167" spans="1:14" x14ac:dyDescent="0.2">
      <c r="A167" s="14" t="s">
        <v>429</v>
      </c>
      <c r="B167" s="71">
        <v>49340</v>
      </c>
      <c r="C167" s="71">
        <v>500000000</v>
      </c>
      <c r="D167" s="72">
        <v>500000000</v>
      </c>
      <c r="E167" s="72" t="s">
        <v>429</v>
      </c>
      <c r="F167" s="24"/>
      <c r="G167" s="72">
        <v>374627102</v>
      </c>
      <c r="H167" s="72">
        <v>287128205.08690012</v>
      </c>
      <c r="I167" s="72">
        <v>287128205</v>
      </c>
      <c r="J167" s="72">
        <v>93567616.602400303</v>
      </c>
      <c r="K167" s="72">
        <v>190674813</v>
      </c>
      <c r="L167" s="72" t="s">
        <v>697</v>
      </c>
      <c r="M167" s="72">
        <v>93567617</v>
      </c>
      <c r="N167" s="72" t="s">
        <v>697</v>
      </c>
    </row>
    <row r="168" spans="1:14" x14ac:dyDescent="0.2">
      <c r="A168" s="14" t="s">
        <v>430</v>
      </c>
      <c r="B168" s="71">
        <v>49368</v>
      </c>
      <c r="C168" s="71">
        <v>500000000</v>
      </c>
      <c r="D168" s="72">
        <v>500000000</v>
      </c>
      <c r="E168" s="72" t="s">
        <v>430</v>
      </c>
      <c r="F168" s="24"/>
      <c r="G168" s="72">
        <v>369935844</v>
      </c>
      <c r="H168" s="72">
        <v>283055707.34810007</v>
      </c>
      <c r="I168" s="72">
        <v>283055707</v>
      </c>
      <c r="J168" s="72">
        <v>91588229.408000231</v>
      </c>
      <c r="K168" s="72">
        <v>187483988</v>
      </c>
      <c r="L168" s="72" t="s">
        <v>697</v>
      </c>
      <c r="M168" s="72">
        <v>91588229</v>
      </c>
      <c r="N168" s="72" t="s">
        <v>697</v>
      </c>
    </row>
    <row r="169" spans="1:14" x14ac:dyDescent="0.2">
      <c r="A169" s="14" t="s">
        <v>431</v>
      </c>
      <c r="B169" s="71">
        <v>49399</v>
      </c>
      <c r="C169" s="71">
        <v>500000000</v>
      </c>
      <c r="D169" s="72">
        <v>500000000</v>
      </c>
      <c r="E169" s="72" t="s">
        <v>431</v>
      </c>
      <c r="F169" s="24"/>
      <c r="G169" s="72">
        <v>365253654</v>
      </c>
      <c r="H169" s="72">
        <v>279003024.63060009</v>
      </c>
      <c r="I169" s="72">
        <v>279003025</v>
      </c>
      <c r="J169" s="72">
        <v>89638523.574800253</v>
      </c>
      <c r="K169" s="72">
        <v>184321490</v>
      </c>
      <c r="L169" s="72" t="s">
        <v>697</v>
      </c>
      <c r="M169" s="72">
        <v>89638524</v>
      </c>
      <c r="N169" s="72" t="s">
        <v>697</v>
      </c>
    </row>
    <row r="170" spans="1:14" x14ac:dyDescent="0.2">
      <c r="A170" s="14" t="s">
        <v>432</v>
      </c>
      <c r="B170" s="71">
        <v>49429</v>
      </c>
      <c r="C170" s="71">
        <v>500000000</v>
      </c>
      <c r="D170" s="72">
        <v>500000000</v>
      </c>
      <c r="E170" s="72" t="s">
        <v>432</v>
      </c>
      <c r="F170" s="24"/>
      <c r="G170" s="72">
        <v>360582645</v>
      </c>
      <c r="H170" s="72">
        <v>274971702.46800005</v>
      </c>
      <c r="I170" s="72">
        <v>274971702</v>
      </c>
      <c r="J170" s="72">
        <v>87718626.327400208</v>
      </c>
      <c r="K170" s="72">
        <v>181188178</v>
      </c>
      <c r="L170" s="72" t="s">
        <v>697</v>
      </c>
      <c r="M170" s="72">
        <v>87718626</v>
      </c>
      <c r="N170" s="72" t="s">
        <v>697</v>
      </c>
    </row>
    <row r="171" spans="1:14" x14ac:dyDescent="0.2">
      <c r="A171" s="14" t="s">
        <v>433</v>
      </c>
      <c r="B171" s="71">
        <v>49460</v>
      </c>
      <c r="C171" s="71">
        <v>500000000</v>
      </c>
      <c r="D171" s="72">
        <v>500000000</v>
      </c>
      <c r="E171" s="72" t="s">
        <v>433</v>
      </c>
      <c r="F171" s="24"/>
      <c r="G171" s="72">
        <v>355917592</v>
      </c>
      <c r="H171" s="72">
        <v>270957686.92840004</v>
      </c>
      <c r="I171" s="72">
        <v>270957687</v>
      </c>
      <c r="J171" s="72">
        <v>85826881.300400257</v>
      </c>
      <c r="K171" s="72">
        <v>178081221</v>
      </c>
      <c r="L171" s="72" t="s">
        <v>697</v>
      </c>
      <c r="M171" s="72">
        <v>85826881</v>
      </c>
      <c r="N171" s="72" t="s">
        <v>697</v>
      </c>
    </row>
    <row r="172" spans="1:14" x14ac:dyDescent="0.2">
      <c r="A172" s="14" t="s">
        <v>434</v>
      </c>
      <c r="B172" s="71">
        <v>49490</v>
      </c>
      <c r="C172" s="71">
        <v>500000000</v>
      </c>
      <c r="D172" s="72">
        <v>500000000</v>
      </c>
      <c r="E172" s="72" t="s">
        <v>434</v>
      </c>
      <c r="F172" s="24"/>
      <c r="G172" s="72">
        <v>351268476</v>
      </c>
      <c r="H172" s="72">
        <v>266968510.41820002</v>
      </c>
      <c r="I172" s="72">
        <v>266968510</v>
      </c>
      <c r="J172" s="72">
        <v>83965316.629400253</v>
      </c>
      <c r="K172" s="72">
        <v>175005413</v>
      </c>
      <c r="L172" s="72" t="s">
        <v>697</v>
      </c>
      <c r="M172" s="72">
        <v>83965317</v>
      </c>
      <c r="N172" s="72" t="s">
        <v>697</v>
      </c>
    </row>
    <row r="173" spans="1:14" x14ac:dyDescent="0.2">
      <c r="A173" s="14" t="s">
        <v>435</v>
      </c>
      <c r="B173" s="71">
        <v>49521</v>
      </c>
      <c r="C173" s="71">
        <v>500000000</v>
      </c>
      <c r="D173" s="72">
        <v>500000000</v>
      </c>
      <c r="E173" s="72" t="s">
        <v>435</v>
      </c>
      <c r="F173" s="24"/>
      <c r="G173" s="72">
        <v>346653228</v>
      </c>
      <c r="H173" s="72">
        <v>263017684.34969997</v>
      </c>
      <c r="I173" s="72">
        <v>263017684</v>
      </c>
      <c r="J173" s="72">
        <v>82137764.311600208</v>
      </c>
      <c r="K173" s="72">
        <v>171969405</v>
      </c>
      <c r="L173" s="72" t="s">
        <v>697</v>
      </c>
      <c r="M173" s="72">
        <v>82137764</v>
      </c>
      <c r="N173" s="72" t="s">
        <v>697</v>
      </c>
    </row>
    <row r="174" spans="1:14" x14ac:dyDescent="0.2">
      <c r="A174" s="14" t="s">
        <v>436</v>
      </c>
      <c r="B174" s="71">
        <v>49552</v>
      </c>
      <c r="C174" s="71">
        <v>500000000</v>
      </c>
      <c r="D174" s="72">
        <v>500000000</v>
      </c>
      <c r="E174" s="72" t="s">
        <v>436</v>
      </c>
      <c r="F174" s="24"/>
      <c r="G174" s="72">
        <v>342063103</v>
      </c>
      <c r="H174" s="72">
        <v>259098423.98669994</v>
      </c>
      <c r="I174" s="72">
        <v>259098424</v>
      </c>
      <c r="J174" s="72">
        <v>80341647.893900156</v>
      </c>
      <c r="K174" s="72">
        <v>168968521</v>
      </c>
      <c r="L174" s="72" t="s">
        <v>697</v>
      </c>
      <c r="M174" s="72">
        <v>80341648</v>
      </c>
      <c r="N174" s="72" t="s">
        <v>697</v>
      </c>
    </row>
    <row r="175" spans="1:14" x14ac:dyDescent="0.2">
      <c r="A175" s="14" t="s">
        <v>437</v>
      </c>
      <c r="B175" s="71">
        <v>49582</v>
      </c>
      <c r="C175" s="71">
        <v>500000000</v>
      </c>
      <c r="D175" s="72">
        <v>500000000</v>
      </c>
      <c r="E175" s="72" t="s">
        <v>437</v>
      </c>
      <c r="F175" s="24"/>
      <c r="G175" s="72">
        <v>337501029</v>
      </c>
      <c r="H175" s="72">
        <v>255212817.31329989</v>
      </c>
      <c r="I175" s="72">
        <v>255212817</v>
      </c>
      <c r="J175" s="72">
        <v>78577187.825300217</v>
      </c>
      <c r="K175" s="72">
        <v>166003906</v>
      </c>
      <c r="L175" s="72" t="s">
        <v>697</v>
      </c>
      <c r="M175" s="72">
        <v>78577188</v>
      </c>
      <c r="N175" s="72" t="s">
        <v>697</v>
      </c>
    </row>
    <row r="176" spans="1:14" x14ac:dyDescent="0.2">
      <c r="A176" s="14" t="s">
        <v>438</v>
      </c>
      <c r="B176" s="71">
        <v>49613</v>
      </c>
      <c r="C176" s="71">
        <v>500000000</v>
      </c>
      <c r="D176" s="72">
        <v>500000000</v>
      </c>
      <c r="E176" s="72" t="s">
        <v>438</v>
      </c>
      <c r="F176" s="24"/>
      <c r="G176" s="72">
        <v>332968243</v>
      </c>
      <c r="H176" s="72">
        <v>251361659.59889984</v>
      </c>
      <c r="I176" s="72">
        <v>251361660</v>
      </c>
      <c r="J176" s="72">
        <v>76844196.064400196</v>
      </c>
      <c r="K176" s="72">
        <v>163075852</v>
      </c>
      <c r="L176" s="72" t="s">
        <v>697</v>
      </c>
      <c r="M176" s="72">
        <v>76844196</v>
      </c>
      <c r="N176" s="72" t="s">
        <v>697</v>
      </c>
    </row>
    <row r="177" spans="1:14" x14ac:dyDescent="0.2">
      <c r="A177" s="14" t="s">
        <v>439</v>
      </c>
      <c r="B177" s="71">
        <v>49643</v>
      </c>
      <c r="C177" s="71">
        <v>500000000</v>
      </c>
      <c r="D177" s="72">
        <v>500000000</v>
      </c>
      <c r="E177" s="72" t="s">
        <v>439</v>
      </c>
      <c r="F177" s="24"/>
      <c r="G177" s="72">
        <v>328471306</v>
      </c>
      <c r="H177" s="72">
        <v>247549753.06069982</v>
      </c>
      <c r="I177" s="72">
        <v>247549753</v>
      </c>
      <c r="J177" s="72">
        <v>75143699.034800291</v>
      </c>
      <c r="K177" s="72">
        <v>160187237</v>
      </c>
      <c r="L177" s="72" t="s">
        <v>697</v>
      </c>
      <c r="M177" s="72">
        <v>75143699</v>
      </c>
      <c r="N177" s="72" t="s">
        <v>697</v>
      </c>
    </row>
    <row r="178" spans="1:14" x14ac:dyDescent="0.2">
      <c r="A178" s="14" t="s">
        <v>440</v>
      </c>
      <c r="B178" s="71">
        <v>49674</v>
      </c>
      <c r="C178" s="71">
        <v>500000000</v>
      </c>
      <c r="D178" s="72">
        <v>500000000</v>
      </c>
      <c r="E178" s="72" t="s">
        <v>440</v>
      </c>
      <c r="F178" s="24"/>
      <c r="G178" s="72">
        <v>324011233</v>
      </c>
      <c r="H178" s="72">
        <v>243777695.15339983</v>
      </c>
      <c r="I178" s="72">
        <v>243777695</v>
      </c>
      <c r="J178" s="72">
        <v>73475419.650900364</v>
      </c>
      <c r="K178" s="72">
        <v>157338199</v>
      </c>
      <c r="L178" s="72" t="s">
        <v>697</v>
      </c>
      <c r="M178" s="72">
        <v>73475420</v>
      </c>
      <c r="N178" s="72" t="s">
        <v>697</v>
      </c>
    </row>
    <row r="179" spans="1:14" x14ac:dyDescent="0.2">
      <c r="A179" s="14" t="s">
        <v>441</v>
      </c>
      <c r="B179" s="71">
        <v>49705</v>
      </c>
      <c r="C179" s="71">
        <v>500000000</v>
      </c>
      <c r="D179" s="72">
        <v>500000000</v>
      </c>
      <c r="E179" s="72" t="s">
        <v>441</v>
      </c>
      <c r="F179" s="24"/>
      <c r="G179" s="72">
        <v>319589929</v>
      </c>
      <c r="H179" s="72">
        <v>240046746.5734998</v>
      </c>
      <c r="I179" s="72">
        <v>240046747</v>
      </c>
      <c r="J179" s="72">
        <v>71839279.659900427</v>
      </c>
      <c r="K179" s="72">
        <v>154529296</v>
      </c>
      <c r="L179" s="72" t="s">
        <v>697</v>
      </c>
      <c r="M179" s="72">
        <v>71839280</v>
      </c>
      <c r="N179" s="72" t="s">
        <v>697</v>
      </c>
    </row>
    <row r="180" spans="1:14" x14ac:dyDescent="0.2">
      <c r="A180" s="14" t="s">
        <v>442</v>
      </c>
      <c r="B180" s="71">
        <v>49734</v>
      </c>
      <c r="C180" s="71">
        <v>500000000</v>
      </c>
      <c r="D180" s="72">
        <v>500000000</v>
      </c>
      <c r="E180" s="72" t="s">
        <v>442</v>
      </c>
      <c r="F180" s="24"/>
      <c r="G180" s="72">
        <v>315185628</v>
      </c>
      <c r="H180" s="72">
        <v>236340409.94609976</v>
      </c>
      <c r="I180" s="72">
        <v>236340410</v>
      </c>
      <c r="J180" s="72">
        <v>70229918.655700445</v>
      </c>
      <c r="K180" s="72">
        <v>151749679</v>
      </c>
      <c r="L180" s="72" t="s">
        <v>697</v>
      </c>
      <c r="M180" s="72">
        <v>70229919</v>
      </c>
      <c r="N180" s="72" t="s">
        <v>697</v>
      </c>
    </row>
    <row r="181" spans="1:14" x14ac:dyDescent="0.2">
      <c r="A181" s="14" t="s">
        <v>443</v>
      </c>
      <c r="B181" s="71">
        <v>49765</v>
      </c>
      <c r="C181" s="71">
        <v>500000000</v>
      </c>
      <c r="D181" s="72">
        <v>500000000</v>
      </c>
      <c r="E181" s="72" t="s">
        <v>443</v>
      </c>
      <c r="F181" s="24"/>
      <c r="G181" s="72">
        <v>310810307</v>
      </c>
      <c r="H181" s="72">
        <v>232667557.35569978</v>
      </c>
      <c r="I181" s="72">
        <v>232667557</v>
      </c>
      <c r="J181" s="72">
        <v>68649605.755500555</v>
      </c>
      <c r="K181" s="72">
        <v>149004856</v>
      </c>
      <c r="L181" s="72" t="s">
        <v>697</v>
      </c>
      <c r="M181" s="72">
        <v>68649606</v>
      </c>
      <c r="N181" s="72" t="s">
        <v>697</v>
      </c>
    </row>
    <row r="182" spans="1:14" x14ac:dyDescent="0.2">
      <c r="A182" s="14" t="s">
        <v>444</v>
      </c>
      <c r="B182" s="71">
        <v>49795</v>
      </c>
      <c r="C182" s="71">
        <v>500000000</v>
      </c>
      <c r="D182" s="72">
        <v>500000000</v>
      </c>
      <c r="E182" s="72" t="s">
        <v>444</v>
      </c>
      <c r="F182" s="24"/>
      <c r="G182" s="72">
        <v>306469230</v>
      </c>
      <c r="H182" s="72">
        <v>229031984.04729974</v>
      </c>
      <c r="I182" s="72">
        <v>229031984</v>
      </c>
      <c r="J182" s="72">
        <v>67099052.637900591</v>
      </c>
      <c r="K182" s="72">
        <v>146297034</v>
      </c>
      <c r="L182" s="72" t="s">
        <v>697</v>
      </c>
      <c r="M182" s="72">
        <v>67099053</v>
      </c>
      <c r="N182" s="72" t="s">
        <v>697</v>
      </c>
    </row>
    <row r="183" spans="1:14" x14ac:dyDescent="0.2">
      <c r="A183" s="14" t="s">
        <v>445</v>
      </c>
      <c r="B183" s="71">
        <v>49826</v>
      </c>
      <c r="C183" s="71">
        <v>500000000</v>
      </c>
      <c r="D183" s="72">
        <v>500000000</v>
      </c>
      <c r="E183" s="72" t="s">
        <v>445</v>
      </c>
      <c r="F183" s="24"/>
      <c r="G183" s="72">
        <v>302154003</v>
      </c>
      <c r="H183" s="72">
        <v>225427269.36379969</v>
      </c>
      <c r="I183" s="72">
        <v>225427269</v>
      </c>
      <c r="J183" s="72">
        <v>65575972.463900566</v>
      </c>
      <c r="K183" s="72">
        <v>143621887</v>
      </c>
      <c r="L183" s="72" t="s">
        <v>697</v>
      </c>
      <c r="M183" s="72">
        <v>65575972</v>
      </c>
      <c r="N183" s="72" t="s">
        <v>697</v>
      </c>
    </row>
    <row r="184" spans="1:14" x14ac:dyDescent="0.2">
      <c r="A184" s="14" t="s">
        <v>446</v>
      </c>
      <c r="B184" s="71">
        <v>49856</v>
      </c>
      <c r="C184" s="71">
        <v>500000000</v>
      </c>
      <c r="D184" s="72">
        <v>500000000</v>
      </c>
      <c r="E184" s="72" t="s">
        <v>446</v>
      </c>
      <c r="F184" s="24"/>
      <c r="G184" s="72">
        <v>297873276</v>
      </c>
      <c r="H184" s="72">
        <v>221859729.50099969</v>
      </c>
      <c r="I184" s="72">
        <v>221859730</v>
      </c>
      <c r="J184" s="72">
        <v>64081815.113900661</v>
      </c>
      <c r="K184" s="72">
        <v>140983229</v>
      </c>
      <c r="L184" s="72" t="s">
        <v>697</v>
      </c>
      <c r="M184" s="72">
        <v>64081815</v>
      </c>
      <c r="N184" s="72" t="s">
        <v>697</v>
      </c>
    </row>
    <row r="185" spans="1:14" x14ac:dyDescent="0.2">
      <c r="A185" s="14" t="s">
        <v>447</v>
      </c>
      <c r="B185" s="71">
        <v>49887</v>
      </c>
      <c r="C185" s="71">
        <v>500000000</v>
      </c>
      <c r="D185" s="72">
        <v>500000000</v>
      </c>
      <c r="E185" s="72" t="s">
        <v>447</v>
      </c>
      <c r="F185" s="24"/>
      <c r="G185" s="72">
        <v>293635256</v>
      </c>
      <c r="H185" s="72">
        <v>218335309.10459971</v>
      </c>
      <c r="I185" s="72">
        <v>218335309</v>
      </c>
      <c r="J185" s="72">
        <v>62617876.677100658</v>
      </c>
      <c r="K185" s="72">
        <v>138384594</v>
      </c>
      <c r="L185" s="72" t="s">
        <v>697</v>
      </c>
      <c r="M185" s="72">
        <v>62617877</v>
      </c>
      <c r="N185" s="72" t="s">
        <v>697</v>
      </c>
    </row>
    <row r="186" spans="1:14" x14ac:dyDescent="0.2">
      <c r="A186" s="14" t="s">
        <v>448</v>
      </c>
      <c r="B186" s="71">
        <v>49918</v>
      </c>
      <c r="C186" s="71">
        <v>500000000</v>
      </c>
      <c r="D186" s="72">
        <v>500000000</v>
      </c>
      <c r="E186" s="72" t="s">
        <v>448</v>
      </c>
      <c r="F186" s="24"/>
      <c r="G186" s="72">
        <v>289428364</v>
      </c>
      <c r="H186" s="72">
        <v>214845225.46289968</v>
      </c>
      <c r="I186" s="72">
        <v>214845225</v>
      </c>
      <c r="J186" s="72">
        <v>61181215.999400616</v>
      </c>
      <c r="K186" s="72">
        <v>135820170</v>
      </c>
      <c r="L186" s="72" t="s">
        <v>697</v>
      </c>
      <c r="M186" s="72">
        <v>61181216</v>
      </c>
      <c r="N186" s="72" t="s">
        <v>697</v>
      </c>
    </row>
    <row r="187" spans="1:14" x14ac:dyDescent="0.2">
      <c r="A187" s="14" t="s">
        <v>449</v>
      </c>
      <c r="B187" s="71">
        <v>49948</v>
      </c>
      <c r="C187" s="71">
        <v>500000000</v>
      </c>
      <c r="D187" s="72">
        <v>500000000</v>
      </c>
      <c r="E187" s="72" t="s">
        <v>449</v>
      </c>
      <c r="F187" s="24"/>
      <c r="G187" s="72">
        <v>285242117</v>
      </c>
      <c r="H187" s="72">
        <v>211381563.90849972</v>
      </c>
      <c r="I187" s="72">
        <v>211381564</v>
      </c>
      <c r="J187" s="72">
        <v>59769213.445400715</v>
      </c>
      <c r="K187" s="72">
        <v>133284750</v>
      </c>
      <c r="L187" s="72" t="s">
        <v>697</v>
      </c>
      <c r="M187" s="72">
        <v>59769213</v>
      </c>
      <c r="N187" s="72" t="s">
        <v>697</v>
      </c>
    </row>
    <row r="188" spans="1:14" x14ac:dyDescent="0.2">
      <c r="A188" s="14" t="s">
        <v>450</v>
      </c>
      <c r="B188" s="71">
        <v>49979</v>
      </c>
      <c r="C188" s="71">
        <v>500000000</v>
      </c>
      <c r="D188" s="72">
        <v>500000000</v>
      </c>
      <c r="E188" s="72" t="s">
        <v>450</v>
      </c>
      <c r="F188" s="24"/>
      <c r="G188" s="72">
        <v>281085533</v>
      </c>
      <c r="H188" s="72">
        <v>207950893.07019973</v>
      </c>
      <c r="I188" s="72">
        <v>207950893</v>
      </c>
      <c r="J188" s="72">
        <v>58383383.470500708</v>
      </c>
      <c r="K188" s="72">
        <v>130782291</v>
      </c>
      <c r="L188" s="72" t="s">
        <v>697</v>
      </c>
      <c r="M188" s="72">
        <v>58383383</v>
      </c>
      <c r="N188" s="72" t="s">
        <v>697</v>
      </c>
    </row>
    <row r="189" spans="1:14" x14ac:dyDescent="0.2">
      <c r="A189" s="14" t="s">
        <v>451</v>
      </c>
      <c r="B189" s="71">
        <v>50009</v>
      </c>
      <c r="C189" s="71">
        <v>500000000</v>
      </c>
      <c r="D189" s="72">
        <v>500000000</v>
      </c>
      <c r="E189" s="72" t="s">
        <v>451</v>
      </c>
      <c r="F189" s="24"/>
      <c r="G189" s="72">
        <v>276953485</v>
      </c>
      <c r="H189" s="72">
        <v>204549286.92969978</v>
      </c>
      <c r="I189" s="72">
        <v>204549287</v>
      </c>
      <c r="J189" s="72">
        <v>57022266.574500799</v>
      </c>
      <c r="K189" s="72">
        <v>128310121</v>
      </c>
      <c r="L189" s="72" t="s">
        <v>697</v>
      </c>
      <c r="M189" s="72">
        <v>57022267</v>
      </c>
      <c r="N189" s="72" t="s">
        <v>697</v>
      </c>
    </row>
    <row r="190" spans="1:14" x14ac:dyDescent="0.2">
      <c r="A190" s="14" t="s">
        <v>452</v>
      </c>
      <c r="B190" s="71">
        <v>50040</v>
      </c>
      <c r="C190" s="71">
        <v>500000000</v>
      </c>
      <c r="D190" s="72">
        <v>500000000</v>
      </c>
      <c r="E190" s="72" t="s">
        <v>452</v>
      </c>
      <c r="F190" s="24"/>
      <c r="G190" s="72">
        <v>272852613</v>
      </c>
      <c r="H190" s="72">
        <v>201181523.11599982</v>
      </c>
      <c r="I190" s="72">
        <v>201181523</v>
      </c>
      <c r="J190" s="72">
        <v>55686847.69250083</v>
      </c>
      <c r="K190" s="72">
        <v>125871043</v>
      </c>
      <c r="L190" s="72" t="s">
        <v>697</v>
      </c>
      <c r="M190" s="72">
        <v>55686848</v>
      </c>
      <c r="N190" s="72" t="s">
        <v>697</v>
      </c>
    </row>
    <row r="191" spans="1:14" x14ac:dyDescent="0.2">
      <c r="A191" s="14" t="s">
        <v>453</v>
      </c>
      <c r="B191" s="71">
        <v>50071</v>
      </c>
      <c r="C191" s="71">
        <v>500000000</v>
      </c>
      <c r="D191" s="72">
        <v>500000000</v>
      </c>
      <c r="E191" s="72" t="s">
        <v>453</v>
      </c>
      <c r="F191" s="24"/>
      <c r="G191" s="72">
        <v>268775639</v>
      </c>
      <c r="H191" s="72">
        <v>197842102.17239976</v>
      </c>
      <c r="I191" s="72">
        <v>197842102</v>
      </c>
      <c r="J191" s="72">
        <v>54375253.725000858</v>
      </c>
      <c r="K191" s="72">
        <v>123461415</v>
      </c>
      <c r="L191" s="72" t="s">
        <v>697</v>
      </c>
      <c r="M191" s="72">
        <v>54375254</v>
      </c>
      <c r="N191" s="72" t="s">
        <v>697</v>
      </c>
    </row>
    <row r="192" spans="1:14" x14ac:dyDescent="0.2">
      <c r="A192" s="14" t="s">
        <v>454</v>
      </c>
      <c r="B192" s="71">
        <v>50099</v>
      </c>
      <c r="C192" s="71">
        <v>500000000</v>
      </c>
      <c r="D192" s="72">
        <v>500000000</v>
      </c>
      <c r="E192" s="72" t="s">
        <v>454</v>
      </c>
      <c r="F192" s="24"/>
      <c r="G192" s="72">
        <v>264708322</v>
      </c>
      <c r="H192" s="72">
        <v>194520442.68149972</v>
      </c>
      <c r="I192" s="72">
        <v>194520443</v>
      </c>
      <c r="J192" s="72">
        <v>53084271.765400887</v>
      </c>
      <c r="K192" s="72">
        <v>121074470</v>
      </c>
      <c r="L192" s="72" t="s">
        <v>697</v>
      </c>
      <c r="M192" s="72">
        <v>53084272</v>
      </c>
      <c r="N192" s="72" t="s">
        <v>697</v>
      </c>
    </row>
    <row r="193" spans="1:14" x14ac:dyDescent="0.2">
      <c r="A193" s="14" t="s">
        <v>455</v>
      </c>
      <c r="B193" s="71">
        <v>50130</v>
      </c>
      <c r="C193" s="71">
        <v>500000000</v>
      </c>
      <c r="D193" s="72">
        <v>500000000</v>
      </c>
      <c r="E193" s="72" t="s">
        <v>455</v>
      </c>
      <c r="F193" s="24"/>
      <c r="G193" s="72">
        <v>260655504</v>
      </c>
      <c r="H193" s="72">
        <v>191220034.94529974</v>
      </c>
      <c r="I193" s="72">
        <v>191220035</v>
      </c>
      <c r="J193" s="72">
        <v>51814587.375100851</v>
      </c>
      <c r="K193" s="72">
        <v>118712244</v>
      </c>
      <c r="L193" s="72" t="s">
        <v>697</v>
      </c>
      <c r="M193" s="72">
        <v>51814587</v>
      </c>
      <c r="N193" s="72" t="s">
        <v>697</v>
      </c>
    </row>
    <row r="194" spans="1:14" x14ac:dyDescent="0.2">
      <c r="A194" s="14" t="s">
        <v>456</v>
      </c>
      <c r="B194" s="71">
        <v>50160</v>
      </c>
      <c r="C194" s="71">
        <v>500000000</v>
      </c>
      <c r="D194" s="72">
        <v>500000000</v>
      </c>
      <c r="E194" s="72" t="s">
        <v>456</v>
      </c>
      <c r="F194" s="24"/>
      <c r="G194" s="72">
        <v>256622078</v>
      </c>
      <c r="H194" s="72">
        <v>187944383.46129978</v>
      </c>
      <c r="I194" s="72">
        <v>187944383</v>
      </c>
      <c r="J194" s="72">
        <v>50566866.075100899</v>
      </c>
      <c r="K194" s="72">
        <v>116376761</v>
      </c>
      <c r="L194" s="72" t="s">
        <v>697</v>
      </c>
      <c r="M194" s="72">
        <v>50566866</v>
      </c>
      <c r="N194" s="72" t="s">
        <v>697</v>
      </c>
    </row>
    <row r="195" spans="1:14" x14ac:dyDescent="0.2">
      <c r="A195" s="14" t="s">
        <v>457</v>
      </c>
      <c r="B195" s="71">
        <v>50191</v>
      </c>
      <c r="C195" s="71">
        <v>500000000</v>
      </c>
      <c r="D195" s="72">
        <v>500000000</v>
      </c>
      <c r="E195" s="72" t="s">
        <v>457</v>
      </c>
      <c r="F195" s="24"/>
      <c r="G195" s="72">
        <v>252608475</v>
      </c>
      <c r="H195" s="72">
        <v>184693703.59319973</v>
      </c>
      <c r="I195" s="72">
        <v>184693704</v>
      </c>
      <c r="J195" s="72">
        <v>49340871.170800924</v>
      </c>
      <c r="K195" s="72">
        <v>114067993</v>
      </c>
      <c r="L195" s="72" t="s">
        <v>697</v>
      </c>
      <c r="M195" s="72">
        <v>49340871</v>
      </c>
      <c r="N195" s="72" t="s">
        <v>697</v>
      </c>
    </row>
    <row r="196" spans="1:14" x14ac:dyDescent="0.2">
      <c r="A196" s="14" t="s">
        <v>458</v>
      </c>
      <c r="B196" s="71">
        <v>50221</v>
      </c>
      <c r="C196" s="71">
        <v>500000000</v>
      </c>
      <c r="D196" s="72">
        <v>500000000</v>
      </c>
      <c r="E196" s="72" t="s">
        <v>458</v>
      </c>
      <c r="F196" s="24"/>
      <c r="G196" s="72">
        <v>248619686</v>
      </c>
      <c r="H196" s="72">
        <v>181471540.43989968</v>
      </c>
      <c r="I196" s="72">
        <v>181471540</v>
      </c>
      <c r="J196" s="72">
        <v>48137250.984000921</v>
      </c>
      <c r="K196" s="72">
        <v>111787959</v>
      </c>
      <c r="L196" s="72" t="s">
        <v>697</v>
      </c>
      <c r="M196" s="72">
        <v>48137251</v>
      </c>
      <c r="N196" s="72" t="s">
        <v>697</v>
      </c>
    </row>
    <row r="197" spans="1:14" x14ac:dyDescent="0.2">
      <c r="A197" s="14" t="s">
        <v>459</v>
      </c>
      <c r="B197" s="71">
        <v>50252</v>
      </c>
      <c r="C197" s="71">
        <v>500000000</v>
      </c>
      <c r="D197" s="72">
        <v>500000000</v>
      </c>
      <c r="E197" s="72" t="s">
        <v>459</v>
      </c>
      <c r="F197" s="24"/>
      <c r="G197" s="72">
        <v>244639860</v>
      </c>
      <c r="H197" s="72">
        <v>178266226.63649964</v>
      </c>
      <c r="I197" s="72">
        <v>178266227</v>
      </c>
      <c r="J197" s="72">
        <v>46952623.882500887</v>
      </c>
      <c r="K197" s="72">
        <v>109529314</v>
      </c>
      <c r="L197" s="72" t="s">
        <v>697</v>
      </c>
      <c r="M197" s="72">
        <v>46952624</v>
      </c>
      <c r="N197" s="72" t="s">
        <v>697</v>
      </c>
    </row>
    <row r="198" spans="1:14" x14ac:dyDescent="0.2">
      <c r="A198" s="14" t="s">
        <v>460</v>
      </c>
      <c r="B198" s="71">
        <v>50283</v>
      </c>
      <c r="C198" s="71">
        <v>500000000</v>
      </c>
      <c r="D198" s="72">
        <v>500000000</v>
      </c>
      <c r="E198" s="72" t="s">
        <v>460</v>
      </c>
      <c r="F198" s="24"/>
      <c r="G198" s="72">
        <v>240664212</v>
      </c>
      <c r="H198" s="72">
        <v>175074222.15809965</v>
      </c>
      <c r="I198" s="72">
        <v>175074222</v>
      </c>
      <c r="J198" s="72">
        <v>45785824.260800838</v>
      </c>
      <c r="K198" s="72">
        <v>107289766</v>
      </c>
      <c r="L198" s="72" t="s">
        <v>697</v>
      </c>
      <c r="M198" s="72">
        <v>45785824</v>
      </c>
      <c r="N198" s="72" t="s">
        <v>697</v>
      </c>
    </row>
    <row r="199" spans="1:14" x14ac:dyDescent="0.2">
      <c r="A199" s="14" t="s">
        <v>461</v>
      </c>
      <c r="B199" s="71">
        <v>50313</v>
      </c>
      <c r="C199" s="71">
        <v>500000000</v>
      </c>
      <c r="D199" s="72">
        <v>500000000</v>
      </c>
      <c r="E199" s="72" t="s">
        <v>461</v>
      </c>
      <c r="F199" s="24"/>
      <c r="G199" s="72">
        <v>236695533</v>
      </c>
      <c r="H199" s="72">
        <v>171897512.89639962</v>
      </c>
      <c r="I199" s="72">
        <v>171897513</v>
      </c>
      <c r="J199" s="72">
        <v>44637150.295500755</v>
      </c>
      <c r="K199" s="72">
        <v>105070422</v>
      </c>
      <c r="L199" s="72" t="s">
        <v>697</v>
      </c>
      <c r="M199" s="72">
        <v>44637150</v>
      </c>
      <c r="N199" s="72" t="s">
        <v>697</v>
      </c>
    </row>
    <row r="200" spans="1:14" x14ac:dyDescent="0.2">
      <c r="A200" s="14" t="s">
        <v>462</v>
      </c>
      <c r="B200" s="71">
        <v>50344</v>
      </c>
      <c r="C200" s="71">
        <v>500000000</v>
      </c>
      <c r="D200" s="72">
        <v>500000000</v>
      </c>
      <c r="E200" s="72" t="s">
        <v>462</v>
      </c>
      <c r="F200" s="24"/>
      <c r="G200" s="72">
        <v>232731186</v>
      </c>
      <c r="H200" s="72">
        <v>168734136.97899961</v>
      </c>
      <c r="I200" s="72">
        <v>168734137</v>
      </c>
      <c r="J200" s="72">
        <v>43505870.056500673</v>
      </c>
      <c r="K200" s="72">
        <v>102869975</v>
      </c>
      <c r="L200" s="72" t="s">
        <v>697</v>
      </c>
      <c r="M200" s="72">
        <v>43505870</v>
      </c>
      <c r="N200" s="72" t="s">
        <v>697</v>
      </c>
    </row>
    <row r="201" spans="1:14" x14ac:dyDescent="0.2">
      <c r="A201" s="14" t="s">
        <v>463</v>
      </c>
      <c r="B201" s="71">
        <v>50374</v>
      </c>
      <c r="C201" s="71">
        <v>500000000</v>
      </c>
      <c r="D201" s="72">
        <v>500000000</v>
      </c>
      <c r="E201" s="72" t="s">
        <v>463</v>
      </c>
      <c r="F201" s="24"/>
      <c r="G201" s="72">
        <v>228786270</v>
      </c>
      <c r="H201" s="72">
        <v>165594980.7044996</v>
      </c>
      <c r="I201" s="72">
        <v>165594981</v>
      </c>
      <c r="J201" s="72">
        <v>42394557.717500687</v>
      </c>
      <c r="K201" s="72">
        <v>100694939</v>
      </c>
      <c r="L201" s="72" t="s">
        <v>697</v>
      </c>
      <c r="M201" s="72">
        <v>42394558</v>
      </c>
      <c r="N201" s="72" t="s">
        <v>697</v>
      </c>
    </row>
    <row r="202" spans="1:14" x14ac:dyDescent="0.2">
      <c r="A202" s="14" t="s">
        <v>464</v>
      </c>
      <c r="B202" s="71">
        <v>50405</v>
      </c>
      <c r="C202" s="71">
        <v>500000000</v>
      </c>
      <c r="D202" s="72">
        <v>500000000</v>
      </c>
      <c r="E202" s="72" t="s">
        <v>464</v>
      </c>
      <c r="F202" s="24"/>
      <c r="G202" s="72">
        <v>224855233</v>
      </c>
      <c r="H202" s="72">
        <v>162475937.24919963</v>
      </c>
      <c r="I202" s="72">
        <v>162475937</v>
      </c>
      <c r="J202" s="72">
        <v>41301899.632500648</v>
      </c>
      <c r="K202" s="72">
        <v>98542668</v>
      </c>
      <c r="L202" s="72" t="s">
        <v>697</v>
      </c>
      <c r="M202" s="72">
        <v>41301900</v>
      </c>
      <c r="N202" s="72" t="s">
        <v>697</v>
      </c>
    </row>
    <row r="203" spans="1:14" x14ac:dyDescent="0.2">
      <c r="A203" s="14" t="s">
        <v>465</v>
      </c>
      <c r="B203" s="71">
        <v>50436</v>
      </c>
      <c r="C203" s="71">
        <v>500000000</v>
      </c>
      <c r="D203" s="72">
        <v>500000000</v>
      </c>
      <c r="E203" s="72" t="s">
        <v>465</v>
      </c>
      <c r="F203" s="24"/>
      <c r="G203" s="72">
        <v>220955667</v>
      </c>
      <c r="H203" s="72">
        <v>159389620.17009974</v>
      </c>
      <c r="I203" s="72">
        <v>159389620</v>
      </c>
      <c r="J203" s="72">
        <v>40230835.128400564</v>
      </c>
      <c r="K203" s="72">
        <v>96420659</v>
      </c>
      <c r="L203" s="72" t="s">
        <v>697</v>
      </c>
      <c r="M203" s="72">
        <v>40230835</v>
      </c>
      <c r="N203" s="72" t="s">
        <v>697</v>
      </c>
    </row>
    <row r="204" spans="1:14" x14ac:dyDescent="0.2">
      <c r="A204" s="14" t="s">
        <v>466</v>
      </c>
      <c r="B204" s="71">
        <v>50464</v>
      </c>
      <c r="C204" s="71">
        <v>500000000</v>
      </c>
      <c r="D204" s="72">
        <v>500000000</v>
      </c>
      <c r="E204" s="72" t="s">
        <v>466</v>
      </c>
      <c r="F204" s="24"/>
      <c r="G204" s="72">
        <v>217071093</v>
      </c>
      <c r="H204" s="72">
        <v>156324022.78319979</v>
      </c>
      <c r="I204" s="72">
        <v>156324023</v>
      </c>
      <c r="J204" s="72">
        <v>39178045.914500475</v>
      </c>
      <c r="K204" s="72">
        <v>94321474</v>
      </c>
      <c r="L204" s="72" t="s">
        <v>697</v>
      </c>
      <c r="M204" s="72">
        <v>39178046</v>
      </c>
      <c r="N204" s="72" t="s">
        <v>697</v>
      </c>
    </row>
    <row r="205" spans="1:14" x14ac:dyDescent="0.2">
      <c r="A205" s="14" t="s">
        <v>467</v>
      </c>
      <c r="B205" s="71">
        <v>50495</v>
      </c>
      <c r="C205" s="71">
        <v>500000000</v>
      </c>
      <c r="D205" s="72">
        <v>500000000</v>
      </c>
      <c r="E205" s="72" t="s">
        <v>467</v>
      </c>
      <c r="F205" s="24"/>
      <c r="G205" s="72">
        <v>213203844</v>
      </c>
      <c r="H205" s="72">
        <v>153280744.0231998</v>
      </c>
      <c r="I205" s="72">
        <v>153280744</v>
      </c>
      <c r="J205" s="72">
        <v>38143688.258500576</v>
      </c>
      <c r="K205" s="72">
        <v>92245938</v>
      </c>
      <c r="L205" s="72" t="s">
        <v>697</v>
      </c>
      <c r="M205" s="72">
        <v>38143688</v>
      </c>
      <c r="N205" s="72" t="s">
        <v>697</v>
      </c>
    </row>
    <row r="206" spans="1:14" x14ac:dyDescent="0.2">
      <c r="A206" s="14" t="s">
        <v>468</v>
      </c>
      <c r="B206" s="71">
        <v>50525</v>
      </c>
      <c r="C206" s="71">
        <v>500000000</v>
      </c>
      <c r="D206" s="72">
        <v>500000000</v>
      </c>
      <c r="E206" s="72" t="s">
        <v>468</v>
      </c>
      <c r="F206" s="24"/>
      <c r="G206" s="72">
        <v>209357522</v>
      </c>
      <c r="H206" s="72">
        <v>150262281.44739985</v>
      </c>
      <c r="I206" s="72">
        <v>150262281</v>
      </c>
      <c r="J206" s="72">
        <v>37128131.976200581</v>
      </c>
      <c r="K206" s="72">
        <v>90195407</v>
      </c>
      <c r="L206" s="72" t="s">
        <v>697</v>
      </c>
      <c r="M206" s="72">
        <v>37128132</v>
      </c>
      <c r="N206" s="72" t="s">
        <v>697</v>
      </c>
    </row>
    <row r="207" spans="1:14" x14ac:dyDescent="0.2">
      <c r="A207" s="14" t="s">
        <v>469</v>
      </c>
      <c r="B207" s="71">
        <v>50556</v>
      </c>
      <c r="C207" s="71">
        <v>500000000</v>
      </c>
      <c r="D207" s="72">
        <v>500000000</v>
      </c>
      <c r="E207" s="72" t="s">
        <v>469</v>
      </c>
      <c r="F207" s="24"/>
      <c r="G207" s="72">
        <v>205532003</v>
      </c>
      <c r="H207" s="72">
        <v>147268445.83759975</v>
      </c>
      <c r="I207" s="72">
        <v>147268446</v>
      </c>
      <c r="J207" s="72">
        <v>36131073.103900671</v>
      </c>
      <c r="K207" s="72">
        <v>88169615</v>
      </c>
      <c r="L207" s="72" t="s">
        <v>697</v>
      </c>
      <c r="M207" s="72">
        <v>36131073</v>
      </c>
      <c r="N207" s="72" t="s">
        <v>697</v>
      </c>
    </row>
    <row r="208" spans="1:14" x14ac:dyDescent="0.2">
      <c r="A208" s="14" t="s">
        <v>470</v>
      </c>
      <c r="B208" s="71">
        <v>50586</v>
      </c>
      <c r="C208" s="71">
        <v>500000000</v>
      </c>
      <c r="D208" s="72">
        <v>500000000</v>
      </c>
      <c r="E208" s="72" t="s">
        <v>470</v>
      </c>
      <c r="F208" s="24"/>
      <c r="G208" s="72">
        <v>201734830</v>
      </c>
      <c r="H208" s="72">
        <v>144304533.42389965</v>
      </c>
      <c r="I208" s="72">
        <v>144304533</v>
      </c>
      <c r="J208" s="72">
        <v>35153548.291600704</v>
      </c>
      <c r="K208" s="72">
        <v>86171570</v>
      </c>
      <c r="L208" s="72" t="s">
        <v>697</v>
      </c>
      <c r="M208" s="72">
        <v>35153548</v>
      </c>
      <c r="N208" s="72" t="s">
        <v>697</v>
      </c>
    </row>
    <row r="209" spans="1:14" x14ac:dyDescent="0.2">
      <c r="A209" s="14" t="s">
        <v>471</v>
      </c>
      <c r="B209" s="71">
        <v>50617</v>
      </c>
      <c r="C209" s="71">
        <v>500000000</v>
      </c>
      <c r="D209" s="72">
        <v>500000000</v>
      </c>
      <c r="E209" s="72" t="s">
        <v>471</v>
      </c>
      <c r="F209" s="24"/>
      <c r="G209" s="72">
        <v>197964537</v>
      </c>
      <c r="H209" s="72">
        <v>141369371.53409958</v>
      </c>
      <c r="I209" s="72">
        <v>141369372</v>
      </c>
      <c r="J209" s="72">
        <v>34194995.934100628</v>
      </c>
      <c r="K209" s="72">
        <v>84200400</v>
      </c>
      <c r="L209" s="72" t="s">
        <v>697</v>
      </c>
      <c r="M209" s="72">
        <v>34194996</v>
      </c>
      <c r="N209" s="72" t="s">
        <v>697</v>
      </c>
    </row>
    <row r="210" spans="1:14" x14ac:dyDescent="0.2">
      <c r="A210" s="14" t="s">
        <v>472</v>
      </c>
      <c r="B210" s="71">
        <v>50648</v>
      </c>
      <c r="C210" s="71">
        <v>500000000</v>
      </c>
      <c r="D210" s="72">
        <v>500000000</v>
      </c>
      <c r="E210" s="72" t="s">
        <v>472</v>
      </c>
      <c r="F210" s="24"/>
      <c r="G210" s="72">
        <v>194211166</v>
      </c>
      <c r="H210" s="72">
        <v>138455739.76699948</v>
      </c>
      <c r="I210" s="72">
        <v>138455740</v>
      </c>
      <c r="J210" s="72">
        <v>33253413.26350069</v>
      </c>
      <c r="K210" s="72">
        <v>82251644</v>
      </c>
      <c r="L210" s="72" t="s">
        <v>697</v>
      </c>
      <c r="M210" s="72">
        <v>33253413</v>
      </c>
      <c r="N210" s="72" t="s">
        <v>697</v>
      </c>
    </row>
    <row r="211" spans="1:14" x14ac:dyDescent="0.2">
      <c r="A211" s="14" t="s">
        <v>473</v>
      </c>
      <c r="B211" s="71">
        <v>50678</v>
      </c>
      <c r="C211" s="71">
        <v>500000000</v>
      </c>
      <c r="D211" s="72">
        <v>500000000</v>
      </c>
      <c r="E211" s="72" t="s">
        <v>473</v>
      </c>
      <c r="F211" s="24"/>
      <c r="G211" s="72">
        <v>190474541</v>
      </c>
      <c r="H211" s="72">
        <v>135563428.2936995</v>
      </c>
      <c r="I211" s="72">
        <v>135563428</v>
      </c>
      <c r="J211" s="72">
        <v>32328521.608900785</v>
      </c>
      <c r="K211" s="72">
        <v>80325041</v>
      </c>
      <c r="L211" s="72" t="s">
        <v>697</v>
      </c>
      <c r="M211" s="72">
        <v>32328522</v>
      </c>
      <c r="N211" s="72" t="s">
        <v>697</v>
      </c>
    </row>
    <row r="212" spans="1:14" x14ac:dyDescent="0.2">
      <c r="A212" s="14" t="s">
        <v>474</v>
      </c>
      <c r="B212" s="71">
        <v>50709</v>
      </c>
      <c r="C212" s="71">
        <v>500000000</v>
      </c>
      <c r="D212" s="72">
        <v>500000000</v>
      </c>
      <c r="E212" s="72" t="s">
        <v>474</v>
      </c>
      <c r="F212" s="24"/>
      <c r="G212" s="72">
        <v>186755438</v>
      </c>
      <c r="H212" s="72">
        <v>132692905.7160995</v>
      </c>
      <c r="I212" s="72">
        <v>132692906</v>
      </c>
      <c r="J212" s="72">
        <v>31420207.003300667</v>
      </c>
      <c r="K212" s="72">
        <v>78420736</v>
      </c>
      <c r="L212" s="72" t="s">
        <v>697</v>
      </c>
      <c r="M212" s="72">
        <v>31420207</v>
      </c>
      <c r="N212" s="72" t="s">
        <v>697</v>
      </c>
    </row>
    <row r="213" spans="1:14" x14ac:dyDescent="0.2">
      <c r="A213" s="14" t="s">
        <v>475</v>
      </c>
      <c r="B213" s="71">
        <v>50739</v>
      </c>
      <c r="C213" s="71">
        <v>500000000</v>
      </c>
      <c r="D213" s="72">
        <v>500000000</v>
      </c>
      <c r="E213" s="72" t="s">
        <v>475</v>
      </c>
      <c r="F213" s="24"/>
      <c r="G213" s="72">
        <v>183074704</v>
      </c>
      <c r="H213" s="72">
        <v>129858872.15649939</v>
      </c>
      <c r="I213" s="72">
        <v>129858872</v>
      </c>
      <c r="J213" s="72">
        <v>30531700.978300571</v>
      </c>
      <c r="K213" s="72">
        <v>76547256</v>
      </c>
      <c r="L213" s="72" t="s">
        <v>697</v>
      </c>
      <c r="M213" s="72">
        <v>30531701</v>
      </c>
      <c r="N213" s="72" t="s">
        <v>697</v>
      </c>
    </row>
    <row r="214" spans="1:14" x14ac:dyDescent="0.2">
      <c r="A214" s="14" t="s">
        <v>476</v>
      </c>
      <c r="B214" s="71">
        <v>50770</v>
      </c>
      <c r="C214" s="71">
        <v>500000000</v>
      </c>
      <c r="D214" s="72">
        <v>500000000</v>
      </c>
      <c r="E214" s="72" t="s">
        <v>476</v>
      </c>
      <c r="F214" s="24"/>
      <c r="G214" s="72">
        <v>179418553</v>
      </c>
      <c r="H214" s="72">
        <v>127051406.54219937</v>
      </c>
      <c r="I214" s="72">
        <v>127051407</v>
      </c>
      <c r="J214" s="72">
        <v>29660392.046900511</v>
      </c>
      <c r="K214" s="72">
        <v>74698568</v>
      </c>
      <c r="L214" s="72" t="s">
        <v>697</v>
      </c>
      <c r="M214" s="72">
        <v>29660392</v>
      </c>
      <c r="N214" s="72" t="s">
        <v>697</v>
      </c>
    </row>
    <row r="215" spans="1:14" x14ac:dyDescent="0.2">
      <c r="A215" s="14" t="s">
        <v>477</v>
      </c>
      <c r="B215" s="71">
        <v>50801</v>
      </c>
      <c r="C215" s="71">
        <v>500000000</v>
      </c>
      <c r="D215" s="72">
        <v>500000000</v>
      </c>
      <c r="E215" s="72" t="s">
        <v>477</v>
      </c>
      <c r="F215" s="24"/>
      <c r="G215" s="72">
        <v>175785758</v>
      </c>
      <c r="H215" s="72">
        <v>124269528.94859934</v>
      </c>
      <c r="I215" s="72">
        <v>124269529</v>
      </c>
      <c r="J215" s="72">
        <v>28805810.417700529</v>
      </c>
      <c r="K215" s="72">
        <v>72873939</v>
      </c>
      <c r="L215" s="72" t="s">
        <v>697</v>
      </c>
      <c r="M215" s="72">
        <v>28805810</v>
      </c>
      <c r="N215" s="72" t="s">
        <v>697</v>
      </c>
    </row>
    <row r="216" spans="1:14" x14ac:dyDescent="0.2">
      <c r="A216" s="14" t="s">
        <v>478</v>
      </c>
      <c r="B216" s="71">
        <v>50829</v>
      </c>
      <c r="C216" s="71">
        <v>500000000</v>
      </c>
      <c r="D216" s="72">
        <v>500000000</v>
      </c>
      <c r="E216" s="72" t="s">
        <v>478</v>
      </c>
      <c r="F216" s="24"/>
      <c r="G216" s="72">
        <v>172171783</v>
      </c>
      <c r="H216" s="72">
        <v>121509933.48649931</v>
      </c>
      <c r="I216" s="72">
        <v>121509933</v>
      </c>
      <c r="J216" s="72">
        <v>27966960.257800579</v>
      </c>
      <c r="K216" s="72">
        <v>71071285</v>
      </c>
      <c r="L216" s="72" t="s">
        <v>697</v>
      </c>
      <c r="M216" s="72">
        <v>27966960</v>
      </c>
      <c r="N216" s="72" t="s">
        <v>697</v>
      </c>
    </row>
    <row r="217" spans="1:14" x14ac:dyDescent="0.2">
      <c r="A217" s="14" t="s">
        <v>479</v>
      </c>
      <c r="B217" s="71">
        <v>50860</v>
      </c>
      <c r="C217" s="71">
        <v>500000000</v>
      </c>
      <c r="D217" s="72">
        <v>500000000</v>
      </c>
      <c r="E217" s="72" t="s">
        <v>479</v>
      </c>
      <c r="F217" s="24"/>
      <c r="G217" s="72">
        <v>168583902</v>
      </c>
      <c r="H217" s="72">
        <v>118777654.79769921</v>
      </c>
      <c r="I217" s="72">
        <v>118777655</v>
      </c>
      <c r="J217" s="72">
        <v>27144776.137100697</v>
      </c>
      <c r="K217" s="72">
        <v>69293409</v>
      </c>
      <c r="L217" s="72" t="s">
        <v>697</v>
      </c>
      <c r="M217" s="72">
        <v>27144776</v>
      </c>
      <c r="N217" s="72" t="s">
        <v>697</v>
      </c>
    </row>
    <row r="218" spans="1:14" x14ac:dyDescent="0.2">
      <c r="A218" s="14" t="s">
        <v>480</v>
      </c>
      <c r="B218" s="71">
        <v>50890</v>
      </c>
      <c r="C218" s="71">
        <v>500000000</v>
      </c>
      <c r="D218" s="72">
        <v>500000000</v>
      </c>
      <c r="E218" s="72" t="s">
        <v>480</v>
      </c>
      <c r="F218" s="24"/>
      <c r="G218" s="72">
        <v>165016466</v>
      </c>
      <c r="H218" s="72">
        <v>116068605.24759912</v>
      </c>
      <c r="I218" s="72">
        <v>116068605</v>
      </c>
      <c r="J218" s="72">
        <v>26338092.594000578</v>
      </c>
      <c r="K218" s="72">
        <v>67537774</v>
      </c>
      <c r="L218" s="72" t="s">
        <v>697</v>
      </c>
      <c r="M218" s="72">
        <v>26338093</v>
      </c>
      <c r="N218" s="72" t="s">
        <v>697</v>
      </c>
    </row>
    <row r="219" spans="1:14" x14ac:dyDescent="0.2">
      <c r="A219" s="14" t="s">
        <v>481</v>
      </c>
      <c r="B219" s="71">
        <v>50921</v>
      </c>
      <c r="C219" s="71">
        <v>500000000</v>
      </c>
      <c r="D219" s="72">
        <v>500000000</v>
      </c>
      <c r="E219" s="72" t="s">
        <v>481</v>
      </c>
      <c r="F219" s="24"/>
      <c r="G219" s="72">
        <v>161475830</v>
      </c>
      <c r="H219" s="72">
        <v>113387152.90209913</v>
      </c>
      <c r="I219" s="72">
        <v>113387153</v>
      </c>
      <c r="J219" s="72">
        <v>25547678.431800604</v>
      </c>
      <c r="K219" s="72">
        <v>65806777</v>
      </c>
      <c r="L219" s="72" t="s">
        <v>697</v>
      </c>
      <c r="M219" s="72">
        <v>25547678</v>
      </c>
      <c r="N219" s="72" t="s">
        <v>697</v>
      </c>
    </row>
    <row r="220" spans="1:14" x14ac:dyDescent="0.2">
      <c r="A220" s="14" t="s">
        <v>482</v>
      </c>
      <c r="B220" s="71">
        <v>50951</v>
      </c>
      <c r="C220" s="71">
        <v>500000000</v>
      </c>
      <c r="D220" s="72">
        <v>500000000</v>
      </c>
      <c r="E220" s="72" t="s">
        <v>482</v>
      </c>
      <c r="F220" s="24"/>
      <c r="G220" s="72">
        <v>157963209</v>
      </c>
      <c r="H220" s="72">
        <v>110734031.48569918</v>
      </c>
      <c r="I220" s="72">
        <v>110734031</v>
      </c>
      <c r="J220" s="72">
        <v>24773464.0739007</v>
      </c>
      <c r="K220" s="72">
        <v>64100685</v>
      </c>
      <c r="L220" s="72" t="s">
        <v>697</v>
      </c>
      <c r="M220" s="72">
        <v>24773464</v>
      </c>
      <c r="N220" s="72" t="s">
        <v>697</v>
      </c>
    </row>
    <row r="221" spans="1:14" x14ac:dyDescent="0.2">
      <c r="A221" s="14" t="s">
        <v>483</v>
      </c>
      <c r="B221" s="71">
        <v>50982</v>
      </c>
      <c r="C221" s="71">
        <v>500000000</v>
      </c>
      <c r="D221" s="72">
        <v>500000000</v>
      </c>
      <c r="E221" s="72" t="s">
        <v>483</v>
      </c>
      <c r="F221" s="24"/>
      <c r="G221" s="72">
        <v>154498508</v>
      </c>
      <c r="H221" s="72">
        <v>108123051.72929907</v>
      </c>
      <c r="I221" s="72">
        <v>108123052</v>
      </c>
      <c r="J221" s="72">
        <v>24018283.008900642</v>
      </c>
      <c r="K221" s="72">
        <v>62427314</v>
      </c>
      <c r="L221" s="72" t="s">
        <v>697</v>
      </c>
      <c r="M221" s="72">
        <v>24018283</v>
      </c>
      <c r="N221" s="72" t="s">
        <v>697</v>
      </c>
    </row>
    <row r="222" spans="1:14" x14ac:dyDescent="0.2">
      <c r="A222" s="14" t="s">
        <v>484</v>
      </c>
      <c r="B222" s="71">
        <v>51013</v>
      </c>
      <c r="C222" s="71">
        <v>500000000</v>
      </c>
      <c r="D222" s="72">
        <v>500000000</v>
      </c>
      <c r="E222" s="72" t="s">
        <v>484</v>
      </c>
      <c r="F222" s="24"/>
      <c r="G222" s="72">
        <v>151085831</v>
      </c>
      <c r="H222" s="72">
        <v>105556888.46839905</v>
      </c>
      <c r="I222" s="72">
        <v>105556888</v>
      </c>
      <c r="J222" s="72">
        <v>23282428.553100586</v>
      </c>
      <c r="K222" s="72">
        <v>60787983</v>
      </c>
      <c r="L222" s="72" t="s">
        <v>697</v>
      </c>
      <c r="M222" s="72">
        <v>23282429</v>
      </c>
      <c r="N222" s="72" t="s">
        <v>697</v>
      </c>
    </row>
    <row r="223" spans="1:14" x14ac:dyDescent="0.2">
      <c r="A223" s="14" t="s">
        <v>485</v>
      </c>
      <c r="B223" s="71">
        <v>51043</v>
      </c>
      <c r="C223" s="71">
        <v>500000000</v>
      </c>
      <c r="D223" s="72">
        <v>500000000</v>
      </c>
      <c r="E223" s="72" t="s">
        <v>485</v>
      </c>
      <c r="F223" s="24"/>
      <c r="G223" s="72">
        <v>147722389</v>
      </c>
      <c r="H223" s="72">
        <v>103033393.90639901</v>
      </c>
      <c r="I223" s="72">
        <v>103033394</v>
      </c>
      <c r="J223" s="72">
        <v>22565124.852500677</v>
      </c>
      <c r="K223" s="72">
        <v>59181225</v>
      </c>
      <c r="L223" s="72" t="s">
        <v>697</v>
      </c>
      <c r="M223" s="72">
        <v>22565125</v>
      </c>
      <c r="N223" s="72" t="s">
        <v>697</v>
      </c>
    </row>
    <row r="224" spans="1:14" x14ac:dyDescent="0.2">
      <c r="A224" s="14" t="s">
        <v>486</v>
      </c>
      <c r="B224" s="71">
        <v>51074</v>
      </c>
      <c r="C224" s="71">
        <v>500000000</v>
      </c>
      <c r="D224" s="72">
        <v>500000000</v>
      </c>
      <c r="E224" s="72" t="s">
        <v>486</v>
      </c>
      <c r="F224" s="24"/>
      <c r="G224" s="72">
        <v>144403223</v>
      </c>
      <c r="H224" s="72">
        <v>100548919.56299901</v>
      </c>
      <c r="I224" s="72">
        <v>100548920</v>
      </c>
      <c r="J224" s="72">
        <v>21865286.868700743</v>
      </c>
      <c r="K224" s="72">
        <v>57604730</v>
      </c>
      <c r="L224" s="72" t="s">
        <v>697</v>
      </c>
      <c r="M224" s="72">
        <v>21865287</v>
      </c>
      <c r="N224" s="72" t="s">
        <v>697</v>
      </c>
    </row>
    <row r="225" spans="1:14" x14ac:dyDescent="0.2">
      <c r="A225" s="14" t="s">
        <v>487</v>
      </c>
      <c r="B225" s="71">
        <v>51104</v>
      </c>
      <c r="C225" s="71">
        <v>500000000</v>
      </c>
      <c r="D225" s="72">
        <v>500000000</v>
      </c>
      <c r="E225" s="72" t="s">
        <v>487</v>
      </c>
      <c r="F225" s="24"/>
      <c r="G225" s="72">
        <v>141121292</v>
      </c>
      <c r="H225" s="72">
        <v>98098395.704798937</v>
      </c>
      <c r="I225" s="72">
        <v>98098396</v>
      </c>
      <c r="J225" s="72">
        <v>21181548.790100813</v>
      </c>
      <c r="K225" s="72">
        <v>56055398</v>
      </c>
      <c r="L225" s="72" t="s">
        <v>697</v>
      </c>
      <c r="M225" s="72">
        <v>21181549</v>
      </c>
      <c r="N225" s="72" t="s">
        <v>697</v>
      </c>
    </row>
    <row r="226" spans="1:14" x14ac:dyDescent="0.2">
      <c r="A226" s="14" t="s">
        <v>488</v>
      </c>
      <c r="B226" s="71">
        <v>51135</v>
      </c>
      <c r="C226" s="71">
        <v>500000000</v>
      </c>
      <c r="D226" s="72">
        <v>500000000</v>
      </c>
      <c r="E226" s="72" t="s">
        <v>488</v>
      </c>
      <c r="F226" s="24"/>
      <c r="G226" s="72">
        <v>137879180</v>
      </c>
      <c r="H226" s="72">
        <v>95683464.651198864</v>
      </c>
      <c r="I226" s="72">
        <v>95683465</v>
      </c>
      <c r="J226" s="72">
        <v>20514018.181700706</v>
      </c>
      <c r="K226" s="72">
        <v>54533983</v>
      </c>
      <c r="L226" s="72" t="s">
        <v>697</v>
      </c>
      <c r="M226" s="72">
        <v>20514018</v>
      </c>
      <c r="N226" s="72" t="s">
        <v>697</v>
      </c>
    </row>
    <row r="227" spans="1:14" x14ac:dyDescent="0.2">
      <c r="A227" s="14" t="s">
        <v>489</v>
      </c>
      <c r="B227" s="71">
        <v>51166</v>
      </c>
      <c r="C227" s="71">
        <v>500000000</v>
      </c>
      <c r="D227" s="72">
        <v>500000000</v>
      </c>
      <c r="E227" s="72" t="s">
        <v>489</v>
      </c>
      <c r="F227" s="24"/>
      <c r="G227" s="72">
        <v>134744712</v>
      </c>
      <c r="H227" s="72">
        <v>93350956.714298964</v>
      </c>
      <c r="I227" s="72">
        <v>93350957</v>
      </c>
      <c r="J227" s="72">
        <v>19872415.223000765</v>
      </c>
      <c r="K227" s="72">
        <v>53066921</v>
      </c>
      <c r="L227" s="72" t="s">
        <v>697</v>
      </c>
      <c r="M227" s="72">
        <v>19872415</v>
      </c>
      <c r="N227" s="72" t="s">
        <v>697</v>
      </c>
    </row>
    <row r="228" spans="1:14" x14ac:dyDescent="0.2">
      <c r="A228" s="14" t="s">
        <v>490</v>
      </c>
      <c r="B228" s="71">
        <v>51195</v>
      </c>
      <c r="C228" s="71">
        <v>500000000</v>
      </c>
      <c r="D228" s="72">
        <v>500000000</v>
      </c>
      <c r="E228" s="72" t="s">
        <v>490</v>
      </c>
      <c r="F228" s="24"/>
      <c r="G228" s="72">
        <v>131634554</v>
      </c>
      <c r="H228" s="72">
        <v>91042838.364498854</v>
      </c>
      <c r="I228" s="72">
        <v>91042838</v>
      </c>
      <c r="J228" s="72">
        <v>19244015.79810071</v>
      </c>
      <c r="K228" s="72">
        <v>51620916</v>
      </c>
      <c r="L228" s="72" t="s">
        <v>697</v>
      </c>
      <c r="M228" s="72">
        <v>19244016</v>
      </c>
      <c r="N228" s="72" t="s">
        <v>697</v>
      </c>
    </row>
    <row r="229" spans="1:14" x14ac:dyDescent="0.2">
      <c r="A229" s="14" t="s">
        <v>491</v>
      </c>
      <c r="B229" s="71">
        <v>51226</v>
      </c>
      <c r="C229" s="71">
        <v>500000000</v>
      </c>
      <c r="D229" s="72">
        <v>500000000</v>
      </c>
      <c r="E229" s="72" t="s">
        <v>491</v>
      </c>
      <c r="F229" s="24"/>
      <c r="G229" s="72">
        <v>128537432</v>
      </c>
      <c r="H229" s="72">
        <v>88751222.043098927</v>
      </c>
      <c r="I229" s="72">
        <v>88751222</v>
      </c>
      <c r="J229" s="72">
        <v>18626973.371700764</v>
      </c>
      <c r="K229" s="72">
        <v>50191370</v>
      </c>
      <c r="L229" s="72" t="s">
        <v>697</v>
      </c>
      <c r="M229" s="72">
        <v>18626973</v>
      </c>
      <c r="N229" s="72" t="s">
        <v>697</v>
      </c>
    </row>
    <row r="230" spans="1:14" x14ac:dyDescent="0.2">
      <c r="A230" s="14" t="s">
        <v>492</v>
      </c>
      <c r="B230" s="71">
        <v>51256</v>
      </c>
      <c r="C230" s="71">
        <v>500000000</v>
      </c>
      <c r="D230" s="72">
        <v>500000000</v>
      </c>
      <c r="E230" s="72" t="s">
        <v>492</v>
      </c>
      <c r="F230" s="24"/>
      <c r="G230" s="72">
        <v>125464003</v>
      </c>
      <c r="H230" s="72">
        <v>86483389.311098814</v>
      </c>
      <c r="I230" s="72">
        <v>86483389</v>
      </c>
      <c r="J230" s="72">
        <v>18022651.69280076</v>
      </c>
      <c r="K230" s="72">
        <v>48782292</v>
      </c>
      <c r="L230" s="72" t="s">
        <v>697</v>
      </c>
      <c r="M230" s="72">
        <v>18022652</v>
      </c>
      <c r="N230" s="72" t="s">
        <v>697</v>
      </c>
    </row>
    <row r="231" spans="1:14" x14ac:dyDescent="0.2">
      <c r="A231" s="14" t="s">
        <v>493</v>
      </c>
      <c r="B231" s="71">
        <v>51287</v>
      </c>
      <c r="C231" s="71">
        <v>500000000</v>
      </c>
      <c r="D231" s="72">
        <v>500000000</v>
      </c>
      <c r="E231" s="72" t="s">
        <v>493</v>
      </c>
      <c r="F231" s="24"/>
      <c r="G231" s="72">
        <v>122407626</v>
      </c>
      <c r="H231" s="72">
        <v>84234669.205898762</v>
      </c>
      <c r="I231" s="72">
        <v>84234669</v>
      </c>
      <c r="J231" s="72">
        <v>17429900.142700672</v>
      </c>
      <c r="K231" s="72">
        <v>47390924</v>
      </c>
      <c r="L231" s="72" t="s">
        <v>697</v>
      </c>
      <c r="M231" s="72">
        <v>17429900</v>
      </c>
      <c r="N231" s="72" t="s">
        <v>697</v>
      </c>
    </row>
    <row r="232" spans="1:14" x14ac:dyDescent="0.2">
      <c r="A232" s="14" t="s">
        <v>494</v>
      </c>
      <c r="B232" s="71">
        <v>51317</v>
      </c>
      <c r="C232" s="71">
        <v>500000000</v>
      </c>
      <c r="D232" s="72">
        <v>500000000</v>
      </c>
      <c r="E232" s="72" t="s">
        <v>494</v>
      </c>
      <c r="F232" s="24"/>
      <c r="G232" s="72">
        <v>119386276</v>
      </c>
      <c r="H232" s="72">
        <v>82017333.55819869</v>
      </c>
      <c r="I232" s="72">
        <v>82017334</v>
      </c>
      <c r="J232" s="72">
        <v>16851078.68100071</v>
      </c>
      <c r="K232" s="72">
        <v>46024040</v>
      </c>
      <c r="L232" s="72" t="s">
        <v>697</v>
      </c>
      <c r="M232" s="72">
        <v>16851079</v>
      </c>
      <c r="N232" s="72" t="s">
        <v>697</v>
      </c>
    </row>
    <row r="233" spans="1:14" x14ac:dyDescent="0.2">
      <c r="A233" s="14" t="s">
        <v>495</v>
      </c>
      <c r="B233" s="71">
        <v>51348</v>
      </c>
      <c r="C233" s="71">
        <v>500000000</v>
      </c>
      <c r="D233" s="72">
        <v>500000000</v>
      </c>
      <c r="E233" s="72" t="s">
        <v>495</v>
      </c>
      <c r="F233" s="24"/>
      <c r="G233" s="72">
        <v>116409960</v>
      </c>
      <c r="H233" s="72">
        <v>79838104.571198702</v>
      </c>
      <c r="I233" s="72">
        <v>79838105</v>
      </c>
      <c r="J233" s="72">
        <v>16287345.701800823</v>
      </c>
      <c r="K233" s="72">
        <v>44685241</v>
      </c>
      <c r="L233" s="72" t="s">
        <v>697</v>
      </c>
      <c r="M233" s="72">
        <v>16287346</v>
      </c>
      <c r="N233" s="72" t="s">
        <v>697</v>
      </c>
    </row>
    <row r="234" spans="1:14" x14ac:dyDescent="0.2">
      <c r="A234" s="14" t="s">
        <v>496</v>
      </c>
      <c r="B234" s="71">
        <v>51379</v>
      </c>
      <c r="C234" s="71">
        <v>500000000</v>
      </c>
      <c r="D234" s="72">
        <v>500000000</v>
      </c>
      <c r="E234" s="72" t="s">
        <v>496</v>
      </c>
      <c r="F234" s="24"/>
      <c r="G234" s="72">
        <v>113467977</v>
      </c>
      <c r="H234" s="72">
        <v>77689482.881498814</v>
      </c>
      <c r="I234" s="72">
        <v>77689483</v>
      </c>
      <c r="J234" s="72">
        <v>15736942.697400808</v>
      </c>
      <c r="K234" s="72">
        <v>43370149</v>
      </c>
      <c r="L234" s="72" t="s">
        <v>697</v>
      </c>
      <c r="M234" s="72">
        <v>15736943</v>
      </c>
      <c r="N234" s="72" t="s">
        <v>697</v>
      </c>
    </row>
    <row r="235" spans="1:14" x14ac:dyDescent="0.2">
      <c r="A235" s="14" t="s">
        <v>497</v>
      </c>
      <c r="B235" s="71">
        <v>51409</v>
      </c>
      <c r="C235" s="71">
        <v>500000000</v>
      </c>
      <c r="D235" s="72">
        <v>500000000</v>
      </c>
      <c r="E235" s="72" t="s">
        <v>497</v>
      </c>
      <c r="F235" s="24"/>
      <c r="G235" s="72">
        <v>110569443</v>
      </c>
      <c r="H235" s="72">
        <v>75577562.685798883</v>
      </c>
      <c r="I235" s="72">
        <v>75577563</v>
      </c>
      <c r="J235" s="72">
        <v>15200891.21680069</v>
      </c>
      <c r="K235" s="72">
        <v>42081998</v>
      </c>
      <c r="L235" s="72" t="s">
        <v>697</v>
      </c>
      <c r="M235" s="72">
        <v>15200891</v>
      </c>
      <c r="N235" s="72" t="s">
        <v>697</v>
      </c>
    </row>
    <row r="236" spans="1:14" x14ac:dyDescent="0.2">
      <c r="A236" s="14" t="s">
        <v>498</v>
      </c>
      <c r="B236" s="71">
        <v>51440</v>
      </c>
      <c r="C236" s="71">
        <v>500000000</v>
      </c>
      <c r="D236" s="72">
        <v>500000000</v>
      </c>
      <c r="E236" s="72" t="s">
        <v>498</v>
      </c>
      <c r="F236" s="24"/>
      <c r="G236" s="72">
        <v>107726019</v>
      </c>
      <c r="H236" s="72">
        <v>73510133.050698996</v>
      </c>
      <c r="I236" s="72">
        <v>73510133</v>
      </c>
      <c r="J236" s="72">
        <v>14680519.148100615</v>
      </c>
      <c r="K236" s="72">
        <v>40824933</v>
      </c>
      <c r="L236" s="72" t="s">
        <v>697</v>
      </c>
      <c r="M236" s="72">
        <v>14680519</v>
      </c>
      <c r="N236" s="72" t="s">
        <v>697</v>
      </c>
    </row>
    <row r="237" spans="1:14" x14ac:dyDescent="0.2">
      <c r="A237" s="14" t="s">
        <v>499</v>
      </c>
      <c r="B237" s="71">
        <v>51470</v>
      </c>
      <c r="C237" s="71">
        <v>500000000</v>
      </c>
      <c r="D237" s="72">
        <v>500000000</v>
      </c>
      <c r="E237" s="72" t="s">
        <v>499</v>
      </c>
      <c r="F237" s="24"/>
      <c r="G237" s="72">
        <v>104940818</v>
      </c>
      <c r="H237" s="72">
        <v>71489109.110799074</v>
      </c>
      <c r="I237" s="72">
        <v>71489109</v>
      </c>
      <c r="J237" s="72">
        <v>14175948.478800535</v>
      </c>
      <c r="K237" s="72">
        <v>39599796</v>
      </c>
      <c r="L237" s="72" t="s">
        <v>697</v>
      </c>
      <c r="M237" s="72">
        <v>14175948</v>
      </c>
      <c r="N237" s="72" t="s">
        <v>697</v>
      </c>
    </row>
    <row r="238" spans="1:14" x14ac:dyDescent="0.2">
      <c r="A238" s="14" t="s">
        <v>500</v>
      </c>
      <c r="B238" s="71">
        <v>51501</v>
      </c>
      <c r="C238" s="71">
        <v>500000000</v>
      </c>
      <c r="D238" s="72">
        <v>500000000</v>
      </c>
      <c r="E238" s="72" t="s">
        <v>500</v>
      </c>
      <c r="F238" s="24"/>
      <c r="G238" s="72">
        <v>102229511</v>
      </c>
      <c r="H238" s="72">
        <v>69524930.450299025</v>
      </c>
      <c r="I238" s="72">
        <v>69524930</v>
      </c>
      <c r="J238" s="72">
        <v>13688972.165000439</v>
      </c>
      <c r="K238" s="72">
        <v>38412133</v>
      </c>
      <c r="L238" s="72" t="s">
        <v>697</v>
      </c>
      <c r="M238" s="72">
        <v>13688972</v>
      </c>
      <c r="N238" s="72" t="s">
        <v>697</v>
      </c>
    </row>
    <row r="239" spans="1:14" x14ac:dyDescent="0.2">
      <c r="A239" s="14" t="s">
        <v>501</v>
      </c>
      <c r="B239" s="71">
        <v>51532</v>
      </c>
      <c r="C239" s="71">
        <v>500000000</v>
      </c>
      <c r="D239" s="72">
        <v>500000000</v>
      </c>
      <c r="E239" s="72" t="s">
        <v>501</v>
      </c>
      <c r="F239" s="24"/>
      <c r="G239" s="72">
        <v>99578167</v>
      </c>
      <c r="H239" s="72">
        <v>67607868.514498949</v>
      </c>
      <c r="I239" s="72">
        <v>67607869</v>
      </c>
      <c r="J239" s="72">
        <v>13217385.520100355</v>
      </c>
      <c r="K239" s="72">
        <v>37256315</v>
      </c>
      <c r="L239" s="72" t="s">
        <v>697</v>
      </c>
      <c r="M239" s="72">
        <v>13217386</v>
      </c>
      <c r="N239" s="72" t="s">
        <v>697</v>
      </c>
    </row>
    <row r="240" spans="1:14" x14ac:dyDescent="0.2">
      <c r="A240" s="14" t="s">
        <v>502</v>
      </c>
      <c r="B240" s="71">
        <v>51560</v>
      </c>
      <c r="C240" s="71">
        <v>500000000</v>
      </c>
      <c r="D240" s="72">
        <v>500000000</v>
      </c>
      <c r="E240" s="72" t="s">
        <v>502</v>
      </c>
      <c r="F240" s="24"/>
      <c r="G240" s="72">
        <v>96970859</v>
      </c>
      <c r="H240" s="72">
        <v>65726907.827798843</v>
      </c>
      <c r="I240" s="72">
        <v>65726908</v>
      </c>
      <c r="J240" s="72">
        <v>12758791.80150032</v>
      </c>
      <c r="K240" s="72">
        <v>36126064</v>
      </c>
      <c r="L240" s="72" t="s">
        <v>697</v>
      </c>
      <c r="M240" s="72">
        <v>12758792</v>
      </c>
      <c r="N240" s="72" t="s">
        <v>697</v>
      </c>
    </row>
    <row r="241" spans="1:14" x14ac:dyDescent="0.2">
      <c r="A241" s="14" t="s">
        <v>503</v>
      </c>
      <c r="B241" s="71">
        <v>51591</v>
      </c>
      <c r="C241" s="71">
        <v>500000000</v>
      </c>
      <c r="D241" s="72">
        <v>500000000</v>
      </c>
      <c r="E241" s="72" t="s">
        <v>503</v>
      </c>
      <c r="F241" s="24"/>
      <c r="G241" s="72">
        <v>94397404</v>
      </c>
      <c r="H241" s="72">
        <v>63874990.310798883</v>
      </c>
      <c r="I241" s="72">
        <v>63874990</v>
      </c>
      <c r="J241" s="72">
        <v>12311620.866100311</v>
      </c>
      <c r="K241" s="72">
        <v>35017335</v>
      </c>
      <c r="L241" s="72" t="s">
        <v>697</v>
      </c>
      <c r="M241" s="72">
        <v>12311621</v>
      </c>
      <c r="N241" s="72" t="s">
        <v>697</v>
      </c>
    </row>
    <row r="242" spans="1:14" x14ac:dyDescent="0.2">
      <c r="A242" s="14" t="s">
        <v>504</v>
      </c>
      <c r="B242" s="71">
        <v>51621</v>
      </c>
      <c r="C242" s="71">
        <v>500000000</v>
      </c>
      <c r="D242" s="72">
        <v>500000000</v>
      </c>
      <c r="E242" s="72" t="s">
        <v>504</v>
      </c>
      <c r="F242" s="24"/>
      <c r="G242" s="72">
        <v>91880556</v>
      </c>
      <c r="H242" s="72">
        <v>62067357.113298893</v>
      </c>
      <c r="I242" s="72">
        <v>62067357</v>
      </c>
      <c r="J242" s="72">
        <v>11878611.401800394</v>
      </c>
      <c r="K242" s="72">
        <v>33938316</v>
      </c>
      <c r="L242" s="72" t="s">
        <v>697</v>
      </c>
      <c r="M242" s="72">
        <v>11878611</v>
      </c>
      <c r="N242" s="72" t="s">
        <v>697</v>
      </c>
    </row>
    <row r="243" spans="1:14" x14ac:dyDescent="0.2">
      <c r="A243" s="14" t="s">
        <v>505</v>
      </c>
      <c r="B243" s="71">
        <v>51652</v>
      </c>
      <c r="C243" s="71">
        <v>500000000</v>
      </c>
      <c r="D243" s="72">
        <v>500000000</v>
      </c>
      <c r="E243" s="72" t="s">
        <v>505</v>
      </c>
      <c r="F243" s="24"/>
      <c r="G243" s="72">
        <v>89405992</v>
      </c>
      <c r="H243" s="72">
        <v>60294139.820998907</v>
      </c>
      <c r="I243" s="72">
        <v>60294140</v>
      </c>
      <c r="J243" s="72">
        <v>11457650.268300295</v>
      </c>
      <c r="K243" s="72">
        <v>32883416</v>
      </c>
      <c r="L243" s="72" t="s">
        <v>697</v>
      </c>
      <c r="M243" s="72">
        <v>11457650</v>
      </c>
      <c r="N243" s="72" t="s">
        <v>697</v>
      </c>
    </row>
    <row r="244" spans="1:14" x14ac:dyDescent="0.2">
      <c r="A244" s="14" t="s">
        <v>506</v>
      </c>
      <c r="B244" s="71">
        <v>51682</v>
      </c>
      <c r="C244" s="71">
        <v>500000000</v>
      </c>
      <c r="D244" s="72">
        <v>500000000</v>
      </c>
      <c r="E244" s="72" t="s">
        <v>506</v>
      </c>
      <c r="F244" s="24"/>
      <c r="G244" s="72">
        <v>86995646</v>
      </c>
      <c r="H244" s="72">
        <v>58569947.489099026</v>
      </c>
      <c r="I244" s="72">
        <v>58569947</v>
      </c>
      <c r="J244" s="72">
        <v>11051298.991400242</v>
      </c>
      <c r="K244" s="72">
        <v>31860417</v>
      </c>
      <c r="L244" s="72" t="s">
        <v>697</v>
      </c>
      <c r="M244" s="72">
        <v>11051299</v>
      </c>
      <c r="N244" s="72" t="s">
        <v>697</v>
      </c>
    </row>
    <row r="245" spans="1:14" x14ac:dyDescent="0.2">
      <c r="A245" s="14" t="s">
        <v>507</v>
      </c>
      <c r="B245" s="71">
        <v>51713</v>
      </c>
      <c r="C245" s="71">
        <v>500000000</v>
      </c>
      <c r="D245" s="72">
        <v>500000000</v>
      </c>
      <c r="E245" s="72" t="s">
        <v>507</v>
      </c>
      <c r="F245" s="24"/>
      <c r="G245" s="72">
        <v>84643846</v>
      </c>
      <c r="H245" s="72">
        <v>56890734.566798925</v>
      </c>
      <c r="I245" s="72">
        <v>56890735</v>
      </c>
      <c r="J245" s="72">
        <v>10658548.646600246</v>
      </c>
      <c r="K245" s="72">
        <v>30866896</v>
      </c>
      <c r="L245" s="72" t="s">
        <v>697</v>
      </c>
      <c r="M245" s="72">
        <v>10658549</v>
      </c>
      <c r="N245" s="72" t="s">
        <v>697</v>
      </c>
    </row>
    <row r="246" spans="1:14" x14ac:dyDescent="0.2">
      <c r="A246" s="14" t="s">
        <v>508</v>
      </c>
      <c r="B246" s="71">
        <v>51744</v>
      </c>
      <c r="C246" s="71">
        <v>500000000</v>
      </c>
      <c r="D246" s="72">
        <v>500000000</v>
      </c>
      <c r="E246" s="72" t="s">
        <v>508</v>
      </c>
      <c r="F246" s="24"/>
      <c r="G246" s="72">
        <v>82346404</v>
      </c>
      <c r="H246" s="72">
        <v>55253479.472498894</v>
      </c>
      <c r="I246" s="72">
        <v>55253479</v>
      </c>
      <c r="J246" s="72">
        <v>10278605.514900208</v>
      </c>
      <c r="K246" s="72">
        <v>29901009</v>
      </c>
      <c r="L246" s="72" t="s">
        <v>697</v>
      </c>
      <c r="M246" s="72">
        <v>10278606</v>
      </c>
      <c r="N246" s="72" t="s">
        <v>697</v>
      </c>
    </row>
    <row r="247" spans="1:14" x14ac:dyDescent="0.2">
      <c r="A247" s="14" t="s">
        <v>509</v>
      </c>
      <c r="B247" s="71">
        <v>51774</v>
      </c>
      <c r="C247" s="71">
        <v>500000000</v>
      </c>
      <c r="D247" s="72">
        <v>500000000</v>
      </c>
      <c r="E247" s="72" t="s">
        <v>509</v>
      </c>
      <c r="F247" s="24"/>
      <c r="G247" s="72">
        <v>80095873</v>
      </c>
      <c r="H247" s="72">
        <v>53652995.340798855</v>
      </c>
      <c r="I247" s="72">
        <v>53652995</v>
      </c>
      <c r="J247" s="72">
        <v>9910294.842000246</v>
      </c>
      <c r="K247" s="72">
        <v>28959761</v>
      </c>
      <c r="L247" s="72" t="s">
        <v>697</v>
      </c>
      <c r="M247" s="72">
        <v>9910295</v>
      </c>
      <c r="N247" s="72" t="s">
        <v>697</v>
      </c>
    </row>
    <row r="248" spans="1:14" x14ac:dyDescent="0.2">
      <c r="A248" s="14" t="s">
        <v>510</v>
      </c>
      <c r="B248" s="71">
        <v>51805</v>
      </c>
      <c r="C248" s="71">
        <v>0</v>
      </c>
      <c r="D248" s="72">
        <v>0</v>
      </c>
      <c r="E248" s="72" t="s">
        <v>510</v>
      </c>
      <c r="F248" s="24"/>
      <c r="G248" s="72">
        <v>77873840</v>
      </c>
      <c r="H248" s="72">
        <v>52076796.937898874</v>
      </c>
      <c r="I248" s="72">
        <v>52076797</v>
      </c>
      <c r="J248" s="72">
        <v>9551133.231700182</v>
      </c>
      <c r="K248" s="72">
        <v>28036259</v>
      </c>
      <c r="L248" s="72" t="s">
        <v>697</v>
      </c>
      <c r="M248" s="72">
        <v>9551133</v>
      </c>
      <c r="N248" s="72" t="s">
        <v>697</v>
      </c>
    </row>
    <row r="249" spans="1:14" x14ac:dyDescent="0.2">
      <c r="A249" s="14" t="s">
        <v>511</v>
      </c>
      <c r="B249" s="71">
        <v>51835</v>
      </c>
      <c r="C249" s="71">
        <v>0</v>
      </c>
      <c r="D249" s="72">
        <v>0</v>
      </c>
      <c r="E249" s="72" t="s">
        <v>511</v>
      </c>
      <c r="F249" s="24"/>
      <c r="G249" s="72">
        <v>75684463</v>
      </c>
      <c r="H249" s="72">
        <v>50527550.539698839</v>
      </c>
      <c r="I249" s="72">
        <v>50527551</v>
      </c>
      <c r="J249" s="72">
        <v>9201463.7615001202</v>
      </c>
      <c r="K249" s="72">
        <v>27131814</v>
      </c>
      <c r="L249" s="72" t="s">
        <v>697</v>
      </c>
      <c r="M249" s="72">
        <v>9201464</v>
      </c>
      <c r="N249" s="72" t="s">
        <v>697</v>
      </c>
    </row>
    <row r="250" spans="1:14" x14ac:dyDescent="0.2">
      <c r="A250" s="14" t="s">
        <v>512</v>
      </c>
      <c r="B250" s="71">
        <v>51866</v>
      </c>
      <c r="C250" s="71">
        <v>0</v>
      </c>
      <c r="D250" s="72">
        <v>0</v>
      </c>
      <c r="E250" s="72" t="s">
        <v>512</v>
      </c>
      <c r="F250" s="24"/>
      <c r="G250" s="72">
        <v>73524351</v>
      </c>
      <c r="H250" s="72">
        <v>49002874.284998894</v>
      </c>
      <c r="I250" s="72">
        <v>49002874</v>
      </c>
      <c r="J250" s="72">
        <v>8860704.7504000664</v>
      </c>
      <c r="K250" s="72">
        <v>26245022</v>
      </c>
      <c r="L250" s="72" t="s">
        <v>697</v>
      </c>
      <c r="M250" s="72">
        <v>8860705</v>
      </c>
      <c r="N250" s="72" t="s">
        <v>697</v>
      </c>
    </row>
    <row r="251" spans="1:14" x14ac:dyDescent="0.2">
      <c r="A251" s="14" t="s">
        <v>513</v>
      </c>
      <c r="B251" s="71">
        <v>51897</v>
      </c>
      <c r="C251" s="71">
        <v>0</v>
      </c>
      <c r="D251" s="72">
        <v>0</v>
      </c>
      <c r="E251" s="72" t="s">
        <v>513</v>
      </c>
      <c r="F251" s="24"/>
      <c r="G251" s="72">
        <v>71402059</v>
      </c>
      <c r="H251" s="72">
        <v>47508347.667198896</v>
      </c>
      <c r="I251" s="72">
        <v>47508348</v>
      </c>
      <c r="J251" s="72">
        <v>8529717.9990000725</v>
      </c>
      <c r="K251" s="72">
        <v>25378743</v>
      </c>
      <c r="L251" s="72" t="s">
        <v>697</v>
      </c>
      <c r="M251" s="72">
        <v>8529718</v>
      </c>
      <c r="N251" s="72" t="s">
        <v>697</v>
      </c>
    </row>
    <row r="252" spans="1:14" x14ac:dyDescent="0.2">
      <c r="A252" s="14" t="s">
        <v>514</v>
      </c>
      <c r="B252" s="71">
        <v>51925</v>
      </c>
      <c r="C252" s="71">
        <v>0</v>
      </c>
      <c r="D252" s="72">
        <v>0</v>
      </c>
      <c r="E252" s="72" t="s">
        <v>514</v>
      </c>
      <c r="F252" s="24"/>
      <c r="G252" s="72">
        <v>69307599</v>
      </c>
      <c r="H252" s="72">
        <v>46037198.084998846</v>
      </c>
      <c r="I252" s="72">
        <v>46037198</v>
      </c>
      <c r="J252" s="72">
        <v>8207136.69810009</v>
      </c>
      <c r="K252" s="72">
        <v>24529227</v>
      </c>
      <c r="L252" s="72" t="s">
        <v>697</v>
      </c>
      <c r="M252" s="72">
        <v>8207137</v>
      </c>
      <c r="N252" s="72" t="s">
        <v>697</v>
      </c>
    </row>
    <row r="253" spans="1:14" x14ac:dyDescent="0.2">
      <c r="A253" s="14" t="s">
        <v>515</v>
      </c>
      <c r="B253" s="71">
        <v>51956</v>
      </c>
      <c r="C253" s="71">
        <v>0</v>
      </c>
      <c r="D253" s="72">
        <v>0</v>
      </c>
      <c r="E253" s="72" t="s">
        <v>515</v>
      </c>
      <c r="F253" s="24"/>
      <c r="G253" s="72">
        <v>67232835</v>
      </c>
      <c r="H253" s="72">
        <v>44583924.498398781</v>
      </c>
      <c r="I253" s="72">
        <v>44583924</v>
      </c>
      <c r="J253" s="72">
        <v>7891855.306800127</v>
      </c>
      <c r="K253" s="72">
        <v>23693437</v>
      </c>
      <c r="L253" s="72" t="s">
        <v>697</v>
      </c>
      <c r="M253" s="72">
        <v>7891855</v>
      </c>
      <c r="N253" s="72" t="s">
        <v>697</v>
      </c>
    </row>
    <row r="254" spans="1:14" x14ac:dyDescent="0.2">
      <c r="A254" s="14" t="s">
        <v>516</v>
      </c>
      <c r="B254" s="71">
        <v>51986</v>
      </c>
      <c r="C254" s="71">
        <v>0</v>
      </c>
      <c r="D254" s="72">
        <v>0</v>
      </c>
      <c r="E254" s="72" t="s">
        <v>516</v>
      </c>
      <c r="F254" s="24"/>
      <c r="G254" s="72">
        <v>65178269</v>
      </c>
      <c r="H254" s="72">
        <v>43148781.162698746</v>
      </c>
      <c r="I254" s="72">
        <v>43148781</v>
      </c>
      <c r="J254" s="72">
        <v>7583809.0271000862</v>
      </c>
      <c r="K254" s="72">
        <v>22871418</v>
      </c>
      <c r="L254" s="72" t="s">
        <v>697</v>
      </c>
      <c r="M254" s="72">
        <v>7583809</v>
      </c>
      <c r="N254" s="72" t="s">
        <v>697</v>
      </c>
    </row>
    <row r="255" spans="1:14" x14ac:dyDescent="0.2">
      <c r="A255" s="14" t="s">
        <v>517</v>
      </c>
      <c r="B255" s="71">
        <v>52017</v>
      </c>
      <c r="C255" s="71">
        <v>0</v>
      </c>
      <c r="D255" s="72">
        <v>0</v>
      </c>
      <c r="E255" s="72" t="s">
        <v>517</v>
      </c>
      <c r="F255" s="24"/>
      <c r="G255" s="72">
        <v>63133128</v>
      </c>
      <c r="H255" s="72">
        <v>41724569.1106987</v>
      </c>
      <c r="I255" s="72">
        <v>41724569</v>
      </c>
      <c r="J255" s="72">
        <v>7281632.427200079</v>
      </c>
      <c r="K255" s="72">
        <v>22059274</v>
      </c>
      <c r="L255" s="72" t="s">
        <v>697</v>
      </c>
      <c r="M255" s="72">
        <v>7281632</v>
      </c>
      <c r="N255" s="72" t="s">
        <v>697</v>
      </c>
    </row>
    <row r="256" spans="1:14" x14ac:dyDescent="0.2">
      <c r="A256" s="14" t="s">
        <v>518</v>
      </c>
      <c r="B256" s="71">
        <v>52047</v>
      </c>
      <c r="C256" s="71">
        <v>0</v>
      </c>
      <c r="D256" s="72">
        <v>0</v>
      </c>
      <c r="E256" s="72" t="s">
        <v>518</v>
      </c>
      <c r="F256" s="24"/>
      <c r="G256" s="72">
        <v>61098824</v>
      </c>
      <c r="H256" s="72">
        <v>40312176.08399868</v>
      </c>
      <c r="I256" s="72">
        <v>40312176</v>
      </c>
      <c r="J256" s="72">
        <v>6985398.2376000881</v>
      </c>
      <c r="K256" s="72">
        <v>21257412</v>
      </c>
      <c r="L256" s="72" t="s">
        <v>697</v>
      </c>
      <c r="M256" s="72">
        <v>6985398</v>
      </c>
      <c r="N256" s="72" t="s">
        <v>697</v>
      </c>
    </row>
    <row r="257" spans="1:14" x14ac:dyDescent="0.2">
      <c r="A257" s="14" t="s">
        <v>519</v>
      </c>
      <c r="B257" s="71">
        <v>52078</v>
      </c>
      <c r="C257" s="71">
        <v>0</v>
      </c>
      <c r="D257" s="72">
        <v>0</v>
      </c>
      <c r="E257" s="72" t="s">
        <v>519</v>
      </c>
      <c r="F257" s="24"/>
      <c r="G257" s="72">
        <v>59081068</v>
      </c>
      <c r="H257" s="72">
        <v>38915316.923598766</v>
      </c>
      <c r="I257" s="72">
        <v>38915317</v>
      </c>
      <c r="J257" s="72">
        <v>6695662.209400177</v>
      </c>
      <c r="K257" s="72">
        <v>20467722</v>
      </c>
      <c r="L257" s="72" t="s">
        <v>697</v>
      </c>
      <c r="M257" s="72">
        <v>6695662</v>
      </c>
      <c r="N257" s="72" t="s">
        <v>697</v>
      </c>
    </row>
    <row r="258" spans="1:14" x14ac:dyDescent="0.2">
      <c r="A258" s="14" t="s">
        <v>520</v>
      </c>
      <c r="B258" s="71">
        <v>52109</v>
      </c>
      <c r="C258" s="71">
        <v>0</v>
      </c>
      <c r="D258" s="72">
        <v>0</v>
      </c>
      <c r="E258" s="72" t="s">
        <v>520</v>
      </c>
      <c r="F258" s="24"/>
      <c r="G258" s="72">
        <v>57071138</v>
      </c>
      <c r="H258" s="72">
        <v>37528188.581098795</v>
      </c>
      <c r="I258" s="72">
        <v>37528189</v>
      </c>
      <c r="J258" s="72">
        <v>6411336.9580001831</v>
      </c>
      <c r="K258" s="72">
        <v>19687082</v>
      </c>
      <c r="L258" s="72" t="s">
        <v>697</v>
      </c>
      <c r="M258" s="72">
        <v>6411337</v>
      </c>
      <c r="N258" s="72" t="s">
        <v>697</v>
      </c>
    </row>
    <row r="259" spans="1:14" x14ac:dyDescent="0.2">
      <c r="A259" s="14" t="s">
        <v>521</v>
      </c>
      <c r="B259" s="71">
        <v>52139</v>
      </c>
      <c r="C259" s="71">
        <v>0</v>
      </c>
      <c r="D259" s="72">
        <v>0</v>
      </c>
      <c r="E259" s="72" t="s">
        <v>521</v>
      </c>
      <c r="F259" s="24"/>
      <c r="G259" s="72">
        <v>55075711</v>
      </c>
      <c r="H259" s="72">
        <v>36155138.061098814</v>
      </c>
      <c r="I259" s="72">
        <v>36155138</v>
      </c>
      <c r="J259" s="72">
        <v>6133086.0860002041</v>
      </c>
      <c r="K259" s="72">
        <v>18917710</v>
      </c>
      <c r="L259" s="72" t="s">
        <v>697</v>
      </c>
      <c r="M259" s="72">
        <v>6133086</v>
      </c>
      <c r="N259" s="72" t="s">
        <v>697</v>
      </c>
    </row>
    <row r="260" spans="1:14" x14ac:dyDescent="0.2">
      <c r="A260" s="14" t="s">
        <v>522</v>
      </c>
      <c r="B260" s="71">
        <v>52170</v>
      </c>
      <c r="C260" s="71">
        <v>0</v>
      </c>
      <c r="D260" s="72">
        <v>0</v>
      </c>
      <c r="E260" s="72" t="s">
        <v>522</v>
      </c>
      <c r="F260" s="24"/>
      <c r="G260" s="72">
        <v>53099085</v>
      </c>
      <c r="H260" s="72">
        <v>34798921.980098724</v>
      </c>
      <c r="I260" s="72">
        <v>34798922</v>
      </c>
      <c r="J260" s="72">
        <v>5861285.3207001686</v>
      </c>
      <c r="K260" s="72">
        <v>18160973</v>
      </c>
      <c r="L260" s="72" t="s">
        <v>697</v>
      </c>
      <c r="M260" s="72">
        <v>5861285</v>
      </c>
      <c r="N260" s="72" t="s">
        <v>697</v>
      </c>
    </row>
    <row r="261" spans="1:14" x14ac:dyDescent="0.2">
      <c r="A261" s="14" t="s">
        <v>523</v>
      </c>
      <c r="B261" s="71">
        <v>52200</v>
      </c>
      <c r="C261" s="71">
        <v>0</v>
      </c>
      <c r="D261" s="72">
        <v>0</v>
      </c>
      <c r="E261" s="72" t="s">
        <v>523</v>
      </c>
      <c r="F261" s="24"/>
      <c r="G261" s="72">
        <v>51149919</v>
      </c>
      <c r="H261" s="72">
        <v>33465131.9777987</v>
      </c>
      <c r="I261" s="72">
        <v>33465132</v>
      </c>
      <c r="J261" s="72">
        <v>5596772.4596002102</v>
      </c>
      <c r="K261" s="72">
        <v>17419700</v>
      </c>
      <c r="L261" s="72" t="s">
        <v>697</v>
      </c>
      <c r="M261" s="72">
        <v>5596772</v>
      </c>
      <c r="N261" s="72" t="s">
        <v>697</v>
      </c>
    </row>
    <row r="262" spans="1:14" x14ac:dyDescent="0.2">
      <c r="A262" s="14" t="s">
        <v>524</v>
      </c>
      <c r="B262" s="71">
        <v>52231</v>
      </c>
      <c r="C262" s="71">
        <v>0</v>
      </c>
      <c r="D262" s="72">
        <v>0</v>
      </c>
      <c r="E262" s="72" t="s">
        <v>524</v>
      </c>
      <c r="F262" s="24"/>
      <c r="G262" s="72">
        <v>49225654</v>
      </c>
      <c r="H262" s="72">
        <v>32151994.924598694</v>
      </c>
      <c r="I262" s="72">
        <v>32151995</v>
      </c>
      <c r="J262" s="72">
        <v>5339137.0567002296</v>
      </c>
      <c r="K262" s="72">
        <v>16692863</v>
      </c>
      <c r="L262" s="72" t="s">
        <v>697</v>
      </c>
      <c r="M262" s="72">
        <v>5339137</v>
      </c>
      <c r="N262" s="72" t="s">
        <v>697</v>
      </c>
    </row>
    <row r="263" spans="1:14" x14ac:dyDescent="0.2">
      <c r="A263" s="14" t="s">
        <v>525</v>
      </c>
      <c r="B263" s="71">
        <v>52262</v>
      </c>
      <c r="C263" s="71">
        <v>0</v>
      </c>
      <c r="D263" s="72">
        <v>0</v>
      </c>
      <c r="E263" s="72" t="s">
        <v>525</v>
      </c>
      <c r="F263" s="24"/>
      <c r="G263" s="72">
        <v>47325401</v>
      </c>
      <c r="H263" s="72">
        <v>30858838.489598751</v>
      </c>
      <c r="I263" s="72">
        <v>30858838</v>
      </c>
      <c r="J263" s="72">
        <v>5088159.9634001255</v>
      </c>
      <c r="K263" s="72">
        <v>15980019</v>
      </c>
      <c r="L263" s="72" t="s">
        <v>697</v>
      </c>
      <c r="M263" s="72">
        <v>5088160</v>
      </c>
      <c r="N263" s="72" t="s">
        <v>697</v>
      </c>
    </row>
    <row r="264" spans="1:14" x14ac:dyDescent="0.2">
      <c r="A264" s="14" t="s">
        <v>526</v>
      </c>
      <c r="B264" s="71">
        <v>52290</v>
      </c>
      <c r="C264" s="71">
        <v>0</v>
      </c>
      <c r="D264" s="72">
        <v>0</v>
      </c>
      <c r="E264" s="72" t="s">
        <v>526</v>
      </c>
      <c r="F264" s="24"/>
      <c r="G264" s="72">
        <v>45453899</v>
      </c>
      <c r="H264" s="72">
        <v>29588656.631698847</v>
      </c>
      <c r="I264" s="72">
        <v>29588657</v>
      </c>
      <c r="J264" s="72">
        <v>4844226.7674000263</v>
      </c>
      <c r="K264" s="72">
        <v>15282618</v>
      </c>
      <c r="L264" s="72" t="s">
        <v>697</v>
      </c>
      <c r="M264" s="72">
        <v>4844227</v>
      </c>
      <c r="N264" s="72" t="s">
        <v>697</v>
      </c>
    </row>
    <row r="265" spans="1:14" x14ac:dyDescent="0.2">
      <c r="A265" s="14" t="s">
        <v>527</v>
      </c>
      <c r="B265" s="71">
        <v>52321</v>
      </c>
      <c r="C265" s="71">
        <v>0</v>
      </c>
      <c r="D265" s="72">
        <v>0</v>
      </c>
      <c r="E265" s="72" t="s">
        <v>527</v>
      </c>
      <c r="F265" s="24"/>
      <c r="G265" s="72">
        <v>43607711</v>
      </c>
      <c r="H265" s="72">
        <v>28339112.062098742</v>
      </c>
      <c r="I265" s="72">
        <v>28339112</v>
      </c>
      <c r="J265" s="72">
        <v>4606843.8478000164</v>
      </c>
      <c r="K265" s="72">
        <v>14599351</v>
      </c>
      <c r="L265" s="72" t="s">
        <v>697</v>
      </c>
      <c r="M265" s="72">
        <v>4606844</v>
      </c>
      <c r="N265" s="72" t="s">
        <v>697</v>
      </c>
    </row>
    <row r="266" spans="1:14" x14ac:dyDescent="0.2">
      <c r="A266" s="14" t="s">
        <v>528</v>
      </c>
      <c r="B266" s="71">
        <v>52351</v>
      </c>
      <c r="C266" s="71">
        <v>0</v>
      </c>
      <c r="D266" s="72">
        <v>0</v>
      </c>
      <c r="E266" s="72" t="s">
        <v>528</v>
      </c>
      <c r="F266" s="24"/>
      <c r="G266" s="72">
        <v>41801818</v>
      </c>
      <c r="H266" s="72">
        <v>27119829.784598827</v>
      </c>
      <c r="I266" s="72">
        <v>27119830</v>
      </c>
      <c r="J266" s="72">
        <v>4377460.6294999123</v>
      </c>
      <c r="K266" s="72">
        <v>13935067</v>
      </c>
      <c r="L266" s="72" t="s">
        <v>697</v>
      </c>
      <c r="M266" s="72">
        <v>4377461</v>
      </c>
      <c r="N266" s="72" t="s">
        <v>697</v>
      </c>
    </row>
    <row r="267" spans="1:14" x14ac:dyDescent="0.2">
      <c r="A267" s="14" t="s">
        <v>529</v>
      </c>
      <c r="B267" s="71">
        <v>52382</v>
      </c>
      <c r="C267" s="71">
        <v>0</v>
      </c>
      <c r="D267" s="72">
        <v>0</v>
      </c>
      <c r="E267" s="72" t="s">
        <v>529</v>
      </c>
      <c r="F267" s="24"/>
      <c r="G267" s="72">
        <v>40028247</v>
      </c>
      <c r="H267" s="72">
        <v>25925503.191598892</v>
      </c>
      <c r="I267" s="72">
        <v>25925503</v>
      </c>
      <c r="J267" s="72">
        <v>4155090.8115999699</v>
      </c>
      <c r="K267" s="72">
        <v>13286913</v>
      </c>
      <c r="L267" s="72" t="s">
        <v>697</v>
      </c>
      <c r="M267" s="72">
        <v>4155091</v>
      </c>
      <c r="N267" s="72" t="s">
        <v>697</v>
      </c>
    </row>
    <row r="268" spans="1:14" x14ac:dyDescent="0.2">
      <c r="A268" s="14" t="s">
        <v>530</v>
      </c>
      <c r="B268" s="71">
        <v>52412</v>
      </c>
      <c r="C268" s="71">
        <v>0</v>
      </c>
      <c r="D268" s="72">
        <v>0</v>
      </c>
      <c r="E268" s="72" t="s">
        <v>530</v>
      </c>
      <c r="F268" s="24"/>
      <c r="G268" s="72">
        <v>38288450</v>
      </c>
      <c r="H268" s="72">
        <v>24756956.388898849</v>
      </c>
      <c r="I268" s="72">
        <v>24756956</v>
      </c>
      <c r="J268" s="72">
        <v>3939749.5383000374</v>
      </c>
      <c r="K268" s="72">
        <v>12655198</v>
      </c>
      <c r="L268" s="72" t="s">
        <v>697</v>
      </c>
      <c r="M268" s="72">
        <v>3939750</v>
      </c>
      <c r="N268" s="72" t="s">
        <v>697</v>
      </c>
    </row>
    <row r="269" spans="1:14" x14ac:dyDescent="0.2">
      <c r="A269" s="14" t="s">
        <v>531</v>
      </c>
      <c r="B269" s="71">
        <v>52443</v>
      </c>
      <c r="C269" s="71">
        <v>0</v>
      </c>
      <c r="D269" s="72">
        <v>0</v>
      </c>
      <c r="E269" s="72" t="s">
        <v>531</v>
      </c>
      <c r="F269" s="24"/>
      <c r="G269" s="72">
        <v>36590534</v>
      </c>
      <c r="H269" s="72">
        <v>23619301.863698959</v>
      </c>
      <c r="I269" s="72">
        <v>23619302</v>
      </c>
      <c r="J269" s="72">
        <v>3732127.3489000797</v>
      </c>
      <c r="K269" s="72">
        <v>12042413</v>
      </c>
      <c r="L269" s="72" t="s">
        <v>697</v>
      </c>
      <c r="M269" s="72">
        <v>3732127</v>
      </c>
      <c r="N269" s="72" t="s">
        <v>697</v>
      </c>
    </row>
    <row r="270" spans="1:14" x14ac:dyDescent="0.2">
      <c r="A270" s="14" t="s">
        <v>532</v>
      </c>
      <c r="B270" s="71">
        <v>52474</v>
      </c>
      <c r="C270" s="71">
        <v>0</v>
      </c>
      <c r="D270" s="72">
        <v>0</v>
      </c>
      <c r="E270" s="72" t="s">
        <v>532</v>
      </c>
      <c r="F270" s="24"/>
      <c r="G270" s="72">
        <v>34913022</v>
      </c>
      <c r="H270" s="72">
        <v>22498553.006598949</v>
      </c>
      <c r="I270" s="72">
        <v>22498553</v>
      </c>
      <c r="J270" s="72">
        <v>3529896.9040000439</v>
      </c>
      <c r="K270" s="72">
        <v>11441313</v>
      </c>
      <c r="L270" s="72" t="s">
        <v>697</v>
      </c>
      <c r="M270" s="72">
        <v>3529897</v>
      </c>
      <c r="N270" s="72" t="s">
        <v>697</v>
      </c>
    </row>
    <row r="271" spans="1:14" x14ac:dyDescent="0.2">
      <c r="A271" s="14" t="s">
        <v>533</v>
      </c>
      <c r="B271" s="71">
        <v>52504</v>
      </c>
      <c r="C271" s="71">
        <v>0</v>
      </c>
      <c r="D271" s="72">
        <v>0</v>
      </c>
      <c r="E271" s="72" t="s">
        <v>533</v>
      </c>
      <c r="F271" s="24"/>
      <c r="G271" s="72">
        <v>33260379</v>
      </c>
      <c r="H271" s="72">
        <v>21397507.203398943</v>
      </c>
      <c r="I271" s="72">
        <v>21397507</v>
      </c>
      <c r="J271" s="72">
        <v>3333409.3661999702</v>
      </c>
      <c r="K271" s="72">
        <v>10853236</v>
      </c>
      <c r="L271" s="72" t="s">
        <v>697</v>
      </c>
      <c r="M271" s="72">
        <v>3333409</v>
      </c>
      <c r="N271" s="72" t="s">
        <v>697</v>
      </c>
    </row>
    <row r="272" spans="1:14" x14ac:dyDescent="0.2">
      <c r="A272" s="14" t="s">
        <v>534</v>
      </c>
      <c r="B272" s="71">
        <v>52535</v>
      </c>
      <c r="C272" s="71">
        <v>0</v>
      </c>
      <c r="D272" s="72">
        <v>0</v>
      </c>
      <c r="E272" s="72" t="s">
        <v>534</v>
      </c>
      <c r="F272" s="24"/>
      <c r="G272" s="72">
        <v>31637482</v>
      </c>
      <c r="H272" s="72">
        <v>20319206.090098858</v>
      </c>
      <c r="I272" s="72">
        <v>20319206</v>
      </c>
      <c r="J272" s="72">
        <v>3143042.4126999378</v>
      </c>
      <c r="K272" s="72">
        <v>10279633</v>
      </c>
      <c r="L272" s="72" t="s">
        <v>697</v>
      </c>
      <c r="M272" s="72">
        <v>3143042</v>
      </c>
      <c r="N272" s="72" t="s">
        <v>697</v>
      </c>
    </row>
    <row r="273" spans="1:14" x14ac:dyDescent="0.2">
      <c r="A273" s="14" t="s">
        <v>535</v>
      </c>
      <c r="B273" s="71">
        <v>52565</v>
      </c>
      <c r="C273" s="71">
        <v>0</v>
      </c>
      <c r="D273" s="72">
        <v>0</v>
      </c>
      <c r="E273" s="72" t="s">
        <v>535</v>
      </c>
      <c r="F273" s="24"/>
      <c r="G273" s="72">
        <v>30039097</v>
      </c>
      <c r="H273" s="72">
        <v>19260188.783498764</v>
      </c>
      <c r="I273" s="72">
        <v>19260189</v>
      </c>
      <c r="J273" s="72">
        <v>2958162.8729000092</v>
      </c>
      <c r="K273" s="72">
        <v>9718656</v>
      </c>
      <c r="L273" s="72" t="s">
        <v>697</v>
      </c>
      <c r="M273" s="72">
        <v>2958163</v>
      </c>
      <c r="N273" s="72" t="s">
        <v>697</v>
      </c>
    </row>
    <row r="274" spans="1:14" x14ac:dyDescent="0.2">
      <c r="A274" s="14" t="s">
        <v>536</v>
      </c>
      <c r="B274" s="71">
        <v>52596</v>
      </c>
      <c r="C274" s="71">
        <v>0</v>
      </c>
      <c r="D274" s="72">
        <v>0</v>
      </c>
      <c r="E274" s="72" t="s">
        <v>536</v>
      </c>
      <c r="F274" s="24"/>
      <c r="G274" s="72">
        <v>28463036</v>
      </c>
      <c r="H274" s="72">
        <v>18218966.171698809</v>
      </c>
      <c r="I274" s="72">
        <v>18218966</v>
      </c>
      <c r="J274" s="72">
        <v>2778454.6205000877</v>
      </c>
      <c r="K274" s="72">
        <v>9169469</v>
      </c>
      <c r="L274" s="72" t="s">
        <v>697</v>
      </c>
      <c r="M274" s="72">
        <v>2778455</v>
      </c>
      <c r="N274" s="72" t="s">
        <v>697</v>
      </c>
    </row>
    <row r="275" spans="1:14" x14ac:dyDescent="0.2">
      <c r="A275" s="14" t="s">
        <v>537</v>
      </c>
      <c r="B275" s="71">
        <v>52627</v>
      </c>
      <c r="C275" s="71">
        <v>0</v>
      </c>
      <c r="D275" s="72">
        <v>0</v>
      </c>
      <c r="E275" s="72" t="s">
        <v>537</v>
      </c>
      <c r="F275" s="24"/>
      <c r="G275" s="72">
        <v>26919811</v>
      </c>
      <c r="H275" s="72">
        <v>17202174.8533988</v>
      </c>
      <c r="I275" s="72">
        <v>17202175</v>
      </c>
      <c r="J275" s="72">
        <v>2604839.5212001801</v>
      </c>
      <c r="K275" s="72">
        <v>8635323</v>
      </c>
      <c r="L275" s="72" t="s">
        <v>697</v>
      </c>
      <c r="M275" s="72">
        <v>2604840</v>
      </c>
      <c r="N275" s="72" t="s">
        <v>697</v>
      </c>
    </row>
    <row r="276" spans="1:14" x14ac:dyDescent="0.2">
      <c r="A276" s="14" t="s">
        <v>538</v>
      </c>
      <c r="B276" s="71">
        <v>52656</v>
      </c>
      <c r="C276" s="71">
        <v>0</v>
      </c>
      <c r="D276" s="72">
        <v>0</v>
      </c>
      <c r="E276" s="72" t="s">
        <v>538</v>
      </c>
      <c r="F276" s="24"/>
      <c r="G276" s="72">
        <v>25401365</v>
      </c>
      <c r="H276" s="72">
        <v>16204559.840698719</v>
      </c>
      <c r="I276" s="72">
        <v>16204560</v>
      </c>
      <c r="J276" s="72">
        <v>2436424.1172001362</v>
      </c>
      <c r="K276" s="72">
        <v>8113482</v>
      </c>
      <c r="L276" s="72" t="s">
        <v>697</v>
      </c>
      <c r="M276" s="72">
        <v>2436424</v>
      </c>
      <c r="N276" s="72" t="s">
        <v>697</v>
      </c>
    </row>
    <row r="277" spans="1:14" x14ac:dyDescent="0.2">
      <c r="A277" s="14" t="s">
        <v>539</v>
      </c>
      <c r="B277" s="71">
        <v>52687</v>
      </c>
      <c r="C277" s="71">
        <v>0</v>
      </c>
      <c r="D277" s="72">
        <v>0</v>
      </c>
      <c r="E277" s="72" t="s">
        <v>539</v>
      </c>
      <c r="F277" s="24"/>
      <c r="G277" s="72">
        <v>23908923</v>
      </c>
      <c r="H277" s="72">
        <v>15226813.794098616</v>
      </c>
      <c r="I277" s="72">
        <v>15226814</v>
      </c>
      <c r="J277" s="72">
        <v>2273226.5716001987</v>
      </c>
      <c r="K277" s="72">
        <v>7604206</v>
      </c>
      <c r="L277" s="72" t="s">
        <v>697</v>
      </c>
      <c r="M277" s="72">
        <v>2273227</v>
      </c>
      <c r="N277" s="72" t="s">
        <v>697</v>
      </c>
    </row>
    <row r="278" spans="1:14" x14ac:dyDescent="0.2">
      <c r="A278" s="14" t="s">
        <v>540</v>
      </c>
      <c r="B278" s="71">
        <v>52717</v>
      </c>
      <c r="C278" s="71">
        <v>0</v>
      </c>
      <c r="D278" s="72">
        <v>0</v>
      </c>
      <c r="E278" s="72" t="s">
        <v>540</v>
      </c>
      <c r="F278" s="24"/>
      <c r="G278" s="72">
        <v>22428797</v>
      </c>
      <c r="H278" s="72">
        <v>14260141.866898537</v>
      </c>
      <c r="I278" s="72">
        <v>14260142</v>
      </c>
      <c r="J278" s="72">
        <v>2113856.8286001682</v>
      </c>
      <c r="K278" s="72">
        <v>7103027</v>
      </c>
      <c r="L278" s="72" t="s">
        <v>697</v>
      </c>
      <c r="M278" s="72">
        <v>2113857</v>
      </c>
      <c r="N278" s="72" t="s">
        <v>697</v>
      </c>
    </row>
    <row r="279" spans="1:14" x14ac:dyDescent="0.2">
      <c r="A279" s="14" t="s">
        <v>541</v>
      </c>
      <c r="B279" s="71">
        <v>52748</v>
      </c>
      <c r="C279" s="71">
        <v>0</v>
      </c>
      <c r="D279" s="72">
        <v>0</v>
      </c>
      <c r="E279" s="72" t="s">
        <v>541</v>
      </c>
      <c r="F279" s="24"/>
      <c r="G279" s="72">
        <v>20966160</v>
      </c>
      <c r="H279" s="72">
        <v>13307779.761598587</v>
      </c>
      <c r="I279" s="72">
        <v>13307780</v>
      </c>
      <c r="J279" s="72">
        <v>1958733.5588002205</v>
      </c>
      <c r="K279" s="72">
        <v>6611500</v>
      </c>
      <c r="L279" s="72" t="s">
        <v>697</v>
      </c>
      <c r="M279" s="72">
        <v>1958734</v>
      </c>
      <c r="N279" s="72" t="s">
        <v>697</v>
      </c>
    </row>
    <row r="280" spans="1:14" x14ac:dyDescent="0.2">
      <c r="A280" s="14" t="s">
        <v>542</v>
      </c>
      <c r="B280" s="71">
        <v>52778</v>
      </c>
      <c r="C280" s="71">
        <v>0</v>
      </c>
      <c r="D280" s="72">
        <v>0</v>
      </c>
      <c r="E280" s="72" t="s">
        <v>542</v>
      </c>
      <c r="F280" s="24"/>
      <c r="G280" s="72">
        <v>19519538</v>
      </c>
      <c r="H280" s="72">
        <v>12368729.390198469</v>
      </c>
      <c r="I280" s="72">
        <v>12368729</v>
      </c>
      <c r="J280" s="72">
        <v>1807643.9139001369</v>
      </c>
      <c r="K280" s="72">
        <v>6129066</v>
      </c>
      <c r="L280" s="72" t="s">
        <v>697</v>
      </c>
      <c r="M280" s="72">
        <v>1807644</v>
      </c>
      <c r="N280" s="72" t="s">
        <v>697</v>
      </c>
    </row>
    <row r="281" spans="1:14" x14ac:dyDescent="0.2">
      <c r="A281" s="14" t="s">
        <v>543</v>
      </c>
      <c r="B281" s="71">
        <v>52809</v>
      </c>
      <c r="C281" s="71">
        <v>0</v>
      </c>
      <c r="D281" s="72">
        <v>0</v>
      </c>
      <c r="E281" s="72" t="s">
        <v>543</v>
      </c>
      <c r="F281" s="24"/>
      <c r="G281" s="72">
        <v>18123576</v>
      </c>
      <c r="H281" s="72">
        <v>11464847.60499835</v>
      </c>
      <c r="I281" s="72">
        <v>11464848</v>
      </c>
      <c r="J281" s="72">
        <v>1663696.5570001602</v>
      </c>
      <c r="K281" s="72">
        <v>5666466</v>
      </c>
      <c r="L281" s="72" t="s">
        <v>697</v>
      </c>
      <c r="M281" s="72">
        <v>1663697</v>
      </c>
      <c r="N281" s="72" t="s">
        <v>697</v>
      </c>
    </row>
    <row r="282" spans="1:14" x14ac:dyDescent="0.2">
      <c r="A282" s="14" t="s">
        <v>544</v>
      </c>
      <c r="B282" s="71">
        <v>52840</v>
      </c>
      <c r="C282" s="71">
        <v>0</v>
      </c>
      <c r="D282" s="72">
        <v>0</v>
      </c>
      <c r="E282" s="72" t="s">
        <v>544</v>
      </c>
      <c r="F282" s="24"/>
      <c r="G282" s="72">
        <v>16773881</v>
      </c>
      <c r="H282" s="72">
        <v>10593190.190198421</v>
      </c>
      <c r="I282" s="72">
        <v>10593190</v>
      </c>
      <c r="J282" s="72">
        <v>1526337.7214002609</v>
      </c>
      <c r="K282" s="72">
        <v>5222105</v>
      </c>
      <c r="L282" s="72" t="s">
        <v>697</v>
      </c>
      <c r="M282" s="72">
        <v>1526338</v>
      </c>
      <c r="N282" s="72" t="s">
        <v>697</v>
      </c>
    </row>
    <row r="283" spans="1:14" x14ac:dyDescent="0.2">
      <c r="A283" s="14" t="s">
        <v>545</v>
      </c>
      <c r="B283" s="71">
        <v>52870</v>
      </c>
      <c r="C283" s="71">
        <v>0</v>
      </c>
      <c r="D283" s="72">
        <v>0</v>
      </c>
      <c r="E283" s="72" t="s">
        <v>545</v>
      </c>
      <c r="F283" s="24"/>
      <c r="G283" s="72">
        <v>15465482</v>
      </c>
      <c r="H283" s="72">
        <v>9750469.0689983368</v>
      </c>
      <c r="I283" s="72">
        <v>9750469</v>
      </c>
      <c r="J283" s="72">
        <v>1394978.1744003296</v>
      </c>
      <c r="K283" s="72">
        <v>4794233</v>
      </c>
      <c r="L283" s="72" t="s">
        <v>697</v>
      </c>
      <c r="M283" s="72">
        <v>1394978</v>
      </c>
      <c r="N283" s="72" t="s">
        <v>697</v>
      </c>
    </row>
    <row r="284" spans="1:14" x14ac:dyDescent="0.2">
      <c r="A284" s="14" t="s">
        <v>546</v>
      </c>
      <c r="B284" s="71">
        <v>52901</v>
      </c>
      <c r="C284" s="71">
        <v>0</v>
      </c>
      <c r="D284" s="72">
        <v>0</v>
      </c>
      <c r="E284" s="72" t="s">
        <v>546</v>
      </c>
      <c r="F284" s="24"/>
      <c r="G284" s="72">
        <v>14204569</v>
      </c>
      <c r="H284" s="72">
        <v>8940441.3132982254</v>
      </c>
      <c r="I284" s="72">
        <v>8940441</v>
      </c>
      <c r="J284" s="72">
        <v>1270044.3789002895</v>
      </c>
      <c r="K284" s="72">
        <v>4384573</v>
      </c>
      <c r="L284" s="72" t="s">
        <v>697</v>
      </c>
      <c r="M284" s="72">
        <v>1270044</v>
      </c>
      <c r="N284" s="72" t="s">
        <v>697</v>
      </c>
    </row>
    <row r="285" spans="1:14" x14ac:dyDescent="0.2">
      <c r="A285" s="14" t="s">
        <v>547</v>
      </c>
      <c r="B285" s="71">
        <v>52931</v>
      </c>
      <c r="C285" s="71">
        <v>0</v>
      </c>
      <c r="D285" s="72">
        <v>0</v>
      </c>
      <c r="E285" s="72" t="s">
        <v>547</v>
      </c>
      <c r="F285" s="24"/>
      <c r="G285" s="72">
        <v>12993160</v>
      </c>
      <c r="H285" s="72">
        <v>8164216.8039982319</v>
      </c>
      <c r="I285" s="72">
        <v>8164217</v>
      </c>
      <c r="J285" s="72">
        <v>1151575.7348003387</v>
      </c>
      <c r="K285" s="72">
        <v>3993537</v>
      </c>
      <c r="L285" s="72" t="s">
        <v>697</v>
      </c>
      <c r="M285" s="72">
        <v>1151576</v>
      </c>
      <c r="N285" s="72" t="s">
        <v>697</v>
      </c>
    </row>
    <row r="286" spans="1:14" x14ac:dyDescent="0.2">
      <c r="A286" s="14" t="s">
        <v>548</v>
      </c>
      <c r="B286" s="71">
        <v>52962</v>
      </c>
      <c r="C286" s="71">
        <v>0</v>
      </c>
      <c r="D286" s="72">
        <v>0</v>
      </c>
      <c r="E286" s="72" t="s">
        <v>548</v>
      </c>
      <c r="F286" s="24"/>
      <c r="G286" s="72">
        <v>11829601</v>
      </c>
      <c r="H286" s="72">
        <v>7420593.995098114</v>
      </c>
      <c r="I286" s="72">
        <v>7420594</v>
      </c>
      <c r="J286" s="72">
        <v>1039285.0566003323</v>
      </c>
      <c r="K286" s="72">
        <v>3620401</v>
      </c>
      <c r="L286" s="72" t="s">
        <v>697</v>
      </c>
      <c r="M286" s="72">
        <v>1039285</v>
      </c>
      <c r="N286" s="72" t="s">
        <v>697</v>
      </c>
    </row>
    <row r="287" spans="1:14" x14ac:dyDescent="0.2">
      <c r="A287" s="14" t="s">
        <v>549</v>
      </c>
      <c r="B287" s="71">
        <v>52993</v>
      </c>
      <c r="C287" s="71">
        <v>0</v>
      </c>
      <c r="D287" s="72">
        <v>0</v>
      </c>
      <c r="E287" s="72" t="s">
        <v>549</v>
      </c>
      <c r="F287" s="24"/>
      <c r="G287" s="72">
        <v>10827668</v>
      </c>
      <c r="H287" s="72">
        <v>6780665.7132980824</v>
      </c>
      <c r="I287" s="72">
        <v>6780666</v>
      </c>
      <c r="J287" s="72">
        <v>942945.04470038414</v>
      </c>
      <c r="K287" s="72">
        <v>3299629</v>
      </c>
      <c r="L287" s="72" t="s">
        <v>697</v>
      </c>
      <c r="M287" s="72">
        <v>942945</v>
      </c>
      <c r="N287" s="72" t="s">
        <v>697</v>
      </c>
    </row>
    <row r="288" spans="1:14" x14ac:dyDescent="0.2">
      <c r="A288" s="14" t="s">
        <v>550</v>
      </c>
      <c r="B288" s="71">
        <v>53021</v>
      </c>
      <c r="C288" s="71">
        <v>0</v>
      </c>
      <c r="D288" s="72">
        <v>0</v>
      </c>
      <c r="E288" s="72" t="s">
        <v>550</v>
      </c>
      <c r="F288" s="24"/>
      <c r="G288" s="72">
        <v>9835194</v>
      </c>
      <c r="H288" s="72">
        <v>6148783.6221981049</v>
      </c>
      <c r="I288" s="72">
        <v>6148784</v>
      </c>
      <c r="J288" s="72">
        <v>849026.59600043297</v>
      </c>
      <c r="K288" s="72">
        <v>2984398</v>
      </c>
      <c r="L288" s="72" t="s">
        <v>697</v>
      </c>
      <c r="M288" s="72">
        <v>849027</v>
      </c>
      <c r="N288" s="72" t="s">
        <v>697</v>
      </c>
    </row>
    <row r="289" spans="1:14" x14ac:dyDescent="0.2">
      <c r="A289" s="14" t="s">
        <v>551</v>
      </c>
      <c r="B289" s="71">
        <v>53052</v>
      </c>
      <c r="C289" s="71">
        <v>0</v>
      </c>
      <c r="D289" s="72">
        <v>0</v>
      </c>
      <c r="E289" s="72" t="s">
        <v>551</v>
      </c>
      <c r="F289" s="24"/>
      <c r="G289" s="72">
        <v>8857867</v>
      </c>
      <c r="H289" s="72">
        <v>5528460.9387981892</v>
      </c>
      <c r="I289" s="72">
        <v>5528461</v>
      </c>
      <c r="J289" s="72">
        <v>757974.10010051727</v>
      </c>
      <c r="K289" s="72">
        <v>2676373</v>
      </c>
      <c r="L289" s="72" t="s">
        <v>697</v>
      </c>
      <c r="M289" s="72">
        <v>757974</v>
      </c>
      <c r="N289" s="72" t="s">
        <v>697</v>
      </c>
    </row>
    <row r="290" spans="1:14" x14ac:dyDescent="0.2">
      <c r="A290" s="14" t="s">
        <v>552</v>
      </c>
      <c r="B290" s="71">
        <v>53082</v>
      </c>
      <c r="C290" s="71">
        <v>0</v>
      </c>
      <c r="D290" s="72">
        <v>0</v>
      </c>
      <c r="E290" s="72" t="s">
        <v>552</v>
      </c>
      <c r="F290" s="24"/>
      <c r="G290" s="72">
        <v>7896893</v>
      </c>
      <c r="H290" s="72">
        <v>4920397.5549981594</v>
      </c>
      <c r="I290" s="72">
        <v>4920398</v>
      </c>
      <c r="J290" s="72">
        <v>669835.79340052605</v>
      </c>
      <c r="K290" s="72">
        <v>2375841</v>
      </c>
      <c r="L290" s="72" t="s">
        <v>697</v>
      </c>
      <c r="M290" s="72">
        <v>669836</v>
      </c>
      <c r="N290" s="72" t="s">
        <v>697</v>
      </c>
    </row>
    <row r="291" spans="1:14" x14ac:dyDescent="0.2">
      <c r="A291" s="14" t="s">
        <v>553</v>
      </c>
      <c r="B291" s="71">
        <v>53113</v>
      </c>
      <c r="C291" s="71">
        <v>0</v>
      </c>
      <c r="D291" s="72">
        <v>0</v>
      </c>
      <c r="E291" s="72" t="s">
        <v>553</v>
      </c>
      <c r="F291" s="24"/>
      <c r="G291" s="72">
        <v>6962128</v>
      </c>
      <c r="H291" s="72">
        <v>4330666.639398098</v>
      </c>
      <c r="I291" s="72">
        <v>4330667</v>
      </c>
      <c r="J291" s="72">
        <v>585384.13410043716</v>
      </c>
      <c r="K291" s="72">
        <v>2085675</v>
      </c>
      <c r="L291" s="72" t="s">
        <v>697</v>
      </c>
      <c r="M291" s="72">
        <v>585384</v>
      </c>
      <c r="N291" s="72" t="s">
        <v>697</v>
      </c>
    </row>
    <row r="292" spans="1:14" x14ac:dyDescent="0.2">
      <c r="A292" s="14" t="s">
        <v>554</v>
      </c>
      <c r="B292" s="71">
        <v>53143</v>
      </c>
      <c r="C292" s="71">
        <v>0</v>
      </c>
      <c r="D292" s="72">
        <v>0</v>
      </c>
      <c r="E292" s="72" t="s">
        <v>554</v>
      </c>
      <c r="F292" s="24"/>
      <c r="G292" s="72">
        <v>6064529</v>
      </c>
      <c r="H292" s="72">
        <v>3765986.1033980846</v>
      </c>
      <c r="I292" s="72">
        <v>3765986</v>
      </c>
      <c r="J292" s="72">
        <v>505455.51820039749</v>
      </c>
      <c r="K292" s="72">
        <v>1809029</v>
      </c>
      <c r="L292" s="72" t="s">
        <v>697</v>
      </c>
      <c r="M292" s="72">
        <v>505456</v>
      </c>
      <c r="N292" s="72" t="s">
        <v>697</v>
      </c>
    </row>
    <row r="293" spans="1:14" x14ac:dyDescent="0.2">
      <c r="A293" s="14" t="s">
        <v>555</v>
      </c>
      <c r="B293" s="71">
        <v>53174</v>
      </c>
      <c r="C293" s="71">
        <v>0</v>
      </c>
      <c r="D293" s="72">
        <v>0</v>
      </c>
      <c r="E293" s="72" t="s">
        <v>555</v>
      </c>
      <c r="F293" s="24"/>
      <c r="G293" s="72">
        <v>5215027</v>
      </c>
      <c r="H293" s="72">
        <v>3233009.6278979778</v>
      </c>
      <c r="I293" s="72">
        <v>3233010</v>
      </c>
      <c r="J293" s="72">
        <v>430853.14080047607</v>
      </c>
      <c r="K293" s="72">
        <v>1548990</v>
      </c>
      <c r="L293" s="72" t="s">
        <v>697</v>
      </c>
      <c r="M293" s="72">
        <v>430853</v>
      </c>
      <c r="N293" s="72" t="s">
        <v>697</v>
      </c>
    </row>
    <row r="294" spans="1:14" x14ac:dyDescent="0.2">
      <c r="A294" s="14" t="s">
        <v>556</v>
      </c>
      <c r="B294" s="71">
        <v>53205</v>
      </c>
      <c r="C294" s="71">
        <v>0</v>
      </c>
      <c r="D294" s="72">
        <v>0</v>
      </c>
      <c r="E294" s="72" t="s">
        <v>556</v>
      </c>
      <c r="F294" s="24"/>
      <c r="G294" s="72">
        <v>4401980</v>
      </c>
      <c r="H294" s="72">
        <v>2724377.7919979095</v>
      </c>
      <c r="I294" s="72">
        <v>2724378</v>
      </c>
      <c r="J294" s="72">
        <v>360501.96210050583</v>
      </c>
      <c r="K294" s="72">
        <v>1301918</v>
      </c>
      <c r="L294" s="72" t="s">
        <v>697</v>
      </c>
      <c r="M294" s="72">
        <v>360502</v>
      </c>
      <c r="N294" s="72" t="s">
        <v>697</v>
      </c>
    </row>
    <row r="295" spans="1:14" x14ac:dyDescent="0.2">
      <c r="A295" s="14" t="s">
        <v>557</v>
      </c>
      <c r="B295" s="71">
        <v>53235</v>
      </c>
      <c r="C295" s="71">
        <v>0</v>
      </c>
      <c r="D295" s="72">
        <v>0</v>
      </c>
      <c r="E295" s="72" t="s">
        <v>557</v>
      </c>
      <c r="F295" s="24"/>
      <c r="G295" s="72">
        <v>3643350</v>
      </c>
      <c r="H295" s="72">
        <v>2251070.1005978584</v>
      </c>
      <c r="I295" s="72">
        <v>2251070</v>
      </c>
      <c r="J295" s="72">
        <v>295765.39330053329</v>
      </c>
      <c r="K295" s="72">
        <v>1072952</v>
      </c>
      <c r="L295" s="72" t="s">
        <v>697</v>
      </c>
      <c r="M295" s="72">
        <v>295765</v>
      </c>
      <c r="N295" s="72" t="s">
        <v>697</v>
      </c>
    </row>
    <row r="296" spans="1:14" x14ac:dyDescent="0.2">
      <c r="A296" s="14" t="s">
        <v>558</v>
      </c>
      <c r="B296" s="71">
        <v>53266</v>
      </c>
      <c r="C296" s="71">
        <v>0</v>
      </c>
      <c r="D296" s="72">
        <v>0</v>
      </c>
      <c r="E296" s="72" t="s">
        <v>558</v>
      </c>
      <c r="F296" s="24"/>
      <c r="G296" s="72">
        <v>2959931</v>
      </c>
      <c r="H296" s="72">
        <v>1825738.4149978161</v>
      </c>
      <c r="I296" s="72">
        <v>1825738</v>
      </c>
      <c r="J296" s="72">
        <v>238185.28480052948</v>
      </c>
      <c r="K296" s="72">
        <v>867970</v>
      </c>
      <c r="L296" s="72" t="s">
        <v>697</v>
      </c>
      <c r="M296" s="72">
        <v>238185</v>
      </c>
      <c r="N296" s="72" t="s">
        <v>697</v>
      </c>
    </row>
    <row r="297" spans="1:14" x14ac:dyDescent="0.2">
      <c r="A297" s="14" t="s">
        <v>559</v>
      </c>
      <c r="B297" s="71">
        <v>53296</v>
      </c>
      <c r="C297" s="71">
        <v>0</v>
      </c>
      <c r="D297" s="72">
        <v>0</v>
      </c>
      <c r="E297" s="72" t="s">
        <v>559</v>
      </c>
      <c r="F297" s="24"/>
      <c r="G297" s="72">
        <v>2356457</v>
      </c>
      <c r="H297" s="72">
        <v>1451059.7267978191</v>
      </c>
      <c r="I297" s="72">
        <v>1451060</v>
      </c>
      <c r="J297" s="72">
        <v>187966.17260050774</v>
      </c>
      <c r="K297" s="72">
        <v>688060</v>
      </c>
      <c r="L297" s="72" t="s">
        <v>697</v>
      </c>
      <c r="M297" s="72">
        <v>187966</v>
      </c>
      <c r="N297" s="72" t="s">
        <v>697</v>
      </c>
    </row>
    <row r="298" spans="1:14" x14ac:dyDescent="0.2">
      <c r="A298" s="14" t="s">
        <v>560</v>
      </c>
      <c r="B298" s="71">
        <v>53327</v>
      </c>
      <c r="C298" s="71">
        <v>0</v>
      </c>
      <c r="D298" s="72">
        <v>0</v>
      </c>
      <c r="E298" s="72" t="s">
        <v>560</v>
      </c>
      <c r="F298" s="24"/>
      <c r="G298" s="72">
        <v>1833954</v>
      </c>
      <c r="H298" s="72">
        <v>1127413.1978979111</v>
      </c>
      <c r="I298" s="72">
        <v>1127413</v>
      </c>
      <c r="J298" s="72">
        <v>145009.20120048523</v>
      </c>
      <c r="K298" s="72">
        <v>533210</v>
      </c>
      <c r="L298" s="72" t="s">
        <v>697</v>
      </c>
      <c r="M298" s="72">
        <v>145009</v>
      </c>
      <c r="N298" s="72" t="s">
        <v>697</v>
      </c>
    </row>
    <row r="299" spans="1:14" x14ac:dyDescent="0.2">
      <c r="A299" s="14" t="s">
        <v>561</v>
      </c>
      <c r="B299" s="71">
        <v>53358</v>
      </c>
      <c r="C299" s="71">
        <v>0</v>
      </c>
      <c r="D299" s="72">
        <v>0</v>
      </c>
      <c r="E299" s="72" t="s">
        <v>561</v>
      </c>
      <c r="F299" s="24"/>
      <c r="G299" s="72">
        <v>1396928</v>
      </c>
      <c r="H299" s="72">
        <v>857309.22819781303</v>
      </c>
      <c r="I299" s="72">
        <v>857309</v>
      </c>
      <c r="J299" s="72">
        <v>109488.36750054359</v>
      </c>
      <c r="K299" s="72">
        <v>404416</v>
      </c>
      <c r="L299" s="72" t="s">
        <v>697</v>
      </c>
      <c r="M299" s="72">
        <v>109488</v>
      </c>
      <c r="N299" s="72" t="s">
        <v>697</v>
      </c>
    </row>
    <row r="300" spans="1:14" x14ac:dyDescent="0.2">
      <c r="A300" s="14" t="s">
        <v>562</v>
      </c>
      <c r="B300" s="71">
        <v>53386</v>
      </c>
      <c r="C300" s="71">
        <v>0</v>
      </c>
      <c r="D300" s="72">
        <v>0</v>
      </c>
      <c r="E300" s="72" t="s">
        <v>562</v>
      </c>
      <c r="F300" s="24"/>
      <c r="G300" s="72">
        <v>1021894</v>
      </c>
      <c r="H300" s="72">
        <v>626092.22009778023</v>
      </c>
      <c r="I300" s="72">
        <v>626092</v>
      </c>
      <c r="J300" s="72">
        <v>79393.843200445175</v>
      </c>
      <c r="K300" s="72">
        <v>294580</v>
      </c>
      <c r="L300" s="72" t="s">
        <v>697</v>
      </c>
      <c r="M300" s="72">
        <v>79394</v>
      </c>
      <c r="N300" s="72" t="s">
        <v>697</v>
      </c>
    </row>
    <row r="301" spans="1:14" x14ac:dyDescent="0.2">
      <c r="A301" s="14" t="s">
        <v>563</v>
      </c>
      <c r="B301" s="71">
        <v>53417</v>
      </c>
      <c r="C301" s="71">
        <v>0</v>
      </c>
      <c r="D301" s="72">
        <v>0</v>
      </c>
      <c r="E301" s="72" t="s">
        <v>563</v>
      </c>
      <c r="F301" s="24"/>
      <c r="G301" s="72">
        <v>699894</v>
      </c>
      <c r="H301" s="72">
        <v>428088.26369786263</v>
      </c>
      <c r="I301" s="72">
        <v>428088</v>
      </c>
      <c r="J301" s="72">
        <v>53901.378900527954</v>
      </c>
      <c r="K301" s="72">
        <v>200897</v>
      </c>
      <c r="L301" s="72" t="s">
        <v>697</v>
      </c>
      <c r="M301" s="72">
        <v>53901</v>
      </c>
      <c r="N301" s="72" t="s">
        <v>697</v>
      </c>
    </row>
    <row r="302" spans="1:14" x14ac:dyDescent="0.2">
      <c r="A302" s="14" t="s">
        <v>564</v>
      </c>
      <c r="B302" s="71">
        <v>53447</v>
      </c>
      <c r="C302" s="71">
        <v>0</v>
      </c>
      <c r="D302" s="72">
        <v>0</v>
      </c>
      <c r="E302" s="72" t="s">
        <v>564</v>
      </c>
      <c r="F302" s="24"/>
      <c r="G302" s="72">
        <v>437118</v>
      </c>
      <c r="H302" s="72">
        <v>266912.27909779549</v>
      </c>
      <c r="I302" s="72">
        <v>266912</v>
      </c>
      <c r="J302" s="72">
        <v>33369.764600515366</v>
      </c>
      <c r="K302" s="72">
        <v>124935</v>
      </c>
      <c r="L302" s="72" t="s">
        <v>697</v>
      </c>
      <c r="M302" s="72">
        <v>33370</v>
      </c>
      <c r="N302" s="72" t="s">
        <v>697</v>
      </c>
    </row>
    <row r="303" spans="1:14" x14ac:dyDescent="0.2">
      <c r="A303" s="14" t="s">
        <v>565</v>
      </c>
      <c r="B303" s="71">
        <v>53478</v>
      </c>
      <c r="C303" s="71">
        <v>0</v>
      </c>
      <c r="D303" s="72">
        <v>0</v>
      </c>
      <c r="E303" s="72" t="s">
        <v>565</v>
      </c>
      <c r="F303" s="24"/>
      <c r="G303" s="72">
        <v>241272</v>
      </c>
      <c r="H303" s="72">
        <v>147077.28009772301</v>
      </c>
      <c r="I303" s="72">
        <v>147077</v>
      </c>
      <c r="J303" s="72">
        <v>18257.790300607681</v>
      </c>
      <c r="K303" s="72">
        <v>68665</v>
      </c>
      <c r="L303" s="72" t="s">
        <v>697</v>
      </c>
      <c r="M303" s="72">
        <v>18258</v>
      </c>
      <c r="N303" s="72" t="s">
        <v>697</v>
      </c>
    </row>
    <row r="304" spans="1:14" x14ac:dyDescent="0.2">
      <c r="A304" s="14" t="s">
        <v>566</v>
      </c>
      <c r="B304" s="71">
        <v>53508</v>
      </c>
      <c r="C304" s="71">
        <v>0</v>
      </c>
      <c r="D304" s="72">
        <v>0</v>
      </c>
      <c r="E304" s="72" t="s">
        <v>566</v>
      </c>
      <c r="F304" s="24"/>
      <c r="G304" s="72">
        <v>95318</v>
      </c>
      <c r="H304" s="72">
        <v>58007.250697612762</v>
      </c>
      <c r="I304" s="72">
        <v>58007</v>
      </c>
      <c r="J304" s="72">
        <v>7149.9489006996155</v>
      </c>
      <c r="K304" s="72">
        <v>27011</v>
      </c>
      <c r="L304" s="72" t="s">
        <v>697</v>
      </c>
      <c r="M304" s="72">
        <v>7150</v>
      </c>
      <c r="N304" s="72" t="s">
        <v>697</v>
      </c>
    </row>
    <row r="305" spans="1:14" x14ac:dyDescent="0.2">
      <c r="A305" s="14" t="s">
        <v>567</v>
      </c>
      <c r="B305" s="71">
        <v>53539</v>
      </c>
      <c r="C305" s="71">
        <v>0</v>
      </c>
      <c r="D305" s="72">
        <v>0</v>
      </c>
      <c r="E305" s="72" t="s">
        <v>567</v>
      </c>
      <c r="F305" s="24"/>
      <c r="G305" s="72">
        <v>29206</v>
      </c>
      <c r="H305" s="72">
        <v>17743.919897556305</v>
      </c>
      <c r="I305" s="72">
        <v>17744</v>
      </c>
      <c r="J305" s="72">
        <v>2171.6421008110046</v>
      </c>
      <c r="K305" s="72">
        <v>8241</v>
      </c>
      <c r="L305" s="72" t="s">
        <v>697</v>
      </c>
      <c r="M305" s="72">
        <v>2172</v>
      </c>
      <c r="N305" s="72" t="s">
        <v>697</v>
      </c>
    </row>
    <row r="306" spans="1:14" x14ac:dyDescent="0.2">
      <c r="A306" s="14" t="s">
        <v>568</v>
      </c>
      <c r="B306" s="71">
        <v>53570</v>
      </c>
      <c r="C306" s="71">
        <v>0</v>
      </c>
      <c r="D306" s="72">
        <v>0</v>
      </c>
      <c r="E306" s="72" t="s">
        <v>568</v>
      </c>
      <c r="F306" s="24"/>
      <c r="G306" s="72">
        <v>3186</v>
      </c>
      <c r="H306" s="72">
        <v>1932.4501974582672</v>
      </c>
      <c r="I306" s="72">
        <v>1932</v>
      </c>
      <c r="J306" s="72">
        <v>234.83610081672668</v>
      </c>
      <c r="K306" s="72">
        <v>895</v>
      </c>
      <c r="L306" s="72" t="s">
        <v>697</v>
      </c>
      <c r="M306" s="72">
        <v>235</v>
      </c>
      <c r="N306" s="72" t="s">
        <v>697</v>
      </c>
    </row>
    <row r="307" spans="1:14" x14ac:dyDescent="0.2">
      <c r="A307" s="14" t="s">
        <v>569</v>
      </c>
      <c r="B307" s="71">
        <v>53600</v>
      </c>
      <c r="C307" s="71">
        <v>0</v>
      </c>
      <c r="D307" s="72">
        <v>0</v>
      </c>
      <c r="E307" s="72" t="s">
        <v>569</v>
      </c>
      <c r="F307" s="24"/>
      <c r="G307" s="72">
        <v>1596</v>
      </c>
      <c r="H307" s="72">
        <v>966.23149752616882</v>
      </c>
      <c r="I307" s="72">
        <v>966</v>
      </c>
      <c r="J307" s="72">
        <v>116.58850073814392</v>
      </c>
      <c r="K307" s="72">
        <v>446</v>
      </c>
      <c r="L307" s="72" t="s">
        <v>697</v>
      </c>
      <c r="M307" s="72">
        <v>117</v>
      </c>
      <c r="N307" s="72" t="s">
        <v>697</v>
      </c>
    </row>
    <row r="308" spans="1:14" x14ac:dyDescent="0.2">
      <c r="A308" s="14" t="s">
        <v>570</v>
      </c>
      <c r="B308" s="71">
        <v>53631</v>
      </c>
      <c r="C308" s="71">
        <v>0</v>
      </c>
      <c r="D308" s="72">
        <v>0</v>
      </c>
      <c r="E308" s="72" t="s">
        <v>570</v>
      </c>
      <c r="F308" s="24"/>
      <c r="G308" s="72">
        <v>799</v>
      </c>
      <c r="H308" s="72">
        <v>482.97889757156372</v>
      </c>
      <c r="I308" s="72">
        <v>483</v>
      </c>
      <c r="J308" s="72">
        <v>57.865600824356079</v>
      </c>
      <c r="K308" s="72">
        <v>223</v>
      </c>
      <c r="L308" s="72" t="s">
        <v>697</v>
      </c>
      <c r="M308" s="72">
        <v>58</v>
      </c>
      <c r="N308" s="72" t="s">
        <v>697</v>
      </c>
    </row>
    <row r="309" spans="1:14" x14ac:dyDescent="0.2">
      <c r="A309" s="14" t="s">
        <v>571</v>
      </c>
      <c r="B309" s="71">
        <v>53661</v>
      </c>
      <c r="C309" s="71">
        <v>0</v>
      </c>
      <c r="D309" s="72">
        <v>0</v>
      </c>
      <c r="E309" s="72" t="s">
        <v>571</v>
      </c>
      <c r="F309" s="24"/>
      <c r="G309" s="72">
        <v>0</v>
      </c>
      <c r="H309" s="72">
        <v>-2.384185791015625E-6</v>
      </c>
      <c r="I309" s="72">
        <v>0</v>
      </c>
      <c r="J309" s="72">
        <v>-9.918212890625E-5</v>
      </c>
      <c r="K309" s="72">
        <v>0</v>
      </c>
      <c r="L309" s="72" t="s">
        <v>697</v>
      </c>
      <c r="M309" s="72">
        <v>0</v>
      </c>
      <c r="N309" s="72" t="s">
        <v>697</v>
      </c>
    </row>
    <row r="310" spans="1:14" x14ac:dyDescent="0.2">
      <c r="A310" s="14" t="s">
        <v>572</v>
      </c>
      <c r="B310" s="71">
        <v>53692</v>
      </c>
      <c r="C310" s="71">
        <v>0</v>
      </c>
      <c r="D310" s="72">
        <v>0</v>
      </c>
      <c r="E310" s="72" t="s">
        <v>572</v>
      </c>
      <c r="F310" s="24"/>
      <c r="G310" s="72">
        <v>0</v>
      </c>
      <c r="H310" s="72">
        <v>-2.384185791015625E-6</v>
      </c>
      <c r="I310" s="72">
        <v>0</v>
      </c>
      <c r="J310" s="72">
        <v>-9.918212890625E-5</v>
      </c>
      <c r="K310" s="72">
        <v>0</v>
      </c>
      <c r="L310" s="72" t="s">
        <v>697</v>
      </c>
      <c r="M310" s="72">
        <v>0</v>
      </c>
      <c r="N310" s="72" t="s">
        <v>697</v>
      </c>
    </row>
    <row r="311" spans="1:14" x14ac:dyDescent="0.2">
      <c r="A311" s="14" t="s">
        <v>573</v>
      </c>
      <c r="B311" s="71">
        <v>53723</v>
      </c>
      <c r="C311" s="71">
        <v>0</v>
      </c>
      <c r="D311" s="72">
        <v>0</v>
      </c>
      <c r="E311" s="72" t="s">
        <v>573</v>
      </c>
      <c r="F311" s="24"/>
      <c r="G311" s="72">
        <v>0</v>
      </c>
      <c r="H311" s="72">
        <v>-2.384185791015625E-6</v>
      </c>
      <c r="I311" s="72">
        <v>0</v>
      </c>
      <c r="J311" s="72">
        <v>-9.918212890625E-5</v>
      </c>
      <c r="K311" s="72">
        <v>0</v>
      </c>
      <c r="L311" s="72" t="s">
        <v>697</v>
      </c>
      <c r="M311" s="72">
        <v>0</v>
      </c>
      <c r="N311" s="72" t="s">
        <v>697</v>
      </c>
    </row>
    <row r="312" spans="1:14" x14ac:dyDescent="0.2">
      <c r="A312" s="14" t="s">
        <v>574</v>
      </c>
      <c r="B312" s="71">
        <v>53751</v>
      </c>
      <c r="C312" s="71">
        <v>0</v>
      </c>
      <c r="D312" s="72">
        <v>0</v>
      </c>
      <c r="E312" s="72" t="s">
        <v>574</v>
      </c>
      <c r="F312" s="24"/>
      <c r="G312" s="72">
        <v>0</v>
      </c>
      <c r="H312" s="72">
        <v>-2.384185791015625E-6</v>
      </c>
      <c r="I312" s="72">
        <v>0</v>
      </c>
      <c r="J312" s="72">
        <v>-9.918212890625E-5</v>
      </c>
      <c r="K312" s="72">
        <v>0</v>
      </c>
      <c r="L312" s="72" t="s">
        <v>697</v>
      </c>
      <c r="M312" s="72">
        <v>0</v>
      </c>
      <c r="N312" s="72" t="s">
        <v>697</v>
      </c>
    </row>
    <row r="313" spans="1:14" x14ac:dyDescent="0.2">
      <c r="A313" s="14" t="s">
        <v>575</v>
      </c>
      <c r="B313" s="71">
        <v>53782</v>
      </c>
      <c r="C313" s="71">
        <v>0</v>
      </c>
      <c r="D313" s="72">
        <v>0</v>
      </c>
      <c r="E313" s="72" t="s">
        <v>575</v>
      </c>
      <c r="F313" s="24"/>
      <c r="G313" s="72">
        <v>0</v>
      </c>
      <c r="H313" s="72">
        <v>-2.384185791015625E-6</v>
      </c>
      <c r="I313" s="72">
        <v>0</v>
      </c>
      <c r="J313" s="72">
        <v>-9.918212890625E-5</v>
      </c>
      <c r="K313" s="72">
        <v>0</v>
      </c>
      <c r="L313" s="72" t="s">
        <v>697</v>
      </c>
      <c r="M313" s="72">
        <v>0</v>
      </c>
      <c r="N313" s="72" t="s">
        <v>697</v>
      </c>
    </row>
    <row r="314" spans="1:14" x14ac:dyDescent="0.2">
      <c r="A314" s="14" t="s">
        <v>576</v>
      </c>
      <c r="B314" s="71">
        <v>53812</v>
      </c>
      <c r="C314" s="71">
        <v>0</v>
      </c>
      <c r="D314" s="72">
        <v>0</v>
      </c>
      <c r="E314" s="72" t="s">
        <v>576</v>
      </c>
      <c r="F314" s="24"/>
      <c r="G314" s="72">
        <v>0</v>
      </c>
      <c r="H314" s="72">
        <v>-2.384185791015625E-6</v>
      </c>
      <c r="I314" s="72">
        <v>0</v>
      </c>
      <c r="J314" s="72">
        <v>-9.918212890625E-5</v>
      </c>
      <c r="K314" s="72">
        <v>0</v>
      </c>
      <c r="L314" s="72" t="s">
        <v>697</v>
      </c>
      <c r="M314" s="72">
        <v>0</v>
      </c>
      <c r="N314" s="72" t="s">
        <v>697</v>
      </c>
    </row>
    <row r="315" spans="1:14" x14ac:dyDescent="0.2">
      <c r="A315" s="14" t="s">
        <v>577</v>
      </c>
      <c r="B315" s="71">
        <v>53843</v>
      </c>
      <c r="C315" s="71">
        <v>0</v>
      </c>
      <c r="D315" s="72">
        <v>0</v>
      </c>
      <c r="E315" s="72" t="s">
        <v>577</v>
      </c>
      <c r="F315" s="24"/>
      <c r="G315" s="72">
        <v>0</v>
      </c>
      <c r="H315" s="72">
        <v>-2.384185791015625E-6</v>
      </c>
      <c r="I315" s="72">
        <v>0</v>
      </c>
      <c r="J315" s="72">
        <v>-9.918212890625E-5</v>
      </c>
      <c r="K315" s="72">
        <v>0</v>
      </c>
      <c r="L315" s="72" t="s">
        <v>697</v>
      </c>
      <c r="M315" s="72">
        <v>0</v>
      </c>
      <c r="N315" s="72" t="s">
        <v>697</v>
      </c>
    </row>
    <row r="316" spans="1:14" x14ac:dyDescent="0.2">
      <c r="A316" s="14" t="s">
        <v>578</v>
      </c>
      <c r="B316" s="71">
        <v>53873</v>
      </c>
      <c r="C316" s="71">
        <v>0</v>
      </c>
      <c r="D316" s="72">
        <v>0</v>
      </c>
      <c r="E316" s="72" t="s">
        <v>578</v>
      </c>
      <c r="F316" s="24"/>
      <c r="G316" s="72">
        <v>0</v>
      </c>
      <c r="H316" s="72">
        <v>-2.384185791015625E-6</v>
      </c>
      <c r="I316" s="72">
        <v>0</v>
      </c>
      <c r="J316" s="72">
        <v>-9.918212890625E-5</v>
      </c>
      <c r="K316" s="72">
        <v>0</v>
      </c>
      <c r="L316" s="72" t="s">
        <v>697</v>
      </c>
      <c r="M316" s="72">
        <v>0</v>
      </c>
      <c r="N316" s="72" t="s">
        <v>697</v>
      </c>
    </row>
    <row r="317" spans="1:14" x14ac:dyDescent="0.2">
      <c r="A317" s="14" t="s">
        <v>579</v>
      </c>
      <c r="B317" s="71">
        <v>53904</v>
      </c>
      <c r="C317" s="71">
        <v>0</v>
      </c>
      <c r="D317" s="72">
        <v>0</v>
      </c>
      <c r="E317" s="72" t="s">
        <v>579</v>
      </c>
      <c r="F317" s="24"/>
      <c r="G317" s="72">
        <v>0</v>
      </c>
      <c r="H317" s="72">
        <v>-2.384185791015625E-6</v>
      </c>
      <c r="I317" s="72">
        <v>0</v>
      </c>
      <c r="J317" s="72">
        <v>-9.918212890625E-5</v>
      </c>
      <c r="K317" s="72">
        <v>0</v>
      </c>
      <c r="L317" s="72" t="s">
        <v>697</v>
      </c>
      <c r="M317" s="72">
        <v>0</v>
      </c>
      <c r="N317" s="72" t="s">
        <v>697</v>
      </c>
    </row>
    <row r="318" spans="1:14" x14ac:dyDescent="0.2">
      <c r="A318" s="14" t="s">
        <v>580</v>
      </c>
      <c r="B318" s="71">
        <v>53935</v>
      </c>
      <c r="C318" s="71">
        <v>0</v>
      </c>
      <c r="D318" s="72">
        <v>0</v>
      </c>
      <c r="E318" s="72" t="s">
        <v>580</v>
      </c>
      <c r="F318" s="24"/>
      <c r="G318" s="72">
        <v>0</v>
      </c>
      <c r="H318" s="72">
        <v>-2.384185791015625E-6</v>
      </c>
      <c r="I318" s="72">
        <v>0</v>
      </c>
      <c r="J318" s="72">
        <v>-9.918212890625E-5</v>
      </c>
      <c r="K318" s="72">
        <v>0</v>
      </c>
      <c r="L318" s="72" t="s">
        <v>697</v>
      </c>
      <c r="M318" s="72">
        <v>0</v>
      </c>
      <c r="N318" s="72" t="s">
        <v>697</v>
      </c>
    </row>
    <row r="319" spans="1:14" x14ac:dyDescent="0.2">
      <c r="A319" s="14" t="s">
        <v>581</v>
      </c>
      <c r="B319" s="71">
        <v>53965</v>
      </c>
      <c r="C319" s="71">
        <v>0</v>
      </c>
      <c r="D319" s="72">
        <v>0</v>
      </c>
      <c r="E319" s="72" t="s">
        <v>581</v>
      </c>
      <c r="F319" s="24"/>
      <c r="G319" s="72">
        <v>0</v>
      </c>
      <c r="H319" s="72">
        <v>-2.384185791015625E-6</v>
      </c>
      <c r="I319" s="72">
        <v>0</v>
      </c>
      <c r="J319" s="72">
        <v>-9.918212890625E-5</v>
      </c>
      <c r="K319" s="72">
        <v>0</v>
      </c>
      <c r="L319" s="72" t="s">
        <v>697</v>
      </c>
      <c r="M319" s="72">
        <v>0</v>
      </c>
      <c r="N319" s="72" t="s">
        <v>697</v>
      </c>
    </row>
    <row r="320" spans="1:14" x14ac:dyDescent="0.2">
      <c r="A320" s="14" t="s">
        <v>582</v>
      </c>
      <c r="B320" s="71">
        <v>53996</v>
      </c>
      <c r="C320" s="71">
        <v>0</v>
      </c>
      <c r="D320" s="72">
        <v>0</v>
      </c>
      <c r="E320" s="72" t="s">
        <v>582</v>
      </c>
      <c r="F320" s="24"/>
      <c r="G320" s="72">
        <v>0</v>
      </c>
      <c r="H320" s="72">
        <v>-2.384185791015625E-6</v>
      </c>
      <c r="I320" s="72">
        <v>0</v>
      </c>
      <c r="J320" s="72">
        <v>-9.918212890625E-5</v>
      </c>
      <c r="K320" s="72">
        <v>0</v>
      </c>
      <c r="L320" s="72" t="s">
        <v>697</v>
      </c>
      <c r="M320" s="72">
        <v>0</v>
      </c>
      <c r="N320" s="72" t="s">
        <v>697</v>
      </c>
    </row>
    <row r="321" spans="1:14" x14ac:dyDescent="0.2">
      <c r="A321" s="14" t="s">
        <v>583</v>
      </c>
      <c r="B321" s="71">
        <v>54026</v>
      </c>
      <c r="C321" s="71">
        <v>0</v>
      </c>
      <c r="D321" s="72">
        <v>0</v>
      </c>
      <c r="E321" s="72" t="s">
        <v>583</v>
      </c>
      <c r="F321" s="24"/>
      <c r="G321" s="72">
        <v>0</v>
      </c>
      <c r="H321" s="72">
        <v>-2.384185791015625E-6</v>
      </c>
      <c r="I321" s="72">
        <v>0</v>
      </c>
      <c r="J321" s="72">
        <v>-9.918212890625E-5</v>
      </c>
      <c r="K321" s="72">
        <v>0</v>
      </c>
      <c r="L321" s="72" t="s">
        <v>697</v>
      </c>
      <c r="M321" s="72">
        <v>0</v>
      </c>
      <c r="N321" s="72" t="s">
        <v>697</v>
      </c>
    </row>
    <row r="322" spans="1:14" x14ac:dyDescent="0.2">
      <c r="A322" s="14" t="s">
        <v>584</v>
      </c>
      <c r="B322" s="71">
        <v>54057</v>
      </c>
      <c r="C322" s="71">
        <v>0</v>
      </c>
      <c r="D322" s="72">
        <v>0</v>
      </c>
      <c r="E322" s="72" t="s">
        <v>584</v>
      </c>
      <c r="F322" s="24"/>
      <c r="G322" s="72">
        <v>0</v>
      </c>
      <c r="H322" s="72">
        <v>-2.384185791015625E-6</v>
      </c>
      <c r="I322" s="72">
        <v>0</v>
      </c>
      <c r="J322" s="72">
        <v>-9.918212890625E-5</v>
      </c>
      <c r="K322" s="72">
        <v>0</v>
      </c>
      <c r="L322" s="72" t="s">
        <v>697</v>
      </c>
      <c r="M322" s="72">
        <v>0</v>
      </c>
      <c r="N322" s="72" t="s">
        <v>697</v>
      </c>
    </row>
    <row r="323" spans="1:14" x14ac:dyDescent="0.2">
      <c r="A323" s="14" t="s">
        <v>585</v>
      </c>
      <c r="B323" s="71">
        <v>54088</v>
      </c>
      <c r="C323" s="71">
        <v>0</v>
      </c>
      <c r="D323" s="72">
        <v>0</v>
      </c>
      <c r="E323" s="72" t="s">
        <v>585</v>
      </c>
      <c r="F323" s="24"/>
      <c r="G323" s="72">
        <v>0</v>
      </c>
      <c r="H323" s="72">
        <v>-2.384185791015625E-6</v>
      </c>
      <c r="I323" s="72">
        <v>0</v>
      </c>
      <c r="J323" s="72">
        <v>-9.918212890625E-5</v>
      </c>
      <c r="K323" s="72">
        <v>0</v>
      </c>
      <c r="L323" s="72" t="s">
        <v>697</v>
      </c>
      <c r="M323" s="72">
        <v>0</v>
      </c>
      <c r="N323" s="72" t="s">
        <v>697</v>
      </c>
    </row>
    <row r="324" spans="1:14" x14ac:dyDescent="0.2">
      <c r="A324" s="14" t="s">
        <v>586</v>
      </c>
      <c r="B324" s="71">
        <v>54117</v>
      </c>
      <c r="C324" s="71">
        <v>0</v>
      </c>
      <c r="D324" s="72">
        <v>0</v>
      </c>
      <c r="E324" s="72" t="s">
        <v>586</v>
      </c>
      <c r="F324" s="24"/>
      <c r="G324" s="72">
        <v>0</v>
      </c>
      <c r="H324" s="72">
        <v>-2.384185791015625E-6</v>
      </c>
      <c r="I324" s="72">
        <v>0</v>
      </c>
      <c r="J324" s="72">
        <v>-9.918212890625E-5</v>
      </c>
      <c r="K324" s="72">
        <v>0</v>
      </c>
      <c r="L324" s="72" t="s">
        <v>697</v>
      </c>
      <c r="M324" s="72">
        <v>0</v>
      </c>
      <c r="N324" s="72" t="s">
        <v>697</v>
      </c>
    </row>
    <row r="325" spans="1:14" x14ac:dyDescent="0.2">
      <c r="A325" s="14" t="s">
        <v>587</v>
      </c>
      <c r="B325" s="71">
        <v>54148</v>
      </c>
      <c r="C325" s="71">
        <v>0</v>
      </c>
      <c r="D325" s="72">
        <v>0</v>
      </c>
      <c r="E325" s="72" t="s">
        <v>587</v>
      </c>
      <c r="F325" s="24"/>
      <c r="G325" s="72">
        <v>0</v>
      </c>
      <c r="H325" s="72">
        <v>-2.384185791015625E-6</v>
      </c>
      <c r="I325" s="72">
        <v>0</v>
      </c>
      <c r="J325" s="72">
        <v>-9.918212890625E-5</v>
      </c>
      <c r="K325" s="72">
        <v>0</v>
      </c>
      <c r="L325" s="72" t="s">
        <v>697</v>
      </c>
      <c r="M325" s="72">
        <v>0</v>
      </c>
      <c r="N325" s="72" t="s">
        <v>697</v>
      </c>
    </row>
    <row r="326" spans="1:14" x14ac:dyDescent="0.2">
      <c r="A326" s="14" t="s">
        <v>588</v>
      </c>
      <c r="B326" s="71">
        <v>54178</v>
      </c>
      <c r="C326" s="71">
        <v>0</v>
      </c>
      <c r="D326" s="72">
        <v>0</v>
      </c>
      <c r="E326" s="72" t="s">
        <v>588</v>
      </c>
      <c r="F326" s="24"/>
      <c r="G326" s="72">
        <v>0</v>
      </c>
      <c r="H326" s="72">
        <v>-2.384185791015625E-6</v>
      </c>
      <c r="I326" s="72">
        <v>0</v>
      </c>
      <c r="J326" s="72">
        <v>-9.918212890625E-5</v>
      </c>
      <c r="K326" s="72">
        <v>0</v>
      </c>
      <c r="L326" s="72" t="s">
        <v>697</v>
      </c>
      <c r="M326" s="72">
        <v>0</v>
      </c>
      <c r="N326" s="72" t="s">
        <v>697</v>
      </c>
    </row>
    <row r="327" spans="1:14" x14ac:dyDescent="0.2">
      <c r="A327" s="14" t="s">
        <v>589</v>
      </c>
      <c r="B327" s="71">
        <v>54209</v>
      </c>
      <c r="C327" s="71">
        <v>0</v>
      </c>
      <c r="D327" s="72">
        <v>0</v>
      </c>
      <c r="E327" s="72" t="s">
        <v>589</v>
      </c>
      <c r="F327" s="24"/>
      <c r="G327" s="72">
        <v>0</v>
      </c>
      <c r="H327" s="72">
        <v>-2.384185791015625E-6</v>
      </c>
      <c r="I327" s="72">
        <v>0</v>
      </c>
      <c r="J327" s="72">
        <v>-9.918212890625E-5</v>
      </c>
      <c r="K327" s="72">
        <v>0</v>
      </c>
      <c r="L327" s="72" t="s">
        <v>697</v>
      </c>
      <c r="M327" s="72">
        <v>0</v>
      </c>
      <c r="N327" s="72" t="s">
        <v>697</v>
      </c>
    </row>
    <row r="328" spans="1:14" x14ac:dyDescent="0.2">
      <c r="A328" s="14" t="s">
        <v>590</v>
      </c>
      <c r="B328" s="71">
        <v>54239</v>
      </c>
      <c r="C328" s="71">
        <v>0</v>
      </c>
      <c r="D328" s="72">
        <v>0</v>
      </c>
      <c r="E328" s="72" t="s">
        <v>590</v>
      </c>
      <c r="F328" s="24"/>
      <c r="G328" s="72">
        <v>0</v>
      </c>
      <c r="H328" s="72">
        <v>-2.384185791015625E-6</v>
      </c>
      <c r="I328" s="72">
        <v>0</v>
      </c>
      <c r="J328" s="72">
        <v>-9.918212890625E-5</v>
      </c>
      <c r="K328" s="72">
        <v>0</v>
      </c>
      <c r="L328" s="72" t="s">
        <v>697</v>
      </c>
      <c r="M328" s="72">
        <v>0</v>
      </c>
      <c r="N328" s="72" t="s">
        <v>697</v>
      </c>
    </row>
    <row r="329" spans="1:14" x14ac:dyDescent="0.2">
      <c r="A329" s="14" t="s">
        <v>591</v>
      </c>
      <c r="B329" s="71">
        <v>54270</v>
      </c>
      <c r="C329" s="71">
        <v>0</v>
      </c>
      <c r="D329" s="72">
        <v>0</v>
      </c>
      <c r="E329" s="72" t="s">
        <v>591</v>
      </c>
      <c r="F329" s="24"/>
      <c r="G329" s="72">
        <v>0</v>
      </c>
      <c r="H329" s="72">
        <v>-2.384185791015625E-6</v>
      </c>
      <c r="I329" s="72">
        <v>0</v>
      </c>
      <c r="J329" s="72">
        <v>-9.918212890625E-5</v>
      </c>
      <c r="K329" s="72">
        <v>0</v>
      </c>
      <c r="L329" s="72" t="s">
        <v>697</v>
      </c>
      <c r="M329" s="72">
        <v>0</v>
      </c>
      <c r="N329" s="72" t="s">
        <v>697</v>
      </c>
    </row>
    <row r="330" spans="1:14" x14ac:dyDescent="0.2">
      <c r="A330" s="14" t="s">
        <v>592</v>
      </c>
      <c r="B330" s="71">
        <v>54301</v>
      </c>
      <c r="C330" s="71">
        <v>0</v>
      </c>
      <c r="D330" s="72">
        <v>0</v>
      </c>
      <c r="E330" s="72" t="s">
        <v>592</v>
      </c>
      <c r="F330" s="24"/>
      <c r="G330" s="72">
        <v>0</v>
      </c>
      <c r="H330" s="72">
        <v>-2.384185791015625E-6</v>
      </c>
      <c r="I330" s="72">
        <v>0</v>
      </c>
      <c r="J330" s="72">
        <v>-9.918212890625E-5</v>
      </c>
      <c r="K330" s="72">
        <v>0</v>
      </c>
      <c r="L330" s="72" t="s">
        <v>697</v>
      </c>
      <c r="M330" s="72">
        <v>0</v>
      </c>
      <c r="N330" s="72" t="s">
        <v>697</v>
      </c>
    </row>
    <row r="331" spans="1:14" x14ac:dyDescent="0.2">
      <c r="A331" s="14" t="s">
        <v>593</v>
      </c>
      <c r="B331" s="71">
        <v>54331</v>
      </c>
      <c r="C331" s="71">
        <v>0</v>
      </c>
      <c r="D331" s="72">
        <v>0</v>
      </c>
      <c r="E331" s="72" t="s">
        <v>593</v>
      </c>
      <c r="F331" s="24"/>
      <c r="G331" s="72">
        <v>0</v>
      </c>
      <c r="H331" s="72">
        <v>-2.384185791015625E-6</v>
      </c>
      <c r="I331" s="72">
        <v>0</v>
      </c>
      <c r="J331" s="72">
        <v>-9.918212890625E-5</v>
      </c>
      <c r="K331" s="72">
        <v>0</v>
      </c>
      <c r="L331" s="72" t="s">
        <v>697</v>
      </c>
      <c r="M331" s="72">
        <v>0</v>
      </c>
      <c r="N331" s="72" t="s">
        <v>697</v>
      </c>
    </row>
    <row r="332" spans="1:14" x14ac:dyDescent="0.2">
      <c r="A332" s="14" t="s">
        <v>594</v>
      </c>
      <c r="B332" s="71">
        <v>54362</v>
      </c>
      <c r="C332" s="71">
        <v>0</v>
      </c>
      <c r="D332" s="72">
        <v>0</v>
      </c>
      <c r="E332" s="72" t="s">
        <v>594</v>
      </c>
      <c r="F332" s="24"/>
      <c r="G332" s="72">
        <v>0</v>
      </c>
      <c r="H332" s="72">
        <v>-2.384185791015625E-6</v>
      </c>
      <c r="I332" s="72">
        <v>0</v>
      </c>
      <c r="J332" s="72">
        <v>-9.918212890625E-5</v>
      </c>
      <c r="K332" s="72">
        <v>0</v>
      </c>
      <c r="L332" s="72" t="s">
        <v>697</v>
      </c>
      <c r="M332" s="72">
        <v>0</v>
      </c>
      <c r="N332" s="72" t="s">
        <v>697</v>
      </c>
    </row>
    <row r="333" spans="1:14" x14ac:dyDescent="0.2">
      <c r="A333" s="14" t="s">
        <v>595</v>
      </c>
      <c r="B333" s="71">
        <v>54392</v>
      </c>
      <c r="C333" s="71">
        <v>0</v>
      </c>
      <c r="D333" s="72">
        <v>0</v>
      </c>
      <c r="E333" s="72" t="s">
        <v>595</v>
      </c>
      <c r="F333" s="24"/>
      <c r="G333" s="72">
        <v>0</v>
      </c>
      <c r="H333" s="72">
        <v>-2.384185791015625E-6</v>
      </c>
      <c r="I333" s="72">
        <v>0</v>
      </c>
      <c r="J333" s="72">
        <v>-9.918212890625E-5</v>
      </c>
      <c r="K333" s="72">
        <v>0</v>
      </c>
      <c r="L333" s="72" t="s">
        <v>697</v>
      </c>
      <c r="M333" s="72">
        <v>0</v>
      </c>
      <c r="N333" s="72" t="s">
        <v>697</v>
      </c>
    </row>
    <row r="334" spans="1:14" x14ac:dyDescent="0.2">
      <c r="A334" s="14" t="s">
        <v>596</v>
      </c>
      <c r="B334" s="71">
        <v>54423</v>
      </c>
      <c r="C334" s="71">
        <v>0</v>
      </c>
      <c r="D334" s="72">
        <v>0</v>
      </c>
      <c r="E334" s="72" t="s">
        <v>596</v>
      </c>
      <c r="F334" s="24"/>
      <c r="G334" s="72">
        <v>0</v>
      </c>
      <c r="H334" s="72">
        <v>-2.384185791015625E-6</v>
      </c>
      <c r="I334" s="72">
        <v>0</v>
      </c>
      <c r="J334" s="72">
        <v>-9.918212890625E-5</v>
      </c>
      <c r="K334" s="72">
        <v>0</v>
      </c>
      <c r="L334" s="72" t="s">
        <v>697</v>
      </c>
      <c r="M334" s="72">
        <v>0</v>
      </c>
      <c r="N334" s="72" t="s">
        <v>697</v>
      </c>
    </row>
    <row r="335" spans="1:14" x14ac:dyDescent="0.2">
      <c r="A335" s="14" t="s">
        <v>597</v>
      </c>
      <c r="B335" s="71">
        <v>54454</v>
      </c>
      <c r="C335" s="71">
        <v>0</v>
      </c>
      <c r="D335" s="72">
        <v>0</v>
      </c>
      <c r="E335" s="72" t="s">
        <v>597</v>
      </c>
      <c r="F335" s="24"/>
      <c r="G335" s="72">
        <v>0</v>
      </c>
      <c r="H335" s="72">
        <v>-2.384185791015625E-6</v>
      </c>
      <c r="I335" s="72">
        <v>0</v>
      </c>
      <c r="J335" s="72">
        <v>-9.918212890625E-5</v>
      </c>
      <c r="K335" s="72">
        <v>0</v>
      </c>
      <c r="L335" s="72" t="s">
        <v>697</v>
      </c>
      <c r="M335" s="72">
        <v>0</v>
      </c>
      <c r="N335" s="72" t="s">
        <v>697</v>
      </c>
    </row>
    <row r="336" spans="1:14" x14ac:dyDescent="0.2">
      <c r="A336" s="14" t="s">
        <v>598</v>
      </c>
      <c r="B336" s="71">
        <v>54482</v>
      </c>
      <c r="C336" s="71">
        <v>0</v>
      </c>
      <c r="D336" s="72">
        <v>0</v>
      </c>
      <c r="E336" s="72" t="s">
        <v>598</v>
      </c>
      <c r="F336" s="24"/>
      <c r="G336" s="72">
        <v>0</v>
      </c>
      <c r="H336" s="72">
        <v>-2.384185791015625E-6</v>
      </c>
      <c r="I336" s="72">
        <v>0</v>
      </c>
      <c r="J336" s="72">
        <v>-9.918212890625E-5</v>
      </c>
      <c r="K336" s="72">
        <v>0</v>
      </c>
      <c r="L336" s="72" t="s">
        <v>697</v>
      </c>
      <c r="M336" s="72">
        <v>0</v>
      </c>
      <c r="N336" s="72" t="s">
        <v>697</v>
      </c>
    </row>
    <row r="337" spans="1:14" x14ac:dyDescent="0.2">
      <c r="A337" s="14" t="s">
        <v>599</v>
      </c>
      <c r="B337" s="71">
        <v>54513</v>
      </c>
      <c r="C337" s="71">
        <v>0</v>
      </c>
      <c r="D337" s="72">
        <v>0</v>
      </c>
      <c r="E337" s="72" t="s">
        <v>599</v>
      </c>
      <c r="F337" s="24"/>
      <c r="G337" s="72">
        <v>0</v>
      </c>
      <c r="H337" s="72">
        <v>-2.384185791015625E-6</v>
      </c>
      <c r="I337" s="72">
        <v>0</v>
      </c>
      <c r="J337" s="72">
        <v>-9.918212890625E-5</v>
      </c>
      <c r="K337" s="72">
        <v>0</v>
      </c>
      <c r="L337" s="72" t="s">
        <v>697</v>
      </c>
      <c r="M337" s="72">
        <v>0</v>
      </c>
      <c r="N337" s="72" t="s">
        <v>697</v>
      </c>
    </row>
    <row r="338" spans="1:14" x14ac:dyDescent="0.2">
      <c r="A338" s="14" t="s">
        <v>600</v>
      </c>
      <c r="B338" s="71">
        <v>54543</v>
      </c>
      <c r="C338" s="71">
        <v>0</v>
      </c>
      <c r="D338" s="72">
        <v>0</v>
      </c>
      <c r="E338" s="72" t="s">
        <v>600</v>
      </c>
      <c r="F338" s="24"/>
      <c r="G338" s="72">
        <v>0</v>
      </c>
      <c r="H338" s="72">
        <v>-2.384185791015625E-6</v>
      </c>
      <c r="I338" s="72">
        <v>0</v>
      </c>
      <c r="J338" s="72">
        <v>-9.918212890625E-5</v>
      </c>
      <c r="K338" s="72">
        <v>0</v>
      </c>
      <c r="L338" s="72" t="s">
        <v>697</v>
      </c>
      <c r="M338" s="72">
        <v>0</v>
      </c>
      <c r="N338" s="72" t="s">
        <v>697</v>
      </c>
    </row>
    <row r="339" spans="1:14" x14ac:dyDescent="0.2">
      <c r="A339" s="14" t="s">
        <v>601</v>
      </c>
      <c r="B339" s="71">
        <v>54574</v>
      </c>
      <c r="C339" s="71">
        <v>0</v>
      </c>
      <c r="D339" s="72">
        <v>0</v>
      </c>
      <c r="E339" s="72" t="s">
        <v>601</v>
      </c>
      <c r="F339" s="24"/>
      <c r="G339" s="72">
        <v>0</v>
      </c>
      <c r="H339" s="72">
        <v>-2.384185791015625E-6</v>
      </c>
      <c r="I339" s="72">
        <v>0</v>
      </c>
      <c r="J339" s="72">
        <v>-9.918212890625E-5</v>
      </c>
      <c r="K339" s="72">
        <v>0</v>
      </c>
      <c r="L339" s="72" t="s">
        <v>697</v>
      </c>
      <c r="M339" s="72">
        <v>0</v>
      </c>
      <c r="N339" s="72" t="s">
        <v>697</v>
      </c>
    </row>
    <row r="340" spans="1:14" x14ac:dyDescent="0.2">
      <c r="A340" s="14" t="s">
        <v>602</v>
      </c>
      <c r="B340" s="71">
        <v>54604</v>
      </c>
      <c r="C340" s="71">
        <v>0</v>
      </c>
      <c r="D340" s="72">
        <v>0</v>
      </c>
      <c r="E340" s="72" t="s">
        <v>602</v>
      </c>
      <c r="F340" s="24"/>
      <c r="G340" s="72">
        <v>0</v>
      </c>
      <c r="H340" s="72">
        <v>-2.384185791015625E-6</v>
      </c>
      <c r="I340" s="72">
        <v>0</v>
      </c>
      <c r="J340" s="72">
        <v>-9.918212890625E-5</v>
      </c>
      <c r="K340" s="72">
        <v>0</v>
      </c>
      <c r="L340" s="72" t="s">
        <v>697</v>
      </c>
      <c r="M340" s="72">
        <v>0</v>
      </c>
      <c r="N340" s="72" t="s">
        <v>697</v>
      </c>
    </row>
    <row r="341" spans="1:14" x14ac:dyDescent="0.2">
      <c r="A341" s="14" t="s">
        <v>603</v>
      </c>
      <c r="B341" s="71">
        <v>54635</v>
      </c>
      <c r="C341" s="71">
        <v>0</v>
      </c>
      <c r="D341" s="72">
        <v>0</v>
      </c>
      <c r="E341" s="72" t="s">
        <v>603</v>
      </c>
      <c r="F341" s="24"/>
      <c r="G341" s="72">
        <v>0</v>
      </c>
      <c r="H341" s="72">
        <v>-2.384185791015625E-6</v>
      </c>
      <c r="I341" s="72">
        <v>0</v>
      </c>
      <c r="J341" s="72">
        <v>-9.918212890625E-5</v>
      </c>
      <c r="K341" s="72">
        <v>0</v>
      </c>
      <c r="L341" s="72" t="s">
        <v>697</v>
      </c>
      <c r="M341" s="72">
        <v>0</v>
      </c>
      <c r="N341" s="72" t="s">
        <v>697</v>
      </c>
    </row>
    <row r="342" spans="1:14" x14ac:dyDescent="0.2">
      <c r="A342" s="14" t="s">
        <v>604</v>
      </c>
      <c r="B342" s="71">
        <v>54666</v>
      </c>
      <c r="C342" s="71">
        <v>0</v>
      </c>
      <c r="D342" s="72">
        <v>0</v>
      </c>
      <c r="E342" s="72" t="s">
        <v>604</v>
      </c>
      <c r="F342" s="24"/>
      <c r="G342" s="72">
        <v>0</v>
      </c>
      <c r="H342" s="72">
        <v>-2.384185791015625E-6</v>
      </c>
      <c r="I342" s="72">
        <v>0</v>
      </c>
      <c r="J342" s="72">
        <v>-9.918212890625E-5</v>
      </c>
      <c r="K342" s="72">
        <v>0</v>
      </c>
      <c r="L342" s="72" t="s">
        <v>697</v>
      </c>
      <c r="M342" s="72">
        <v>0</v>
      </c>
      <c r="N342" s="72" t="s">
        <v>697</v>
      </c>
    </row>
    <row r="343" spans="1:14" x14ac:dyDescent="0.2">
      <c r="A343" s="14" t="s">
        <v>605</v>
      </c>
      <c r="B343" s="71">
        <v>54696</v>
      </c>
      <c r="C343" s="71">
        <v>0</v>
      </c>
      <c r="D343" s="72">
        <v>0</v>
      </c>
      <c r="E343" s="72" t="s">
        <v>605</v>
      </c>
      <c r="F343" s="24"/>
      <c r="G343" s="72">
        <v>0</v>
      </c>
      <c r="H343" s="72">
        <v>-2.384185791015625E-6</v>
      </c>
      <c r="I343" s="72">
        <v>0</v>
      </c>
      <c r="J343" s="72">
        <v>-9.918212890625E-5</v>
      </c>
      <c r="K343" s="72">
        <v>0</v>
      </c>
      <c r="L343" s="72" t="s">
        <v>697</v>
      </c>
      <c r="M343" s="72">
        <v>0</v>
      </c>
      <c r="N343" s="72" t="s">
        <v>697</v>
      </c>
    </row>
    <row r="344" spans="1:14" x14ac:dyDescent="0.2">
      <c r="A344" s="14" t="s">
        <v>606</v>
      </c>
      <c r="B344" s="71">
        <v>54727</v>
      </c>
      <c r="C344" s="71">
        <v>0</v>
      </c>
      <c r="D344" s="72">
        <v>0</v>
      </c>
      <c r="E344" s="72" t="s">
        <v>606</v>
      </c>
      <c r="F344" s="24"/>
      <c r="G344" s="72">
        <v>0</v>
      </c>
      <c r="H344" s="72">
        <v>-2.384185791015625E-6</v>
      </c>
      <c r="I344" s="72">
        <v>0</v>
      </c>
      <c r="J344" s="72">
        <v>-9.918212890625E-5</v>
      </c>
      <c r="K344" s="72">
        <v>0</v>
      </c>
      <c r="L344" s="72" t="s">
        <v>697</v>
      </c>
      <c r="M344" s="72">
        <v>0</v>
      </c>
      <c r="N344" s="72" t="s">
        <v>697</v>
      </c>
    </row>
    <row r="345" spans="1:14" x14ac:dyDescent="0.2">
      <c r="A345" s="14" t="s">
        <v>607</v>
      </c>
      <c r="B345" s="71">
        <v>54757</v>
      </c>
      <c r="C345" s="71">
        <v>0</v>
      </c>
      <c r="D345" s="72">
        <v>0</v>
      </c>
      <c r="E345" s="72" t="s">
        <v>607</v>
      </c>
      <c r="F345" s="24"/>
      <c r="G345" s="72">
        <v>0</v>
      </c>
      <c r="H345" s="72">
        <v>-2.384185791015625E-6</v>
      </c>
      <c r="I345" s="72">
        <v>0</v>
      </c>
      <c r="J345" s="72">
        <v>-9.918212890625E-5</v>
      </c>
      <c r="K345" s="72">
        <v>0</v>
      </c>
      <c r="L345" s="72" t="s">
        <v>697</v>
      </c>
      <c r="M345" s="72">
        <v>0</v>
      </c>
      <c r="N345" s="72" t="s">
        <v>697</v>
      </c>
    </row>
    <row r="346" spans="1:14" x14ac:dyDescent="0.2">
      <c r="A346" s="14" t="s">
        <v>608</v>
      </c>
      <c r="B346" s="71">
        <v>54788</v>
      </c>
      <c r="C346" s="71">
        <v>0</v>
      </c>
      <c r="D346" s="72">
        <v>0</v>
      </c>
      <c r="E346" s="72" t="s">
        <v>608</v>
      </c>
      <c r="F346" s="24"/>
      <c r="G346" s="72">
        <v>0</v>
      </c>
      <c r="H346" s="72">
        <v>-2.384185791015625E-6</v>
      </c>
      <c r="I346" s="72">
        <v>0</v>
      </c>
      <c r="J346" s="72">
        <v>-9.918212890625E-5</v>
      </c>
      <c r="K346" s="72">
        <v>0</v>
      </c>
      <c r="L346" s="72" t="s">
        <v>697</v>
      </c>
      <c r="M346" s="72">
        <v>0</v>
      </c>
      <c r="N346" s="72" t="s">
        <v>697</v>
      </c>
    </row>
    <row r="347" spans="1:14" x14ac:dyDescent="0.2">
      <c r="A347" s="14" t="s">
        <v>609</v>
      </c>
      <c r="B347" s="71">
        <v>54819</v>
      </c>
      <c r="C347" s="71">
        <v>0</v>
      </c>
      <c r="D347" s="72">
        <v>0</v>
      </c>
      <c r="E347" s="72" t="s">
        <v>609</v>
      </c>
      <c r="F347" s="24"/>
      <c r="G347" s="72">
        <v>0</v>
      </c>
      <c r="H347" s="72">
        <v>-2.384185791015625E-6</v>
      </c>
      <c r="I347" s="72">
        <v>0</v>
      </c>
      <c r="J347" s="72">
        <v>-9.918212890625E-5</v>
      </c>
      <c r="K347" s="72">
        <v>0</v>
      </c>
      <c r="L347" s="72" t="s">
        <v>697</v>
      </c>
      <c r="M347" s="72">
        <v>0</v>
      </c>
      <c r="N347" s="72" t="s">
        <v>697</v>
      </c>
    </row>
    <row r="348" spans="1:14" x14ac:dyDescent="0.2">
      <c r="A348" s="14" t="s">
        <v>610</v>
      </c>
      <c r="B348" s="71">
        <v>54847</v>
      </c>
      <c r="C348" s="71">
        <v>0</v>
      </c>
      <c r="D348" s="72">
        <v>0</v>
      </c>
      <c r="E348" s="72" t="s">
        <v>610</v>
      </c>
      <c r="F348" s="24"/>
      <c r="G348" s="72">
        <v>0</v>
      </c>
      <c r="H348" s="72">
        <v>-2.384185791015625E-6</v>
      </c>
      <c r="I348" s="72">
        <v>0</v>
      </c>
      <c r="J348" s="72">
        <v>-9.918212890625E-5</v>
      </c>
      <c r="K348" s="72">
        <v>0</v>
      </c>
      <c r="L348" s="72" t="s">
        <v>697</v>
      </c>
      <c r="M348" s="72">
        <v>0</v>
      </c>
      <c r="N348" s="72" t="s">
        <v>697</v>
      </c>
    </row>
    <row r="349" spans="1:14" x14ac:dyDescent="0.2">
      <c r="A349" s="14" t="s">
        <v>611</v>
      </c>
      <c r="B349" s="71">
        <v>54878</v>
      </c>
      <c r="C349" s="71">
        <v>0</v>
      </c>
      <c r="D349" s="72">
        <v>0</v>
      </c>
      <c r="E349" s="72" t="s">
        <v>611</v>
      </c>
      <c r="F349" s="24"/>
      <c r="G349" s="72">
        <v>0</v>
      </c>
      <c r="H349" s="72">
        <v>-2.384185791015625E-6</v>
      </c>
      <c r="I349" s="72">
        <v>0</v>
      </c>
      <c r="J349" s="72">
        <v>-9.918212890625E-5</v>
      </c>
      <c r="K349" s="72">
        <v>0</v>
      </c>
      <c r="L349" s="72" t="s">
        <v>697</v>
      </c>
      <c r="M349" s="72">
        <v>0</v>
      </c>
      <c r="N349" s="72" t="s">
        <v>697</v>
      </c>
    </row>
    <row r="350" spans="1:14" x14ac:dyDescent="0.2">
      <c r="A350" s="14" t="s">
        <v>612</v>
      </c>
      <c r="B350" s="71">
        <v>54908</v>
      </c>
      <c r="C350" s="71">
        <v>0</v>
      </c>
      <c r="D350" s="72">
        <v>0</v>
      </c>
      <c r="E350" s="72" t="s">
        <v>612</v>
      </c>
      <c r="F350" s="24"/>
      <c r="G350" s="72">
        <v>0</v>
      </c>
      <c r="H350" s="72">
        <v>-2.384185791015625E-6</v>
      </c>
      <c r="I350" s="72">
        <v>0</v>
      </c>
      <c r="J350" s="72">
        <v>-9.918212890625E-5</v>
      </c>
      <c r="K350" s="72">
        <v>0</v>
      </c>
      <c r="L350" s="72" t="s">
        <v>697</v>
      </c>
      <c r="M350" s="72">
        <v>0</v>
      </c>
      <c r="N350" s="72" t="s">
        <v>697</v>
      </c>
    </row>
    <row r="351" spans="1:14" x14ac:dyDescent="0.2">
      <c r="A351" s="14" t="s">
        <v>613</v>
      </c>
      <c r="B351" s="71">
        <v>54939</v>
      </c>
      <c r="C351" s="71">
        <v>0</v>
      </c>
      <c r="D351" s="72">
        <v>0</v>
      </c>
      <c r="E351" s="72" t="s">
        <v>613</v>
      </c>
      <c r="F351" s="24"/>
      <c r="G351" s="72">
        <v>0</v>
      </c>
      <c r="H351" s="72">
        <v>-2.384185791015625E-6</v>
      </c>
      <c r="I351" s="72">
        <v>0</v>
      </c>
      <c r="J351" s="72">
        <v>-9.918212890625E-5</v>
      </c>
      <c r="K351" s="72">
        <v>0</v>
      </c>
      <c r="L351" s="72" t="s">
        <v>697</v>
      </c>
      <c r="M351" s="72">
        <v>0</v>
      </c>
      <c r="N351" s="72" t="s">
        <v>697</v>
      </c>
    </row>
    <row r="352" spans="1:14" x14ac:dyDescent="0.2">
      <c r="A352" s="14" t="s">
        <v>614</v>
      </c>
      <c r="B352" s="71">
        <v>54969</v>
      </c>
      <c r="C352" s="71">
        <v>0</v>
      </c>
      <c r="D352" s="72">
        <v>0</v>
      </c>
      <c r="E352" s="72" t="s">
        <v>614</v>
      </c>
      <c r="F352" s="24"/>
      <c r="G352" s="72">
        <v>0</v>
      </c>
      <c r="H352" s="72">
        <v>-2.384185791015625E-6</v>
      </c>
      <c r="I352" s="72">
        <v>0</v>
      </c>
      <c r="J352" s="72">
        <v>-9.918212890625E-5</v>
      </c>
      <c r="K352" s="72">
        <v>0</v>
      </c>
      <c r="L352" s="72" t="s">
        <v>697</v>
      </c>
      <c r="M352" s="72">
        <v>0</v>
      </c>
      <c r="N352" s="72" t="s">
        <v>697</v>
      </c>
    </row>
    <row r="353" spans="1:14" x14ac:dyDescent="0.2">
      <c r="A353" s="14" t="s">
        <v>615</v>
      </c>
      <c r="B353" s="71">
        <v>55000</v>
      </c>
      <c r="C353" s="71">
        <v>0</v>
      </c>
      <c r="D353" s="72">
        <v>0</v>
      </c>
      <c r="E353" s="72" t="s">
        <v>615</v>
      </c>
      <c r="F353" s="24"/>
      <c r="G353" s="72">
        <v>0</v>
      </c>
      <c r="H353" s="72">
        <v>-2.384185791015625E-6</v>
      </c>
      <c r="I353" s="72">
        <v>0</v>
      </c>
      <c r="J353" s="72">
        <v>-9.918212890625E-5</v>
      </c>
      <c r="K353" s="72">
        <v>0</v>
      </c>
      <c r="L353" s="72" t="s">
        <v>697</v>
      </c>
      <c r="M353" s="72">
        <v>0</v>
      </c>
      <c r="N353" s="72" t="s">
        <v>697</v>
      </c>
    </row>
    <row r="354" spans="1:14" x14ac:dyDescent="0.2">
      <c r="A354" s="14" t="s">
        <v>616</v>
      </c>
      <c r="B354" s="71">
        <v>55031</v>
      </c>
      <c r="C354" s="71">
        <v>0</v>
      </c>
      <c r="D354" s="72">
        <v>0</v>
      </c>
      <c r="E354" s="72" t="s">
        <v>616</v>
      </c>
      <c r="F354" s="24"/>
      <c r="G354" s="72">
        <v>0</v>
      </c>
      <c r="H354" s="72">
        <v>-2.384185791015625E-6</v>
      </c>
      <c r="I354" s="72">
        <v>0</v>
      </c>
      <c r="J354" s="72">
        <v>-9.918212890625E-5</v>
      </c>
      <c r="K354" s="72">
        <v>0</v>
      </c>
      <c r="L354" s="72" t="s">
        <v>697</v>
      </c>
      <c r="M354" s="72">
        <v>0</v>
      </c>
      <c r="N354" s="72" t="s">
        <v>697</v>
      </c>
    </row>
    <row r="355" spans="1:14" x14ac:dyDescent="0.2">
      <c r="A355" s="14" t="s">
        <v>617</v>
      </c>
      <c r="B355" s="71">
        <v>55061</v>
      </c>
      <c r="C355" s="71">
        <v>0</v>
      </c>
      <c r="D355" s="72">
        <v>0</v>
      </c>
      <c r="E355" s="72" t="s">
        <v>617</v>
      </c>
      <c r="F355" s="24"/>
      <c r="G355" s="72">
        <v>0</v>
      </c>
      <c r="H355" s="72">
        <v>-2.384185791015625E-6</v>
      </c>
      <c r="I355" s="72">
        <v>0</v>
      </c>
      <c r="J355" s="72">
        <v>-9.918212890625E-5</v>
      </c>
      <c r="K355" s="72">
        <v>0</v>
      </c>
      <c r="L355" s="72" t="s">
        <v>697</v>
      </c>
      <c r="M355" s="72">
        <v>0</v>
      </c>
      <c r="N355" s="72" t="s">
        <v>697</v>
      </c>
    </row>
    <row r="356" spans="1:14" x14ac:dyDescent="0.2">
      <c r="A356" s="14" t="s">
        <v>618</v>
      </c>
      <c r="B356" s="71">
        <v>55092</v>
      </c>
      <c r="C356" s="71">
        <v>0</v>
      </c>
      <c r="D356" s="72">
        <v>0</v>
      </c>
      <c r="E356" s="72" t="s">
        <v>618</v>
      </c>
      <c r="F356" s="24"/>
      <c r="G356" s="72">
        <v>0</v>
      </c>
      <c r="H356" s="72">
        <v>-2.384185791015625E-6</v>
      </c>
      <c r="I356" s="72">
        <v>0</v>
      </c>
      <c r="J356" s="72">
        <v>-9.918212890625E-5</v>
      </c>
      <c r="K356" s="72">
        <v>0</v>
      </c>
      <c r="L356" s="72" t="s">
        <v>697</v>
      </c>
      <c r="M356" s="72">
        <v>0</v>
      </c>
      <c r="N356" s="72" t="s">
        <v>697</v>
      </c>
    </row>
    <row r="357" spans="1:14" x14ac:dyDescent="0.2">
      <c r="A357" s="14" t="s">
        <v>619</v>
      </c>
      <c r="B357" s="71">
        <v>55122</v>
      </c>
      <c r="C357" s="71">
        <v>0</v>
      </c>
      <c r="D357" s="72">
        <v>0</v>
      </c>
      <c r="E357" s="72" t="s">
        <v>619</v>
      </c>
      <c r="F357" s="24"/>
      <c r="G357" s="72">
        <v>0</v>
      </c>
      <c r="H357" s="72">
        <v>-2.384185791015625E-6</v>
      </c>
      <c r="I357" s="72">
        <v>0</v>
      </c>
      <c r="J357" s="72">
        <v>-9.918212890625E-5</v>
      </c>
      <c r="K357" s="72">
        <v>0</v>
      </c>
      <c r="L357" s="72" t="s">
        <v>697</v>
      </c>
      <c r="M357" s="72">
        <v>0</v>
      </c>
      <c r="N357" s="72" t="s">
        <v>697</v>
      </c>
    </row>
    <row r="358" spans="1:14" x14ac:dyDescent="0.2">
      <c r="A358" s="14" t="s">
        <v>620</v>
      </c>
      <c r="B358" s="71">
        <v>55153</v>
      </c>
      <c r="C358" s="71">
        <v>0</v>
      </c>
      <c r="D358" s="72">
        <v>0</v>
      </c>
      <c r="E358" s="72" t="s">
        <v>620</v>
      </c>
      <c r="F358" s="24"/>
      <c r="G358" s="72">
        <v>0</v>
      </c>
      <c r="H358" s="72">
        <v>-2.384185791015625E-6</v>
      </c>
      <c r="I358" s="72">
        <v>0</v>
      </c>
      <c r="J358" s="72">
        <v>-9.918212890625E-5</v>
      </c>
      <c r="K358" s="72">
        <v>0</v>
      </c>
      <c r="L358" s="72" t="s">
        <v>697</v>
      </c>
      <c r="M358" s="72">
        <v>0</v>
      </c>
      <c r="N358" s="72" t="s">
        <v>697</v>
      </c>
    </row>
    <row r="359" spans="1:14" x14ac:dyDescent="0.2">
      <c r="A359" s="14" t="s">
        <v>621</v>
      </c>
      <c r="B359" s="71">
        <v>55184</v>
      </c>
      <c r="C359" s="71">
        <v>0</v>
      </c>
      <c r="D359" s="72">
        <v>0</v>
      </c>
      <c r="E359" s="72" t="s">
        <v>621</v>
      </c>
      <c r="F359" s="24"/>
      <c r="G359" s="72">
        <v>0</v>
      </c>
      <c r="H359" s="72">
        <v>-2.384185791015625E-6</v>
      </c>
      <c r="I359" s="72">
        <v>0</v>
      </c>
      <c r="J359" s="72">
        <v>-9.918212890625E-5</v>
      </c>
      <c r="K359" s="72">
        <v>0</v>
      </c>
      <c r="L359" s="72" t="s">
        <v>697</v>
      </c>
      <c r="M359" s="72">
        <v>0</v>
      </c>
      <c r="N359" s="72" t="s">
        <v>697</v>
      </c>
    </row>
    <row r="360" spans="1:14" x14ac:dyDescent="0.2">
      <c r="A360" s="14" t="s">
        <v>622</v>
      </c>
      <c r="B360" s="71">
        <v>55212</v>
      </c>
      <c r="C360" s="71">
        <v>0</v>
      </c>
      <c r="D360" s="72">
        <v>0</v>
      </c>
      <c r="E360" s="72" t="s">
        <v>622</v>
      </c>
      <c r="F360" s="24"/>
      <c r="G360" s="72">
        <v>0</v>
      </c>
      <c r="H360" s="72">
        <v>-2.384185791015625E-6</v>
      </c>
      <c r="I360" s="72">
        <v>0</v>
      </c>
      <c r="J360" s="72">
        <v>-9.918212890625E-5</v>
      </c>
      <c r="K360" s="72">
        <v>0</v>
      </c>
      <c r="L360" s="72" t="s">
        <v>697</v>
      </c>
      <c r="M360" s="72">
        <v>0</v>
      </c>
      <c r="N360" s="72" t="s">
        <v>697</v>
      </c>
    </row>
    <row r="361" spans="1:14" x14ac:dyDescent="0.2">
      <c r="A361" s="14" t="s">
        <v>623</v>
      </c>
      <c r="B361" s="71">
        <v>55243</v>
      </c>
      <c r="C361" s="71">
        <v>0</v>
      </c>
      <c r="D361" s="72">
        <v>0</v>
      </c>
      <c r="E361" s="72" t="s">
        <v>623</v>
      </c>
      <c r="F361" s="24"/>
      <c r="G361" s="72">
        <v>0</v>
      </c>
      <c r="H361" s="72">
        <v>-2.384185791015625E-6</v>
      </c>
      <c r="I361" s="72">
        <v>0</v>
      </c>
      <c r="J361" s="72">
        <v>-9.918212890625E-5</v>
      </c>
      <c r="K361" s="72">
        <v>0</v>
      </c>
      <c r="L361" s="72" t="s">
        <v>697</v>
      </c>
      <c r="M361" s="72">
        <v>0</v>
      </c>
      <c r="N361" s="72" t="s">
        <v>697</v>
      </c>
    </row>
    <row r="362" spans="1:14" x14ac:dyDescent="0.2">
      <c r="A362" s="14" t="s">
        <v>624</v>
      </c>
      <c r="B362" s="71">
        <v>55273</v>
      </c>
      <c r="C362" s="71">
        <v>0</v>
      </c>
      <c r="D362" s="72">
        <v>0</v>
      </c>
      <c r="E362" s="72" t="s">
        <v>624</v>
      </c>
      <c r="F362" s="24"/>
      <c r="G362" s="72">
        <v>0</v>
      </c>
      <c r="H362" s="72">
        <v>-2.384185791015625E-6</v>
      </c>
      <c r="I362" s="72">
        <v>0</v>
      </c>
      <c r="J362" s="72">
        <v>-9.918212890625E-5</v>
      </c>
      <c r="K362" s="72">
        <v>0</v>
      </c>
      <c r="L362" s="72" t="s">
        <v>697</v>
      </c>
      <c r="M362" s="72">
        <v>0</v>
      </c>
      <c r="N362" s="72" t="s">
        <v>697</v>
      </c>
    </row>
    <row r="363" spans="1:14" x14ac:dyDescent="0.2">
      <c r="A363" s="14" t="s">
        <v>625</v>
      </c>
      <c r="B363" s="71">
        <v>55304</v>
      </c>
      <c r="C363" s="71">
        <v>0</v>
      </c>
      <c r="D363" s="72">
        <v>0</v>
      </c>
      <c r="E363" s="72" t="s">
        <v>625</v>
      </c>
      <c r="F363" s="24"/>
      <c r="G363" s="72">
        <v>0</v>
      </c>
      <c r="H363" s="72">
        <v>-2.384185791015625E-6</v>
      </c>
      <c r="I363" s="72">
        <v>0</v>
      </c>
      <c r="J363" s="72">
        <v>-9.918212890625E-5</v>
      </c>
      <c r="K363" s="72">
        <v>0</v>
      </c>
      <c r="L363" s="72" t="s">
        <v>697</v>
      </c>
      <c r="M363" s="72">
        <v>0</v>
      </c>
      <c r="N363" s="72" t="s">
        <v>697</v>
      </c>
    </row>
    <row r="364" spans="1:14" x14ac:dyDescent="0.2">
      <c r="A364" s="14" t="s">
        <v>626</v>
      </c>
      <c r="B364" s="71">
        <v>55334</v>
      </c>
      <c r="C364" s="71">
        <v>0</v>
      </c>
      <c r="D364" s="72">
        <v>0</v>
      </c>
      <c r="E364" s="72" t="s">
        <v>626</v>
      </c>
      <c r="F364" s="24"/>
      <c r="G364" s="72">
        <v>0</v>
      </c>
      <c r="H364" s="72">
        <v>-2.384185791015625E-6</v>
      </c>
      <c r="I364" s="72">
        <v>0</v>
      </c>
      <c r="J364" s="72">
        <v>-9.918212890625E-5</v>
      </c>
      <c r="K364" s="72">
        <v>0</v>
      </c>
      <c r="L364" s="72" t="s">
        <v>697</v>
      </c>
      <c r="M364" s="72">
        <v>0</v>
      </c>
      <c r="N364" s="72" t="s">
        <v>697</v>
      </c>
    </row>
    <row r="365" spans="1:14" x14ac:dyDescent="0.2">
      <c r="A365" s="14" t="s">
        <v>627</v>
      </c>
      <c r="B365" s="71">
        <v>55365</v>
      </c>
      <c r="C365" s="71">
        <v>0</v>
      </c>
      <c r="D365" s="72">
        <v>0</v>
      </c>
      <c r="E365" s="72" t="s">
        <v>627</v>
      </c>
      <c r="F365" s="24"/>
      <c r="G365" s="72">
        <v>0</v>
      </c>
      <c r="H365" s="72">
        <v>-2.384185791015625E-6</v>
      </c>
      <c r="I365" s="72">
        <v>0</v>
      </c>
      <c r="J365" s="72">
        <v>-9.918212890625E-5</v>
      </c>
      <c r="K365" s="72">
        <v>0</v>
      </c>
      <c r="L365" s="72" t="s">
        <v>697</v>
      </c>
      <c r="M365" s="72">
        <v>0</v>
      </c>
      <c r="N365" s="72" t="s">
        <v>697</v>
      </c>
    </row>
    <row r="366" spans="1:14" x14ac:dyDescent="0.2">
      <c r="A366" s="14" t="s">
        <v>628</v>
      </c>
      <c r="B366" s="71">
        <v>55396</v>
      </c>
      <c r="C366" s="71">
        <v>0</v>
      </c>
      <c r="D366" s="72">
        <v>0</v>
      </c>
      <c r="E366" s="72" t="s">
        <v>628</v>
      </c>
      <c r="F366" s="24"/>
      <c r="G366" s="72">
        <v>0</v>
      </c>
      <c r="H366" s="72">
        <v>-2.384185791015625E-6</v>
      </c>
      <c r="I366" s="72">
        <v>0</v>
      </c>
      <c r="J366" s="72">
        <v>-9.918212890625E-5</v>
      </c>
      <c r="K366" s="72">
        <v>0</v>
      </c>
      <c r="L366" s="72" t="s">
        <v>697</v>
      </c>
      <c r="M366" s="72">
        <v>0</v>
      </c>
      <c r="N366" s="72" t="s">
        <v>697</v>
      </c>
    </row>
    <row r="367" spans="1:14" x14ac:dyDescent="0.2">
      <c r="A367" s="14" t="s">
        <v>629</v>
      </c>
      <c r="B367" s="71">
        <v>55426</v>
      </c>
      <c r="C367" s="71">
        <v>0</v>
      </c>
      <c r="D367" s="72">
        <v>0</v>
      </c>
      <c r="E367" s="72" t="s">
        <v>629</v>
      </c>
      <c r="F367" s="24"/>
      <c r="G367" s="72">
        <v>0</v>
      </c>
      <c r="H367" s="72">
        <v>-2.384185791015625E-6</v>
      </c>
      <c r="I367" s="72">
        <v>0</v>
      </c>
      <c r="J367" s="72">
        <v>-9.918212890625E-5</v>
      </c>
      <c r="K367" s="72">
        <v>0</v>
      </c>
      <c r="L367" s="72" t="s">
        <v>697</v>
      </c>
      <c r="M367" s="72">
        <v>0</v>
      </c>
      <c r="N367" s="72" t="s">
        <v>697</v>
      </c>
    </row>
    <row r="368" spans="1:14" x14ac:dyDescent="0.2">
      <c r="A368" s="14" t="s">
        <v>630</v>
      </c>
      <c r="B368" s="71">
        <v>55457</v>
      </c>
      <c r="C368" s="71">
        <v>0</v>
      </c>
      <c r="D368" s="72">
        <v>0</v>
      </c>
      <c r="E368" s="72" t="s">
        <v>630</v>
      </c>
      <c r="F368" s="24"/>
      <c r="G368" s="72">
        <v>0</v>
      </c>
      <c r="H368" s="72">
        <v>-2.384185791015625E-6</v>
      </c>
      <c r="I368" s="72">
        <v>0</v>
      </c>
      <c r="J368" s="72">
        <v>-9.918212890625E-5</v>
      </c>
      <c r="K368" s="72">
        <v>0</v>
      </c>
      <c r="L368" s="72" t="s">
        <v>697</v>
      </c>
      <c r="M368" s="72">
        <v>0</v>
      </c>
      <c r="N368" s="72" t="s">
        <v>697</v>
      </c>
    </row>
    <row r="369" spans="1:14" x14ac:dyDescent="0.2">
      <c r="A369" s="14" t="s">
        <v>631</v>
      </c>
      <c r="B369" s="71">
        <v>55487</v>
      </c>
      <c r="C369" s="71">
        <v>0</v>
      </c>
      <c r="D369" s="72">
        <v>0</v>
      </c>
      <c r="E369" s="72" t="s">
        <v>631</v>
      </c>
      <c r="F369" s="24"/>
      <c r="G369" s="72">
        <v>0</v>
      </c>
      <c r="H369" s="72">
        <v>-2.384185791015625E-6</v>
      </c>
      <c r="I369" s="72">
        <v>0</v>
      </c>
      <c r="J369" s="72">
        <v>-9.918212890625E-5</v>
      </c>
      <c r="K369" s="72">
        <v>0</v>
      </c>
      <c r="L369" s="72" t="s">
        <v>697</v>
      </c>
      <c r="M369" s="72">
        <v>0</v>
      </c>
      <c r="N369" s="72" t="s">
        <v>697</v>
      </c>
    </row>
    <row r="370" spans="1:14" x14ac:dyDescent="0.2">
      <c r="A370" s="14" t="s">
        <v>632</v>
      </c>
      <c r="B370" s="71">
        <v>55518</v>
      </c>
      <c r="C370" s="71">
        <v>0</v>
      </c>
      <c r="D370" s="72">
        <v>0</v>
      </c>
      <c r="E370" s="72" t="s">
        <v>632</v>
      </c>
      <c r="F370" s="24"/>
      <c r="G370" s="72">
        <v>0</v>
      </c>
      <c r="H370" s="72">
        <v>-2.384185791015625E-6</v>
      </c>
      <c r="I370" s="72">
        <v>0</v>
      </c>
      <c r="J370" s="72">
        <v>-9.918212890625E-5</v>
      </c>
      <c r="K370" s="72">
        <v>0</v>
      </c>
      <c r="L370" s="72" t="s">
        <v>697</v>
      </c>
      <c r="M370" s="72">
        <v>0</v>
      </c>
      <c r="N370" s="72" t="s">
        <v>697</v>
      </c>
    </row>
    <row r="371" spans="1:14" x14ac:dyDescent="0.2">
      <c r="A371" s="14" t="s">
        <v>633</v>
      </c>
      <c r="B371" s="71">
        <v>55549</v>
      </c>
      <c r="C371" s="71">
        <v>0</v>
      </c>
      <c r="D371" s="72">
        <v>0</v>
      </c>
      <c r="E371" s="72" t="s">
        <v>633</v>
      </c>
      <c r="F371" s="24"/>
      <c r="G371" s="72">
        <v>0</v>
      </c>
      <c r="H371" s="72">
        <v>-2.384185791015625E-6</v>
      </c>
      <c r="I371" s="72">
        <v>0</v>
      </c>
      <c r="J371" s="72">
        <v>-9.918212890625E-5</v>
      </c>
      <c r="K371" s="72">
        <v>0</v>
      </c>
      <c r="L371" s="72" t="s">
        <v>697</v>
      </c>
      <c r="M371" s="72">
        <v>0</v>
      </c>
      <c r="N371" s="72" t="s">
        <v>697</v>
      </c>
    </row>
    <row r="372" spans="1:14" x14ac:dyDescent="0.2">
      <c r="A372" s="14" t="s">
        <v>634</v>
      </c>
      <c r="B372" s="71">
        <v>55578</v>
      </c>
      <c r="C372" s="71">
        <v>0</v>
      </c>
      <c r="D372" s="72">
        <v>0</v>
      </c>
      <c r="E372" s="72" t="s">
        <v>634</v>
      </c>
      <c r="F372" s="24"/>
      <c r="G372" s="72">
        <v>0</v>
      </c>
      <c r="H372" s="72">
        <v>-2.384185791015625E-6</v>
      </c>
      <c r="I372" s="72">
        <v>0</v>
      </c>
      <c r="J372" s="72">
        <v>-9.918212890625E-5</v>
      </c>
      <c r="K372" s="72">
        <v>0</v>
      </c>
      <c r="L372" s="72" t="s">
        <v>697</v>
      </c>
      <c r="M372" s="72">
        <v>0</v>
      </c>
      <c r="N372" s="72" t="s">
        <v>697</v>
      </c>
    </row>
    <row r="373" spans="1:14" x14ac:dyDescent="0.2">
      <c r="A373" s="14" t="s">
        <v>635</v>
      </c>
      <c r="B373" s="71">
        <v>55609</v>
      </c>
      <c r="C373" s="71">
        <v>0</v>
      </c>
      <c r="D373" s="72">
        <v>0</v>
      </c>
      <c r="E373" s="72" t="s">
        <v>635</v>
      </c>
      <c r="F373" s="24"/>
      <c r="G373" s="72">
        <v>0</v>
      </c>
      <c r="H373" s="72">
        <v>-2.384185791015625E-6</v>
      </c>
      <c r="I373" s="72">
        <v>0</v>
      </c>
      <c r="J373" s="72">
        <v>-9.918212890625E-5</v>
      </c>
      <c r="K373" s="72">
        <v>0</v>
      </c>
      <c r="L373" s="72" t="s">
        <v>697</v>
      </c>
      <c r="M373" s="72">
        <v>0</v>
      </c>
      <c r="N373" s="72" t="s">
        <v>697</v>
      </c>
    </row>
    <row r="374" spans="1:14" x14ac:dyDescent="0.2">
      <c r="A374" s="14" t="s">
        <v>636</v>
      </c>
      <c r="B374" s="71">
        <v>55639</v>
      </c>
      <c r="C374" s="71">
        <v>0</v>
      </c>
      <c r="D374" s="72">
        <v>0</v>
      </c>
      <c r="E374" s="72" t="s">
        <v>636</v>
      </c>
      <c r="F374" s="24"/>
      <c r="G374" s="72">
        <v>0</v>
      </c>
      <c r="H374" s="72">
        <v>-2.384185791015625E-6</v>
      </c>
      <c r="I374" s="72">
        <v>0</v>
      </c>
      <c r="J374" s="72">
        <v>-9.918212890625E-5</v>
      </c>
      <c r="K374" s="72">
        <v>0</v>
      </c>
      <c r="L374" s="72" t="s">
        <v>697</v>
      </c>
      <c r="M374" s="72">
        <v>0</v>
      </c>
      <c r="N374" s="72" t="s">
        <v>697</v>
      </c>
    </row>
    <row r="375" spans="1:14" x14ac:dyDescent="0.2">
      <c r="A375" s="14" t="s">
        <v>637</v>
      </c>
      <c r="B375" s="71">
        <v>55670</v>
      </c>
      <c r="C375" s="71">
        <v>0</v>
      </c>
      <c r="D375" s="72">
        <v>0</v>
      </c>
      <c r="E375" s="72" t="s">
        <v>637</v>
      </c>
      <c r="F375" s="29"/>
      <c r="G375" s="72">
        <v>0</v>
      </c>
      <c r="H375" s="72">
        <v>-2.384185791015625E-6</v>
      </c>
      <c r="I375" s="72">
        <v>0</v>
      </c>
      <c r="J375" s="72">
        <v>-9.918212890625E-5</v>
      </c>
      <c r="K375" s="72">
        <v>0</v>
      </c>
      <c r="L375" s="72" t="s">
        <v>697</v>
      </c>
      <c r="M375" s="72">
        <v>0</v>
      </c>
      <c r="N375" s="72" t="s">
        <v>697</v>
      </c>
    </row>
    <row r="376" spans="1:14" ht="3.75" customHeight="1" x14ac:dyDescent="0.2">
      <c r="A376" s="12"/>
      <c r="B376" s="12"/>
      <c r="C376" s="12"/>
      <c r="D376" s="12"/>
      <c r="E376" s="12"/>
      <c r="F376" s="12"/>
      <c r="G376" s="12"/>
      <c r="H376" s="12"/>
      <c r="I376" s="12"/>
      <c r="J376" s="12"/>
      <c r="K376" s="12"/>
      <c r="L376" s="12"/>
      <c r="M376" s="12"/>
      <c r="N376" s="12"/>
    </row>
    <row r="377" spans="1:14" x14ac:dyDescent="0.2">
      <c r="A377" s="34" t="s">
        <v>38</v>
      </c>
      <c r="B377" s="34"/>
      <c r="C377" s="34"/>
      <c r="D377" s="34"/>
      <c r="E377" s="34"/>
      <c r="F377" s="34"/>
      <c r="G377" s="34"/>
      <c r="H377" s="34"/>
      <c r="I377" s="34"/>
      <c r="J377" s="34"/>
      <c r="K377" s="34"/>
      <c r="L377" s="34"/>
      <c r="M377" s="34"/>
      <c r="N377" s="34"/>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L40"/>
  <sheetViews>
    <sheetView showGridLines="0" workbookViewId="0">
      <selection activeCell="A3" sqref="A3:L3"/>
    </sheetView>
  </sheetViews>
  <sheetFormatPr defaultRowHeight="14.25" x14ac:dyDescent="0.2"/>
  <cols>
    <col min="1" max="12" width="11.875" customWidth="1"/>
  </cols>
  <sheetData>
    <row r="1" spans="1:12" ht="44.25" customHeight="1" x14ac:dyDescent="0.2">
      <c r="C1" s="43" t="s">
        <v>8</v>
      </c>
      <c r="D1" s="43"/>
      <c r="E1" s="43"/>
      <c r="F1" s="43"/>
      <c r="G1" s="43"/>
      <c r="H1" s="43"/>
      <c r="I1" s="43"/>
      <c r="J1" s="43"/>
      <c r="K1" s="43"/>
      <c r="L1" s="43"/>
    </row>
    <row r="2" spans="1:12" ht="3.75" customHeight="1" x14ac:dyDescent="0.2"/>
    <row r="3" spans="1:12" ht="15.75" x14ac:dyDescent="0.2">
      <c r="A3" s="44" t="s">
        <v>154</v>
      </c>
      <c r="B3" s="44"/>
      <c r="C3" s="44"/>
      <c r="D3" s="44"/>
      <c r="E3" s="44"/>
      <c r="F3" s="44"/>
      <c r="G3" s="44"/>
      <c r="H3" s="44"/>
      <c r="I3" s="44"/>
      <c r="J3" s="44"/>
      <c r="K3" s="44"/>
      <c r="L3" s="44"/>
    </row>
    <row r="4" spans="1:12" ht="3.75" customHeight="1" x14ac:dyDescent="0.2">
      <c r="A4" s="1"/>
      <c r="B4" s="1"/>
      <c r="C4" s="1"/>
      <c r="D4" s="1"/>
      <c r="E4" s="1"/>
      <c r="F4" s="1"/>
      <c r="G4" s="1"/>
      <c r="H4" s="1"/>
      <c r="I4" s="1"/>
      <c r="J4" s="1"/>
      <c r="K4" s="1"/>
      <c r="L4" s="1"/>
    </row>
    <row r="5" spans="1:12" ht="15" customHeight="1" x14ac:dyDescent="0.2">
      <c r="A5" s="38" t="s">
        <v>163</v>
      </c>
      <c r="B5" s="39"/>
      <c r="C5" s="39"/>
      <c r="D5" s="39"/>
      <c r="E5" s="39"/>
      <c r="F5" s="39"/>
      <c r="G5" s="39"/>
      <c r="H5" s="39"/>
      <c r="I5" s="39"/>
      <c r="J5" s="39"/>
      <c r="K5" s="39"/>
      <c r="L5" s="40"/>
    </row>
    <row r="6" spans="1:12" ht="3.75" customHeight="1" x14ac:dyDescent="0.2">
      <c r="A6" s="2"/>
      <c r="B6" s="2"/>
      <c r="C6" s="2"/>
      <c r="D6" s="2"/>
      <c r="E6" s="6"/>
      <c r="F6" s="6"/>
      <c r="G6" s="2"/>
      <c r="H6" s="2"/>
      <c r="I6" s="2"/>
      <c r="J6" s="7"/>
      <c r="K6" s="7"/>
      <c r="L6" s="7"/>
    </row>
    <row r="39" spans="1:12" ht="3.75" customHeight="1" x14ac:dyDescent="0.2">
      <c r="A39" s="12"/>
      <c r="B39" s="12"/>
      <c r="C39" s="12"/>
      <c r="D39" s="12"/>
      <c r="E39" s="12"/>
      <c r="F39" s="12"/>
      <c r="G39" s="12"/>
      <c r="H39" s="12"/>
      <c r="I39" s="12"/>
      <c r="J39" s="12"/>
      <c r="K39" s="12"/>
      <c r="L39" s="12"/>
    </row>
    <row r="40" spans="1:12" x14ac:dyDescent="0.2">
      <c r="A40" s="34" t="s">
        <v>38</v>
      </c>
      <c r="B40" s="34"/>
      <c r="C40" s="34"/>
      <c r="D40" s="34"/>
      <c r="E40" s="34"/>
      <c r="F40" s="34"/>
      <c r="G40" s="34"/>
      <c r="H40" s="34"/>
      <c r="I40" s="34"/>
      <c r="J40" s="34"/>
      <c r="K40" s="34"/>
      <c r="L40" s="34"/>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9"/>
  <sheetViews>
    <sheetView showGridLines="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669</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x14ac:dyDescent="0.2">
      <c r="A31" s="78"/>
      <c r="B31" s="78"/>
      <c r="C31" s="78"/>
      <c r="D31" s="78"/>
      <c r="E31" s="78"/>
      <c r="F31" s="78"/>
      <c r="G31" s="78"/>
      <c r="H31" s="78"/>
      <c r="I31" s="78"/>
      <c r="J31" s="78"/>
    </row>
    <row r="32" spans="1:10" x14ac:dyDescent="0.2">
      <c r="A32" s="78"/>
      <c r="B32" s="78"/>
      <c r="C32" s="78"/>
      <c r="D32" s="78"/>
      <c r="E32" s="78"/>
      <c r="F32" s="78"/>
      <c r="G32" s="78"/>
      <c r="H32" s="78"/>
      <c r="I32" s="78"/>
      <c r="J32" s="78"/>
    </row>
    <row r="33" spans="1:10" x14ac:dyDescent="0.2">
      <c r="A33" s="78"/>
      <c r="B33" s="78"/>
      <c r="C33" s="78"/>
      <c r="D33" s="78"/>
      <c r="E33" s="78"/>
      <c r="F33" s="78"/>
      <c r="G33" s="78"/>
      <c r="H33" s="78"/>
      <c r="I33" s="78"/>
      <c r="J33" s="78"/>
    </row>
    <row r="34" spans="1:10" x14ac:dyDescent="0.2">
      <c r="A34" s="78"/>
      <c r="B34" s="78"/>
      <c r="C34" s="78"/>
      <c r="D34" s="78"/>
      <c r="E34" s="78"/>
      <c r="F34" s="78"/>
      <c r="G34" s="78"/>
      <c r="H34" s="78"/>
      <c r="I34" s="78"/>
      <c r="J34" s="78"/>
    </row>
    <row r="35" spans="1:10" x14ac:dyDescent="0.2">
      <c r="A35" s="78"/>
      <c r="B35" s="78"/>
      <c r="C35" s="78"/>
      <c r="D35" s="78"/>
      <c r="E35" s="78"/>
      <c r="F35" s="78"/>
      <c r="G35" s="78"/>
      <c r="H35" s="78"/>
      <c r="I35" s="78"/>
      <c r="J35" s="78"/>
    </row>
    <row r="36" spans="1:10" x14ac:dyDescent="0.2">
      <c r="A36" s="78"/>
      <c r="B36" s="78"/>
      <c r="C36" s="78"/>
      <c r="D36" s="78"/>
      <c r="E36" s="78"/>
      <c r="F36" s="78"/>
      <c r="G36" s="78"/>
      <c r="H36" s="78"/>
      <c r="I36" s="78"/>
      <c r="J36" s="78"/>
    </row>
    <row r="37" spans="1:10" x14ac:dyDescent="0.2">
      <c r="A37" s="78"/>
      <c r="B37" s="78"/>
      <c r="C37" s="78"/>
      <c r="D37" s="78"/>
      <c r="E37" s="78"/>
      <c r="F37" s="78"/>
      <c r="G37" s="78"/>
      <c r="H37" s="78"/>
      <c r="I37" s="78"/>
      <c r="J37" s="78"/>
    </row>
    <row r="38" spans="1:10" ht="3.75" customHeight="1" x14ac:dyDescent="0.2">
      <c r="A38" s="12"/>
      <c r="B38" s="12"/>
      <c r="C38" s="12"/>
      <c r="D38" s="12"/>
      <c r="E38" s="12"/>
      <c r="F38" s="12"/>
      <c r="G38" s="12"/>
      <c r="H38" s="12"/>
      <c r="I38" s="12"/>
      <c r="J38" s="12"/>
    </row>
    <row r="39" spans="1:10" x14ac:dyDescent="0.2">
      <c r="A39" s="34" t="s">
        <v>38</v>
      </c>
      <c r="B39" s="34"/>
      <c r="C39" s="34"/>
      <c r="D39" s="34"/>
      <c r="E39" s="34"/>
      <c r="F39" s="34"/>
      <c r="G39" s="34"/>
      <c r="H39" s="34"/>
      <c r="I39" s="34"/>
      <c r="J39" s="34"/>
    </row>
  </sheetData>
  <mergeCells count="4">
    <mergeCell ref="A39:J39"/>
    <mergeCell ref="A5:J37"/>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2"/>
  <sheetViews>
    <sheetView showGridLines="0" zoomScaleNormal="100" workbookViewId="0">
      <selection activeCell="A3" sqref="A3:J3"/>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165</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77" t="s">
        <v>638</v>
      </c>
      <c r="B5" s="78"/>
      <c r="C5" s="78"/>
      <c r="D5" s="78"/>
      <c r="E5" s="78"/>
      <c r="F5" s="78"/>
      <c r="G5" s="78"/>
      <c r="H5" s="78"/>
      <c r="I5" s="78"/>
      <c r="J5" s="78"/>
    </row>
    <row r="6" spans="1:10" x14ac:dyDescent="0.2">
      <c r="A6" s="78"/>
      <c r="B6" s="78"/>
      <c r="C6" s="78"/>
      <c r="D6" s="78"/>
      <c r="E6" s="78"/>
      <c r="F6" s="78"/>
      <c r="G6" s="78"/>
      <c r="H6" s="78"/>
      <c r="I6" s="78"/>
      <c r="J6" s="78"/>
    </row>
    <row r="7" spans="1:10" x14ac:dyDescent="0.2">
      <c r="A7" s="78"/>
      <c r="B7" s="78"/>
      <c r="C7" s="78"/>
      <c r="D7" s="78"/>
      <c r="E7" s="78"/>
      <c r="F7" s="78"/>
      <c r="G7" s="78"/>
      <c r="H7" s="78"/>
      <c r="I7" s="78"/>
      <c r="J7" s="78"/>
    </row>
    <row r="8" spans="1:10" x14ac:dyDescent="0.2">
      <c r="A8" s="78"/>
      <c r="B8" s="78"/>
      <c r="C8" s="78"/>
      <c r="D8" s="78"/>
      <c r="E8" s="78"/>
      <c r="F8" s="78"/>
      <c r="G8" s="78"/>
      <c r="H8" s="78"/>
      <c r="I8" s="78"/>
      <c r="J8" s="78"/>
    </row>
    <row r="9" spans="1:10" x14ac:dyDescent="0.2">
      <c r="A9" s="78"/>
      <c r="B9" s="78"/>
      <c r="C9" s="78"/>
      <c r="D9" s="78"/>
      <c r="E9" s="78"/>
      <c r="F9" s="78"/>
      <c r="G9" s="78"/>
      <c r="H9" s="78"/>
      <c r="I9" s="78"/>
      <c r="J9" s="78"/>
    </row>
    <row r="10" spans="1:10" x14ac:dyDescent="0.2">
      <c r="A10" s="78"/>
      <c r="B10" s="78"/>
      <c r="C10" s="78"/>
      <c r="D10" s="78"/>
      <c r="E10" s="78"/>
      <c r="F10" s="78"/>
      <c r="G10" s="78"/>
      <c r="H10" s="78"/>
      <c r="I10" s="78"/>
      <c r="J10" s="78"/>
    </row>
    <row r="11" spans="1:10" x14ac:dyDescent="0.2">
      <c r="A11" s="78"/>
      <c r="B11" s="78"/>
      <c r="C11" s="78"/>
      <c r="D11" s="78"/>
      <c r="E11" s="78"/>
      <c r="F11" s="78"/>
      <c r="G11" s="78"/>
      <c r="H11" s="78"/>
      <c r="I11" s="78"/>
      <c r="J11" s="78"/>
    </row>
    <row r="12" spans="1:10" x14ac:dyDescent="0.2">
      <c r="A12" s="78"/>
      <c r="B12" s="78"/>
      <c r="C12" s="78"/>
      <c r="D12" s="78"/>
      <c r="E12" s="78"/>
      <c r="F12" s="78"/>
      <c r="G12" s="78"/>
      <c r="H12" s="78"/>
      <c r="I12" s="78"/>
      <c r="J12" s="78"/>
    </row>
    <row r="13" spans="1:10" x14ac:dyDescent="0.2">
      <c r="A13" s="78"/>
      <c r="B13" s="78"/>
      <c r="C13" s="78"/>
      <c r="D13" s="78"/>
      <c r="E13" s="78"/>
      <c r="F13" s="78"/>
      <c r="G13" s="78"/>
      <c r="H13" s="78"/>
      <c r="I13" s="78"/>
      <c r="J13" s="78"/>
    </row>
    <row r="14" spans="1:10" x14ac:dyDescent="0.2">
      <c r="A14" s="78"/>
      <c r="B14" s="78"/>
      <c r="C14" s="78"/>
      <c r="D14" s="78"/>
      <c r="E14" s="78"/>
      <c r="F14" s="78"/>
      <c r="G14" s="78"/>
      <c r="H14" s="78"/>
      <c r="I14" s="78"/>
      <c r="J14" s="78"/>
    </row>
    <row r="15" spans="1:10" x14ac:dyDescent="0.2">
      <c r="A15" s="78"/>
      <c r="B15" s="78"/>
      <c r="C15" s="78"/>
      <c r="D15" s="78"/>
      <c r="E15" s="78"/>
      <c r="F15" s="78"/>
      <c r="G15" s="78"/>
      <c r="H15" s="78"/>
      <c r="I15" s="78"/>
      <c r="J15" s="78"/>
    </row>
    <row r="16" spans="1:10" x14ac:dyDescent="0.2">
      <c r="A16" s="78"/>
      <c r="B16" s="78"/>
      <c r="C16" s="78"/>
      <c r="D16" s="78"/>
      <c r="E16" s="78"/>
      <c r="F16" s="78"/>
      <c r="G16" s="78"/>
      <c r="H16" s="78"/>
      <c r="I16" s="78"/>
      <c r="J16" s="78"/>
    </row>
    <row r="17" spans="1:10" x14ac:dyDescent="0.2">
      <c r="A17" s="78"/>
      <c r="B17" s="78"/>
      <c r="C17" s="78"/>
      <c r="D17" s="78"/>
      <c r="E17" s="78"/>
      <c r="F17" s="78"/>
      <c r="G17" s="78"/>
      <c r="H17" s="78"/>
      <c r="I17" s="78"/>
      <c r="J17" s="78"/>
    </row>
    <row r="18" spans="1:10" x14ac:dyDescent="0.2">
      <c r="A18" s="78"/>
      <c r="B18" s="78"/>
      <c r="C18" s="78"/>
      <c r="D18" s="78"/>
      <c r="E18" s="78"/>
      <c r="F18" s="78"/>
      <c r="G18" s="78"/>
      <c r="H18" s="78"/>
      <c r="I18" s="78"/>
      <c r="J18" s="78"/>
    </row>
    <row r="19" spans="1:10" x14ac:dyDescent="0.2">
      <c r="A19" s="78"/>
      <c r="B19" s="78"/>
      <c r="C19" s="78"/>
      <c r="D19" s="78"/>
      <c r="E19" s="78"/>
      <c r="F19" s="78"/>
      <c r="G19" s="78"/>
      <c r="H19" s="78"/>
      <c r="I19" s="78"/>
      <c r="J19" s="78"/>
    </row>
    <row r="20" spans="1:10" x14ac:dyDescent="0.2">
      <c r="A20" s="78"/>
      <c r="B20" s="78"/>
      <c r="C20" s="78"/>
      <c r="D20" s="78"/>
      <c r="E20" s="78"/>
      <c r="F20" s="78"/>
      <c r="G20" s="78"/>
      <c r="H20" s="78"/>
      <c r="I20" s="78"/>
      <c r="J20" s="78"/>
    </row>
    <row r="21" spans="1:10" x14ac:dyDescent="0.2">
      <c r="A21" s="78"/>
      <c r="B21" s="78"/>
      <c r="C21" s="78"/>
      <c r="D21" s="78"/>
      <c r="E21" s="78"/>
      <c r="F21" s="78"/>
      <c r="G21" s="78"/>
      <c r="H21" s="78"/>
      <c r="I21" s="78"/>
      <c r="J21" s="78"/>
    </row>
    <row r="22" spans="1:10" x14ac:dyDescent="0.2">
      <c r="A22" s="78"/>
      <c r="B22" s="78"/>
      <c r="C22" s="78"/>
      <c r="D22" s="78"/>
      <c r="E22" s="78"/>
      <c r="F22" s="78"/>
      <c r="G22" s="78"/>
      <c r="H22" s="78"/>
      <c r="I22" s="78"/>
      <c r="J22" s="78"/>
    </row>
    <row r="23" spans="1:10" x14ac:dyDescent="0.2">
      <c r="A23" s="78"/>
      <c r="B23" s="78"/>
      <c r="C23" s="78"/>
      <c r="D23" s="78"/>
      <c r="E23" s="78"/>
      <c r="F23" s="78"/>
      <c r="G23" s="78"/>
      <c r="H23" s="78"/>
      <c r="I23" s="78"/>
      <c r="J23" s="78"/>
    </row>
    <row r="24" spans="1:10" x14ac:dyDescent="0.2">
      <c r="A24" s="78"/>
      <c r="B24" s="78"/>
      <c r="C24" s="78"/>
      <c r="D24" s="78"/>
      <c r="E24" s="78"/>
      <c r="F24" s="78"/>
      <c r="G24" s="78"/>
      <c r="H24" s="78"/>
      <c r="I24" s="78"/>
      <c r="J24" s="78"/>
    </row>
    <row r="25" spans="1:10" x14ac:dyDescent="0.2">
      <c r="A25" s="78"/>
      <c r="B25" s="78"/>
      <c r="C25" s="78"/>
      <c r="D25" s="78"/>
      <c r="E25" s="78"/>
      <c r="F25" s="78"/>
      <c r="G25" s="78"/>
      <c r="H25" s="78"/>
      <c r="I25" s="78"/>
      <c r="J25" s="78"/>
    </row>
    <row r="26" spans="1:10" x14ac:dyDescent="0.2">
      <c r="A26" s="78"/>
      <c r="B26" s="78"/>
      <c r="C26" s="78"/>
      <c r="D26" s="78"/>
      <c r="E26" s="78"/>
      <c r="F26" s="78"/>
      <c r="G26" s="78"/>
      <c r="H26" s="78"/>
      <c r="I26" s="78"/>
      <c r="J26" s="78"/>
    </row>
    <row r="27" spans="1:10" x14ac:dyDescent="0.2">
      <c r="A27" s="78"/>
      <c r="B27" s="78"/>
      <c r="C27" s="78"/>
      <c r="D27" s="78"/>
      <c r="E27" s="78"/>
      <c r="F27" s="78"/>
      <c r="G27" s="78"/>
      <c r="H27" s="78"/>
      <c r="I27" s="78"/>
      <c r="J27" s="78"/>
    </row>
    <row r="28" spans="1:10" x14ac:dyDescent="0.2">
      <c r="A28" s="78"/>
      <c r="B28" s="78"/>
      <c r="C28" s="78"/>
      <c r="D28" s="78"/>
      <c r="E28" s="78"/>
      <c r="F28" s="78"/>
      <c r="G28" s="78"/>
      <c r="H28" s="78"/>
      <c r="I28" s="78"/>
      <c r="J28" s="78"/>
    </row>
    <row r="29" spans="1:10" x14ac:dyDescent="0.2">
      <c r="A29" s="78"/>
      <c r="B29" s="78"/>
      <c r="C29" s="78"/>
      <c r="D29" s="78"/>
      <c r="E29" s="78"/>
      <c r="F29" s="78"/>
      <c r="G29" s="78"/>
      <c r="H29" s="78"/>
      <c r="I29" s="78"/>
      <c r="J29" s="78"/>
    </row>
    <row r="30" spans="1:10" x14ac:dyDescent="0.2">
      <c r="A30" s="78"/>
      <c r="B30" s="78"/>
      <c r="C30" s="78"/>
      <c r="D30" s="78"/>
      <c r="E30" s="78"/>
      <c r="F30" s="78"/>
      <c r="G30" s="78"/>
      <c r="H30" s="78"/>
      <c r="I30" s="78"/>
      <c r="J30" s="78"/>
    </row>
    <row r="31" spans="1:10" ht="3.75" customHeight="1" x14ac:dyDescent="0.2">
      <c r="A31" s="12"/>
      <c r="B31" s="12"/>
      <c r="C31" s="12"/>
      <c r="D31" s="12"/>
      <c r="E31" s="12"/>
      <c r="F31" s="12"/>
      <c r="G31" s="12"/>
      <c r="H31" s="12"/>
      <c r="I31" s="12"/>
      <c r="J31" s="12"/>
    </row>
    <row r="32" spans="1:10" x14ac:dyDescent="0.2">
      <c r="A32" s="34" t="s">
        <v>38</v>
      </c>
      <c r="B32" s="34"/>
      <c r="C32" s="34"/>
      <c r="D32" s="34"/>
      <c r="E32" s="34"/>
      <c r="F32" s="34"/>
      <c r="G32" s="34"/>
      <c r="H32" s="34"/>
      <c r="I32" s="34"/>
      <c r="J32" s="34"/>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K20"/>
  <sheetViews>
    <sheetView showGridLines="0" workbookViewId="0">
      <selection activeCell="A3" sqref="A3:K3"/>
    </sheetView>
  </sheetViews>
  <sheetFormatPr defaultRowHeight="14.25" x14ac:dyDescent="0.2"/>
  <cols>
    <col min="1" max="11" width="11.875" customWidth="1"/>
  </cols>
  <sheetData>
    <row r="1" spans="1:11" ht="44.25" customHeight="1" x14ac:dyDescent="0.2">
      <c r="C1" s="43" t="s">
        <v>8</v>
      </c>
      <c r="D1" s="43"/>
      <c r="E1" s="43"/>
      <c r="F1" s="43"/>
      <c r="G1" s="43"/>
      <c r="H1" s="43"/>
      <c r="I1" s="43"/>
      <c r="J1" s="43"/>
      <c r="K1" s="43"/>
    </row>
    <row r="2" spans="1:11" ht="3.75" customHeight="1" x14ac:dyDescent="0.2"/>
    <row r="3" spans="1:11" ht="15.75" x14ac:dyDescent="0.2">
      <c r="A3" s="44" t="s">
        <v>640</v>
      </c>
      <c r="B3" s="44"/>
      <c r="C3" s="44"/>
      <c r="D3" s="44"/>
      <c r="E3" s="44"/>
      <c r="F3" s="44"/>
      <c r="G3" s="44"/>
      <c r="H3" s="44"/>
      <c r="I3" s="44"/>
      <c r="J3" s="44"/>
      <c r="K3" s="44"/>
    </row>
    <row r="4" spans="1:11" ht="3.75" customHeight="1" x14ac:dyDescent="0.2">
      <c r="A4" s="1"/>
      <c r="B4" s="1"/>
      <c r="C4" s="1"/>
      <c r="D4" s="1"/>
      <c r="E4" s="1"/>
      <c r="F4" s="1"/>
      <c r="G4" s="1"/>
      <c r="H4" s="1"/>
      <c r="I4" s="1"/>
      <c r="J4" s="1"/>
      <c r="K4" s="1"/>
    </row>
    <row r="5" spans="1:11" ht="15" customHeight="1" x14ac:dyDescent="0.2">
      <c r="A5" s="38" t="s">
        <v>14</v>
      </c>
      <c r="B5" s="39"/>
      <c r="C5" s="39"/>
      <c r="D5" s="39"/>
      <c r="E5" s="39"/>
      <c r="F5" s="39"/>
      <c r="G5" s="39"/>
      <c r="H5" s="39"/>
      <c r="I5" s="39"/>
      <c r="J5" s="39"/>
      <c r="K5" s="40"/>
    </row>
    <row r="6" spans="1:11" ht="3.75" customHeight="1" x14ac:dyDescent="0.2">
      <c r="A6" s="2"/>
      <c r="B6" s="2"/>
      <c r="C6" s="2"/>
      <c r="D6" s="6"/>
      <c r="E6" s="6"/>
      <c r="F6" s="2"/>
      <c r="G6" s="2"/>
      <c r="H6" s="2"/>
      <c r="I6" s="7"/>
      <c r="J6" s="7"/>
      <c r="K6" s="7"/>
    </row>
    <row r="7" spans="1:11" ht="24" x14ac:dyDescent="0.2">
      <c r="A7" s="8" t="s">
        <v>16</v>
      </c>
      <c r="B7" s="8" t="s">
        <v>17</v>
      </c>
      <c r="C7" s="8" t="s">
        <v>18</v>
      </c>
      <c r="D7" s="8" t="s">
        <v>19</v>
      </c>
      <c r="E7" s="9" t="s">
        <v>20</v>
      </c>
      <c r="F7" s="9" t="s">
        <v>21</v>
      </c>
      <c r="G7" s="8" t="s">
        <v>22</v>
      </c>
      <c r="H7" s="8" t="s">
        <v>23</v>
      </c>
      <c r="I7" s="8" t="s">
        <v>24</v>
      </c>
      <c r="J7" s="8" t="s">
        <v>25</v>
      </c>
      <c r="K7" s="8" t="s">
        <v>26</v>
      </c>
    </row>
    <row r="8" spans="1:11" x14ac:dyDescent="0.2">
      <c r="A8" s="18" t="s">
        <v>673</v>
      </c>
      <c r="B8" s="18" t="s">
        <v>674</v>
      </c>
      <c r="C8" s="18" t="s">
        <v>675</v>
      </c>
      <c r="D8" s="18" t="s">
        <v>696</v>
      </c>
      <c r="E8" s="18" t="s">
        <v>676</v>
      </c>
      <c r="F8" s="25" t="s">
        <v>173</v>
      </c>
      <c r="G8" s="28" t="s">
        <v>688</v>
      </c>
      <c r="H8" s="18" t="s">
        <v>677</v>
      </c>
      <c r="I8" s="18" t="s">
        <v>678</v>
      </c>
      <c r="J8" s="18" t="s">
        <v>679</v>
      </c>
      <c r="K8" s="20">
        <v>500000000</v>
      </c>
    </row>
    <row r="9" spans="1:11" x14ac:dyDescent="0.2">
      <c r="A9" s="18" t="s">
        <v>689</v>
      </c>
      <c r="B9" s="18" t="s">
        <v>690</v>
      </c>
      <c r="C9" s="18" t="s">
        <v>691</v>
      </c>
      <c r="D9" s="18" t="s">
        <v>698</v>
      </c>
      <c r="E9" s="18" t="s">
        <v>692</v>
      </c>
      <c r="F9" s="25" t="s">
        <v>173</v>
      </c>
      <c r="G9" s="28" t="s">
        <v>693</v>
      </c>
      <c r="H9" s="18" t="s">
        <v>694</v>
      </c>
      <c r="I9" s="18" t="s">
        <v>678</v>
      </c>
      <c r="J9" s="18" t="s">
        <v>679</v>
      </c>
      <c r="K9" s="20">
        <v>500000000</v>
      </c>
    </row>
    <row r="10" spans="1:11" x14ac:dyDescent="0.2">
      <c r="A10" s="18" t="s">
        <v>697</v>
      </c>
      <c r="B10" s="18" t="s">
        <v>697</v>
      </c>
      <c r="C10" s="18" t="s">
        <v>697</v>
      </c>
      <c r="D10" s="18" t="s">
        <v>697</v>
      </c>
      <c r="E10" s="18" t="s">
        <v>697</v>
      </c>
      <c r="F10" s="25" t="s">
        <v>697</v>
      </c>
      <c r="G10" s="28" t="s">
        <v>697</v>
      </c>
      <c r="H10" s="18" t="s">
        <v>697</v>
      </c>
      <c r="I10" s="18" t="s">
        <v>697</v>
      </c>
      <c r="J10" s="18" t="s">
        <v>697</v>
      </c>
      <c r="K10" s="20" t="s">
        <v>697</v>
      </c>
    </row>
    <row r="11" spans="1:11" x14ac:dyDescent="0.2">
      <c r="A11" s="18" t="s">
        <v>697</v>
      </c>
      <c r="B11" s="18" t="s">
        <v>697</v>
      </c>
      <c r="C11" s="18" t="s">
        <v>697</v>
      </c>
      <c r="D11" s="18" t="s">
        <v>697</v>
      </c>
      <c r="E11" s="18" t="s">
        <v>697</v>
      </c>
      <c r="F11" s="25" t="s">
        <v>697</v>
      </c>
      <c r="G11" s="28" t="s">
        <v>697</v>
      </c>
      <c r="H11" s="18" t="s">
        <v>697</v>
      </c>
      <c r="I11" s="18" t="s">
        <v>697</v>
      </c>
      <c r="J11" s="18" t="s">
        <v>697</v>
      </c>
      <c r="K11" s="20" t="s">
        <v>697</v>
      </c>
    </row>
    <row r="12" spans="1:11" ht="3.75" customHeight="1" x14ac:dyDescent="0.2">
      <c r="A12" s="1"/>
      <c r="B12" s="1"/>
      <c r="C12" s="1"/>
      <c r="D12" s="1"/>
      <c r="E12" s="1"/>
      <c r="F12" s="1"/>
      <c r="G12" s="1"/>
      <c r="H12" s="1"/>
      <c r="I12" s="1"/>
      <c r="J12" s="1"/>
      <c r="K12" s="1"/>
    </row>
    <row r="13" spans="1:11" x14ac:dyDescent="0.2">
      <c r="A13" s="38" t="s">
        <v>15</v>
      </c>
      <c r="B13" s="39"/>
      <c r="C13" s="39"/>
      <c r="D13" s="39"/>
      <c r="E13" s="39"/>
      <c r="F13" s="39"/>
      <c r="G13" s="39"/>
      <c r="H13" s="39"/>
      <c r="I13" s="39"/>
      <c r="J13" s="39"/>
      <c r="K13" s="40"/>
    </row>
    <row r="14" spans="1:11" ht="3.75" customHeight="1" x14ac:dyDescent="0.2">
      <c r="A14" s="1"/>
      <c r="B14" s="1"/>
      <c r="C14" s="1"/>
      <c r="D14" s="1"/>
      <c r="E14" s="1"/>
      <c r="F14" s="1"/>
      <c r="G14" s="1"/>
      <c r="H14" s="1"/>
      <c r="I14" s="1"/>
      <c r="J14" s="1"/>
      <c r="K14" s="1"/>
    </row>
    <row r="15" spans="1:11" x14ac:dyDescent="0.2">
      <c r="A15" s="45" t="s">
        <v>27</v>
      </c>
      <c r="B15" s="45"/>
      <c r="C15" s="45"/>
      <c r="D15" s="26">
        <v>1000000000</v>
      </c>
      <c r="E15" s="36"/>
      <c r="F15" s="36"/>
      <c r="G15" s="1"/>
      <c r="H15" s="1"/>
      <c r="I15" s="1"/>
      <c r="J15" s="1"/>
      <c r="K15" s="1"/>
    </row>
    <row r="16" spans="1:11" x14ac:dyDescent="0.2">
      <c r="A16" s="45" t="s">
        <v>28</v>
      </c>
      <c r="B16" s="45"/>
      <c r="C16" s="45"/>
      <c r="D16" s="30">
        <v>2.5500000000000002E-3</v>
      </c>
      <c r="E16" s="35"/>
      <c r="F16" s="35"/>
      <c r="G16" s="1"/>
      <c r="H16" s="1"/>
      <c r="I16" s="1"/>
      <c r="J16" s="1"/>
      <c r="K16" s="1"/>
    </row>
    <row r="17" spans="1:11" x14ac:dyDescent="0.2">
      <c r="A17" s="45" t="s">
        <v>30</v>
      </c>
      <c r="B17" s="45"/>
      <c r="C17" s="45"/>
      <c r="D17" s="27">
        <v>14.536986301369861</v>
      </c>
      <c r="E17" s="49"/>
      <c r="F17" s="49"/>
      <c r="G17" s="1"/>
      <c r="H17" s="1"/>
      <c r="I17" s="1"/>
      <c r="J17" s="1"/>
      <c r="K17" s="1"/>
    </row>
    <row r="18" spans="1:11" x14ac:dyDescent="0.2">
      <c r="A18" s="50" t="s">
        <v>29</v>
      </c>
      <c r="B18" s="50"/>
    </row>
    <row r="19" spans="1:11" ht="3.75" customHeight="1" x14ac:dyDescent="0.2">
      <c r="A19" s="12"/>
      <c r="B19" s="12"/>
      <c r="C19" s="12"/>
      <c r="D19" s="12"/>
      <c r="E19" s="12"/>
      <c r="F19" s="12"/>
      <c r="G19" s="12"/>
      <c r="H19" s="12"/>
      <c r="I19" s="12"/>
      <c r="J19" s="12"/>
      <c r="K19" s="12"/>
    </row>
    <row r="20" spans="1:11" x14ac:dyDescent="0.2">
      <c r="A20" s="34" t="s">
        <v>38</v>
      </c>
      <c r="B20" s="34"/>
      <c r="C20" s="34"/>
      <c r="D20" s="34"/>
      <c r="E20" s="34"/>
      <c r="F20" s="34"/>
      <c r="G20" s="34"/>
      <c r="H20" s="34"/>
      <c r="I20" s="34"/>
      <c r="J20" s="34"/>
      <c r="K20" s="34"/>
    </row>
  </sheetData>
  <mergeCells count="12">
    <mergeCell ref="C1:K1"/>
    <mergeCell ref="A20:K20"/>
    <mergeCell ref="A3:K3"/>
    <mergeCell ref="A5:K5"/>
    <mergeCell ref="A13:K13"/>
    <mergeCell ref="E15:F15"/>
    <mergeCell ref="E16:F16"/>
    <mergeCell ref="E17:F17"/>
    <mergeCell ref="A15:C15"/>
    <mergeCell ref="A16:C16"/>
    <mergeCell ref="A17:C17"/>
    <mergeCell ref="A18:B1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9"/>
  <sheetViews>
    <sheetView showGridLines="0" workbookViewId="0">
      <selection activeCell="A3" sqref="A3:J3"/>
    </sheetView>
  </sheetViews>
  <sheetFormatPr defaultRowHeight="14.25" x14ac:dyDescent="0.2"/>
  <cols>
    <col min="1" max="10" width="9.37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31</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32</v>
      </c>
      <c r="B5" s="39"/>
      <c r="C5" s="39"/>
      <c r="D5" s="39"/>
      <c r="E5" s="39"/>
      <c r="F5" s="39"/>
      <c r="G5" s="39"/>
      <c r="H5" s="39"/>
      <c r="I5" s="39"/>
      <c r="J5" s="40"/>
    </row>
    <row r="6" spans="1:10" ht="3.75" customHeight="1" x14ac:dyDescent="0.2">
      <c r="A6" s="2"/>
      <c r="B6" s="2"/>
      <c r="C6" s="2"/>
      <c r="D6" s="2"/>
      <c r="E6" s="6"/>
      <c r="F6" s="6"/>
      <c r="G6" s="2"/>
      <c r="H6" s="2"/>
      <c r="I6" s="7"/>
      <c r="J6" s="7"/>
    </row>
    <row r="7" spans="1:10" x14ac:dyDescent="0.2">
      <c r="A7" s="53" t="s">
        <v>34</v>
      </c>
      <c r="B7" s="53"/>
      <c r="C7" s="53" t="s">
        <v>35</v>
      </c>
      <c r="D7" s="53"/>
      <c r="E7" s="53" t="s">
        <v>36</v>
      </c>
      <c r="F7" s="53"/>
      <c r="G7" s="54" t="s">
        <v>37</v>
      </c>
      <c r="H7" s="54"/>
    </row>
    <row r="8" spans="1:10" x14ac:dyDescent="0.2">
      <c r="A8" s="51" t="s">
        <v>166</v>
      </c>
      <c r="B8" s="51"/>
      <c r="C8" s="51" t="s">
        <v>169</v>
      </c>
      <c r="D8" s="51"/>
      <c r="E8" s="52" t="s">
        <v>168</v>
      </c>
      <c r="F8" s="52"/>
      <c r="G8" s="51" t="s">
        <v>170</v>
      </c>
      <c r="H8" s="51"/>
    </row>
    <row r="9" spans="1:10" x14ac:dyDescent="0.2">
      <c r="A9" s="51" t="s">
        <v>697</v>
      </c>
      <c r="B9" s="51"/>
      <c r="C9" s="51" t="s">
        <v>697</v>
      </c>
      <c r="D9" s="51"/>
      <c r="E9" s="52" t="s">
        <v>697</v>
      </c>
      <c r="F9" s="52"/>
      <c r="G9" s="51" t="s">
        <v>697</v>
      </c>
      <c r="H9" s="51"/>
    </row>
    <row r="10" spans="1:10" x14ac:dyDescent="0.2">
      <c r="A10" s="51" t="s">
        <v>697</v>
      </c>
      <c r="B10" s="51"/>
      <c r="C10" s="51" t="s">
        <v>697</v>
      </c>
      <c r="D10" s="51"/>
      <c r="E10" s="52" t="s">
        <v>697</v>
      </c>
      <c r="F10" s="52"/>
      <c r="G10" s="51" t="s">
        <v>697</v>
      </c>
      <c r="H10" s="51"/>
    </row>
    <row r="11" spans="1:10" ht="3.75" customHeight="1" x14ac:dyDescent="0.2">
      <c r="A11" s="1"/>
      <c r="B11" s="1"/>
      <c r="C11" s="1"/>
      <c r="D11" s="1"/>
      <c r="E11" s="1"/>
      <c r="F11" s="1"/>
      <c r="G11" s="1"/>
      <c r="H11" s="1"/>
      <c r="I11" s="1"/>
      <c r="J11" s="1"/>
    </row>
    <row r="12" spans="1:10" x14ac:dyDescent="0.2">
      <c r="A12" s="38" t="s">
        <v>33</v>
      </c>
      <c r="B12" s="39"/>
      <c r="C12" s="39"/>
      <c r="D12" s="39"/>
      <c r="E12" s="39"/>
      <c r="F12" s="39"/>
      <c r="G12" s="39"/>
      <c r="H12" s="39"/>
      <c r="I12" s="39"/>
      <c r="J12" s="40"/>
    </row>
    <row r="13" spans="1:10" ht="3.75" customHeight="1" x14ac:dyDescent="0.2">
      <c r="A13" s="1"/>
      <c r="B13" s="1"/>
      <c r="C13" s="1"/>
      <c r="D13" s="1"/>
      <c r="E13" s="1"/>
      <c r="F13" s="1"/>
      <c r="G13" s="1"/>
      <c r="H13" s="1"/>
      <c r="I13" s="1"/>
      <c r="J13" s="1"/>
    </row>
    <row r="14" spans="1:10" x14ac:dyDescent="0.2">
      <c r="A14" s="53" t="s">
        <v>34</v>
      </c>
      <c r="B14" s="53"/>
      <c r="C14" s="53" t="s">
        <v>35</v>
      </c>
      <c r="D14" s="53"/>
      <c r="E14" s="53" t="s">
        <v>36</v>
      </c>
      <c r="F14" s="53"/>
    </row>
    <row r="15" spans="1:10" x14ac:dyDescent="0.2">
      <c r="A15" s="51" t="s">
        <v>166</v>
      </c>
      <c r="B15" s="51"/>
      <c r="C15" s="51" t="s">
        <v>167</v>
      </c>
      <c r="D15" s="51"/>
      <c r="E15" s="52" t="s">
        <v>168</v>
      </c>
      <c r="F15" s="52"/>
    </row>
    <row r="16" spans="1:10" x14ac:dyDescent="0.2">
      <c r="A16" s="51" t="s">
        <v>697</v>
      </c>
      <c r="B16" s="51"/>
      <c r="C16" s="51" t="s">
        <v>697</v>
      </c>
      <c r="D16" s="51"/>
      <c r="E16" s="52" t="s">
        <v>697</v>
      </c>
      <c r="F16" s="52"/>
    </row>
    <row r="17" spans="1:10" x14ac:dyDescent="0.2">
      <c r="A17" s="51" t="s">
        <v>697</v>
      </c>
      <c r="B17" s="51"/>
      <c r="C17" s="51" t="s">
        <v>697</v>
      </c>
      <c r="D17" s="51"/>
      <c r="E17" s="52" t="s">
        <v>697</v>
      </c>
      <c r="F17" s="52"/>
    </row>
    <row r="18" spans="1:10" ht="3.75" customHeight="1" x14ac:dyDescent="0.2">
      <c r="A18" s="12"/>
      <c r="B18" s="12"/>
      <c r="C18" s="12"/>
      <c r="D18" s="12"/>
      <c r="E18" s="12"/>
      <c r="F18" s="12"/>
      <c r="G18" s="12"/>
      <c r="H18" s="12"/>
      <c r="I18" s="12"/>
      <c r="J18" s="12"/>
    </row>
    <row r="19" spans="1:10" x14ac:dyDescent="0.2">
      <c r="A19" s="34" t="s">
        <v>38</v>
      </c>
      <c r="B19" s="34"/>
      <c r="C19" s="34"/>
      <c r="D19" s="34"/>
      <c r="E19" s="34"/>
      <c r="F19" s="34"/>
      <c r="G19" s="34"/>
      <c r="H19" s="34"/>
      <c r="I19" s="34"/>
      <c r="J19" s="34"/>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8"/>
  <sheetViews>
    <sheetView showGridLines="0" workbookViewId="0">
      <selection activeCell="K24" sqref="K24"/>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39</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31" t="s">
        <v>45</v>
      </c>
      <c r="B7" s="31"/>
      <c r="C7" s="31"/>
      <c r="D7" s="31"/>
      <c r="E7" s="31"/>
      <c r="F7" s="31"/>
      <c r="G7" s="37">
        <v>1000000000</v>
      </c>
      <c r="H7" s="37"/>
      <c r="I7" s="37"/>
      <c r="J7" s="3" t="s">
        <v>41</v>
      </c>
    </row>
    <row r="8" spans="1:10" x14ac:dyDescent="0.2">
      <c r="A8" s="31" t="s">
        <v>46</v>
      </c>
      <c r="B8" s="31"/>
      <c r="C8" s="31"/>
      <c r="D8" s="31"/>
      <c r="E8" s="31"/>
      <c r="F8" s="31"/>
      <c r="G8" s="37">
        <v>1239036586.6199999</v>
      </c>
      <c r="H8" s="37"/>
      <c r="I8" s="37"/>
      <c r="J8" s="3" t="s">
        <v>42</v>
      </c>
    </row>
    <row r="9" spans="1:10" x14ac:dyDescent="0.2">
      <c r="A9" s="31" t="s">
        <v>47</v>
      </c>
      <c r="B9" s="31"/>
      <c r="C9" s="31"/>
      <c r="D9" s="31"/>
      <c r="E9" s="31"/>
      <c r="F9" s="31"/>
      <c r="G9" s="37">
        <v>3000000</v>
      </c>
      <c r="H9" s="37"/>
      <c r="I9" s="37"/>
      <c r="J9" s="3" t="s">
        <v>43</v>
      </c>
    </row>
    <row r="10" spans="1:10" x14ac:dyDescent="0.2">
      <c r="A10" s="31" t="s">
        <v>48</v>
      </c>
      <c r="B10" s="31"/>
      <c r="C10" s="31"/>
      <c r="D10" s="31"/>
      <c r="E10" s="31"/>
      <c r="F10" s="31"/>
      <c r="G10" s="37">
        <v>0</v>
      </c>
      <c r="H10" s="37"/>
      <c r="I10" s="37"/>
      <c r="J10" s="3" t="s">
        <v>44</v>
      </c>
    </row>
    <row r="11" spans="1:10" x14ac:dyDescent="0.2">
      <c r="A11" s="31" t="s">
        <v>49</v>
      </c>
      <c r="B11" s="31"/>
      <c r="C11" s="31"/>
      <c r="D11" s="31"/>
      <c r="E11" s="31"/>
      <c r="F11" s="31"/>
      <c r="G11" s="41">
        <v>0.24203658661999983</v>
      </c>
      <c r="H11" s="41"/>
      <c r="I11" s="41"/>
      <c r="J11" s="3"/>
    </row>
    <row r="12" spans="1:10" ht="3.75" customHeight="1" x14ac:dyDescent="0.2">
      <c r="A12" s="1"/>
      <c r="B12" s="1"/>
      <c r="C12" s="1"/>
      <c r="D12" s="1"/>
      <c r="E12" s="1"/>
      <c r="F12" s="1"/>
      <c r="G12" s="1"/>
      <c r="H12" s="1"/>
      <c r="I12" s="1"/>
      <c r="J12" s="1"/>
    </row>
    <row r="13" spans="1:10" x14ac:dyDescent="0.2">
      <c r="A13" s="38" t="s">
        <v>40</v>
      </c>
      <c r="B13" s="39"/>
      <c r="C13" s="39"/>
      <c r="D13" s="39"/>
      <c r="E13" s="39"/>
      <c r="F13" s="39"/>
      <c r="G13" s="39"/>
      <c r="H13" s="39"/>
      <c r="I13" s="39"/>
      <c r="J13" s="40"/>
    </row>
    <row r="14" spans="1:10" ht="3.75" customHeight="1" x14ac:dyDescent="0.2">
      <c r="A14" s="1"/>
      <c r="B14" s="1"/>
      <c r="C14" s="1"/>
      <c r="D14" s="1"/>
      <c r="E14" s="1"/>
      <c r="F14" s="1"/>
      <c r="G14" s="1"/>
      <c r="H14" s="1"/>
      <c r="I14" s="1"/>
      <c r="J14" s="1"/>
    </row>
    <row r="15" spans="1:10" x14ac:dyDescent="0.2">
      <c r="A15" s="31" t="s">
        <v>51</v>
      </c>
      <c r="B15" s="31"/>
      <c r="C15" s="31"/>
      <c r="D15" s="31"/>
      <c r="E15" s="31"/>
      <c r="F15" s="31"/>
      <c r="G15" s="37">
        <v>1157040811.7090619</v>
      </c>
      <c r="H15" s="37"/>
      <c r="I15" s="37"/>
      <c r="J15" s="3" t="s">
        <v>59</v>
      </c>
    </row>
    <row r="16" spans="1:10" x14ac:dyDescent="0.2">
      <c r="A16" s="31" t="s">
        <v>52</v>
      </c>
      <c r="B16" s="31"/>
      <c r="C16" s="31"/>
      <c r="D16" s="31"/>
      <c r="E16" s="31"/>
      <c r="F16" s="31"/>
      <c r="G16" s="41">
        <v>1.1570408117090618</v>
      </c>
      <c r="H16" s="41"/>
      <c r="I16" s="41"/>
      <c r="J16" s="3"/>
    </row>
    <row r="17" spans="1:10" x14ac:dyDescent="0.2">
      <c r="A17" s="32" t="s">
        <v>53</v>
      </c>
      <c r="B17" s="32"/>
      <c r="C17" s="32"/>
      <c r="D17" s="32"/>
      <c r="E17" s="32"/>
      <c r="F17" s="32"/>
      <c r="G17" s="42" t="s">
        <v>171</v>
      </c>
      <c r="H17" s="42"/>
      <c r="I17" s="42"/>
      <c r="J17" s="3"/>
    </row>
    <row r="18" spans="1:10" x14ac:dyDescent="0.2">
      <c r="A18" s="32" t="s">
        <v>54</v>
      </c>
      <c r="B18" s="32"/>
      <c r="C18" s="32"/>
      <c r="D18" s="32"/>
      <c r="E18" s="32"/>
      <c r="F18" s="32"/>
      <c r="G18" s="42" t="s">
        <v>171</v>
      </c>
      <c r="H18" s="42"/>
      <c r="I18" s="42"/>
      <c r="J18" s="3"/>
    </row>
    <row r="19" spans="1:10" ht="3.75" customHeight="1" x14ac:dyDescent="0.2">
      <c r="A19" s="1"/>
      <c r="B19" s="1"/>
      <c r="C19" s="1"/>
      <c r="D19" s="1"/>
      <c r="E19" s="1"/>
      <c r="F19" s="1"/>
      <c r="G19" s="1"/>
      <c r="H19" s="1"/>
      <c r="I19" s="1"/>
      <c r="J19" s="1"/>
    </row>
    <row r="20" spans="1:10" x14ac:dyDescent="0.2">
      <c r="A20" s="38" t="s">
        <v>50</v>
      </c>
      <c r="B20" s="39"/>
      <c r="C20" s="39"/>
      <c r="D20" s="39"/>
      <c r="E20" s="39"/>
      <c r="F20" s="39"/>
      <c r="G20" s="39"/>
      <c r="H20" s="39"/>
      <c r="I20" s="39"/>
      <c r="J20" s="40"/>
    </row>
    <row r="21" spans="1:10" ht="3.75" customHeight="1" x14ac:dyDescent="0.2">
      <c r="A21" s="1"/>
      <c r="B21" s="1"/>
      <c r="C21" s="1"/>
      <c r="D21" s="1"/>
      <c r="E21" s="1"/>
      <c r="F21" s="1"/>
      <c r="G21" s="1"/>
      <c r="H21" s="1"/>
      <c r="I21" s="1"/>
      <c r="J21" s="1"/>
    </row>
    <row r="22" spans="1:10" x14ac:dyDescent="0.2">
      <c r="A22" s="31" t="s">
        <v>55</v>
      </c>
      <c r="B22" s="31"/>
      <c r="C22" s="31"/>
      <c r="D22" s="31"/>
      <c r="E22" s="31"/>
      <c r="F22" s="31"/>
      <c r="G22" s="37">
        <v>3000314.2856999999</v>
      </c>
      <c r="H22" s="37"/>
      <c r="I22" s="37"/>
      <c r="J22" s="3" t="s">
        <v>60</v>
      </c>
    </row>
    <row r="23" spans="1:10" x14ac:dyDescent="0.2">
      <c r="A23" s="31" t="s">
        <v>56</v>
      </c>
      <c r="B23" s="31"/>
      <c r="C23" s="31"/>
      <c r="D23" s="31"/>
      <c r="E23" s="31"/>
      <c r="F23" s="31"/>
      <c r="G23" s="37">
        <v>0</v>
      </c>
      <c r="H23" s="37"/>
      <c r="I23" s="37"/>
      <c r="J23" s="3" t="s">
        <v>61</v>
      </c>
    </row>
    <row r="24" spans="1:10" x14ac:dyDescent="0.2">
      <c r="A24" s="31" t="s">
        <v>57</v>
      </c>
      <c r="B24" s="31"/>
      <c r="C24" s="31"/>
      <c r="D24" s="31"/>
      <c r="E24" s="31"/>
      <c r="F24" s="31"/>
      <c r="G24" s="41">
        <v>1.1600411259947618</v>
      </c>
      <c r="H24" s="41"/>
      <c r="I24" s="41"/>
      <c r="J24" s="3"/>
    </row>
    <row r="25" spans="1:10" x14ac:dyDescent="0.2">
      <c r="A25" s="32" t="s">
        <v>58</v>
      </c>
      <c r="B25" s="32"/>
      <c r="C25" s="32"/>
      <c r="D25" s="32"/>
      <c r="E25" s="32"/>
      <c r="F25" s="32"/>
      <c r="G25" s="42" t="s">
        <v>171</v>
      </c>
      <c r="H25" s="42"/>
      <c r="I25" s="42"/>
      <c r="J25" s="3"/>
    </row>
    <row r="26" spans="1:10" ht="3.75" customHeight="1" x14ac:dyDescent="0.2">
      <c r="A26" s="1"/>
      <c r="B26" s="1"/>
      <c r="C26" s="1"/>
      <c r="D26" s="1"/>
      <c r="E26" s="1"/>
      <c r="F26" s="1"/>
      <c r="G26" s="1"/>
      <c r="H26" s="1"/>
      <c r="I26" s="1"/>
      <c r="J26" s="1"/>
    </row>
    <row r="27" spans="1:10" x14ac:dyDescent="0.2">
      <c r="A27" s="38" t="s">
        <v>63</v>
      </c>
      <c r="B27" s="39"/>
      <c r="C27" s="39"/>
      <c r="D27" s="39"/>
      <c r="E27" s="39"/>
      <c r="F27" s="39"/>
      <c r="G27" s="39"/>
      <c r="H27" s="39"/>
      <c r="I27" s="39"/>
      <c r="J27" s="40"/>
    </row>
    <row r="28" spans="1:10" ht="3.75" customHeight="1" x14ac:dyDescent="0.2">
      <c r="A28" s="1"/>
      <c r="B28" s="1"/>
      <c r="C28" s="1"/>
      <c r="D28" s="1"/>
      <c r="E28" s="1"/>
      <c r="F28" s="1"/>
      <c r="G28" s="1"/>
      <c r="H28" s="1"/>
      <c r="I28" s="1"/>
      <c r="J28" s="1"/>
    </row>
    <row r="29" spans="1:10" x14ac:dyDescent="0.2">
      <c r="A29" s="31" t="s">
        <v>65</v>
      </c>
      <c r="B29" s="31"/>
      <c r="C29" s="31"/>
      <c r="D29" s="31"/>
      <c r="E29" s="31"/>
      <c r="F29" s="31"/>
      <c r="G29" s="36">
        <v>146299979.7902</v>
      </c>
      <c r="H29" s="36"/>
      <c r="I29" s="36"/>
      <c r="J29" s="3" t="s">
        <v>64</v>
      </c>
    </row>
    <row r="30" spans="1:10" x14ac:dyDescent="0.2">
      <c r="A30" s="32" t="s">
        <v>66</v>
      </c>
      <c r="B30" s="32"/>
      <c r="C30" s="32"/>
      <c r="D30" s="32"/>
      <c r="E30" s="32"/>
      <c r="F30" s="32"/>
      <c r="G30" s="36">
        <v>146155979.7902</v>
      </c>
      <c r="H30" s="36"/>
      <c r="I30" s="36"/>
      <c r="J30" s="3"/>
    </row>
    <row r="31" spans="1:10" x14ac:dyDescent="0.2">
      <c r="A31" s="32" t="s">
        <v>67</v>
      </c>
      <c r="B31" s="32"/>
      <c r="C31" s="32"/>
      <c r="D31" s="32"/>
      <c r="E31" s="32"/>
      <c r="F31" s="32"/>
      <c r="G31" s="36">
        <v>144000</v>
      </c>
      <c r="H31" s="36"/>
      <c r="I31" s="36"/>
      <c r="J31" s="3"/>
    </row>
    <row r="32" spans="1:10" x14ac:dyDescent="0.2">
      <c r="A32" s="32" t="s">
        <v>68</v>
      </c>
      <c r="B32" s="32"/>
      <c r="C32" s="32"/>
      <c r="D32" s="32"/>
      <c r="E32" s="32"/>
      <c r="F32" s="32"/>
      <c r="G32" s="36">
        <v>0</v>
      </c>
      <c r="H32" s="36"/>
      <c r="I32" s="36"/>
      <c r="J32" s="3"/>
    </row>
    <row r="33" spans="1:10" x14ac:dyDescent="0.2">
      <c r="A33" s="32" t="s">
        <v>69</v>
      </c>
      <c r="B33" s="32"/>
      <c r="C33" s="32"/>
      <c r="D33" s="32"/>
      <c r="E33" s="32"/>
      <c r="F33" s="32"/>
      <c r="G33" s="36">
        <v>0</v>
      </c>
      <c r="H33" s="36"/>
      <c r="I33" s="36"/>
      <c r="J33" s="3"/>
    </row>
    <row r="34" spans="1:10" ht="3.75" customHeight="1" x14ac:dyDescent="0.2">
      <c r="A34" s="1"/>
      <c r="B34" s="1"/>
      <c r="C34" s="1"/>
      <c r="D34" s="1"/>
      <c r="E34" s="1"/>
      <c r="F34" s="1"/>
      <c r="G34" s="22"/>
      <c r="H34" s="22"/>
      <c r="I34" s="22"/>
      <c r="J34" s="1"/>
    </row>
    <row r="35" spans="1:10" x14ac:dyDescent="0.2">
      <c r="A35" s="31" t="s">
        <v>70</v>
      </c>
      <c r="B35" s="31"/>
      <c r="C35" s="31"/>
      <c r="D35" s="31"/>
      <c r="E35" s="31"/>
      <c r="F35" s="31"/>
      <c r="G35" s="36">
        <v>1242036586.6196001</v>
      </c>
      <c r="H35" s="36"/>
      <c r="I35" s="36"/>
      <c r="J35" s="3" t="s">
        <v>74</v>
      </c>
    </row>
    <row r="36" spans="1:10" x14ac:dyDescent="0.2">
      <c r="A36" s="32" t="s">
        <v>71</v>
      </c>
      <c r="B36" s="32"/>
      <c r="C36" s="32"/>
      <c r="D36" s="32"/>
      <c r="E36" s="32"/>
      <c r="F36" s="32"/>
      <c r="G36" s="36">
        <v>1239036586.6196001</v>
      </c>
      <c r="H36" s="36"/>
      <c r="I36" s="36"/>
      <c r="J36" s="3"/>
    </row>
    <row r="37" spans="1:10" x14ac:dyDescent="0.2">
      <c r="A37" s="32" t="s">
        <v>72</v>
      </c>
      <c r="B37" s="32"/>
      <c r="C37" s="32"/>
      <c r="D37" s="32"/>
      <c r="E37" s="32"/>
      <c r="F37" s="32"/>
      <c r="G37" s="36">
        <v>3000000</v>
      </c>
      <c r="H37" s="36"/>
      <c r="I37" s="36"/>
      <c r="J37" s="3"/>
    </row>
    <row r="38" spans="1:10" x14ac:dyDescent="0.2">
      <c r="A38" s="32" t="s">
        <v>73</v>
      </c>
      <c r="B38" s="32"/>
      <c r="C38" s="32"/>
      <c r="D38" s="32"/>
      <c r="E38" s="32"/>
      <c r="F38" s="32"/>
      <c r="G38" s="36">
        <v>0</v>
      </c>
      <c r="H38" s="36"/>
      <c r="I38" s="36"/>
      <c r="J38" s="3"/>
    </row>
    <row r="39" spans="1:10" x14ac:dyDescent="0.2">
      <c r="A39" s="32" t="s">
        <v>69</v>
      </c>
      <c r="B39" s="32"/>
      <c r="C39" s="32"/>
      <c r="D39" s="32"/>
      <c r="E39" s="32"/>
      <c r="F39" s="32"/>
      <c r="G39" s="36">
        <v>0</v>
      </c>
      <c r="H39" s="36"/>
      <c r="I39" s="36"/>
      <c r="J39" s="3"/>
    </row>
    <row r="40" spans="1:10" ht="3.75" customHeight="1" x14ac:dyDescent="0.2">
      <c r="A40" s="1"/>
      <c r="B40" s="1"/>
      <c r="C40" s="1"/>
      <c r="D40" s="1"/>
      <c r="E40" s="1"/>
      <c r="F40" s="1"/>
      <c r="G40" s="22"/>
      <c r="H40" s="22"/>
      <c r="I40" s="22"/>
      <c r="J40" s="1"/>
    </row>
    <row r="41" spans="1:10" x14ac:dyDescent="0.2">
      <c r="A41" s="31" t="s">
        <v>78</v>
      </c>
      <c r="B41" s="31"/>
      <c r="C41" s="31"/>
      <c r="D41" s="31"/>
      <c r="E41" s="31"/>
      <c r="F41" s="31"/>
      <c r="G41" s="36">
        <v>50500000</v>
      </c>
      <c r="H41" s="36"/>
      <c r="I41" s="36"/>
      <c r="J41" s="3" t="s">
        <v>75</v>
      </c>
    </row>
    <row r="42" spans="1:10" x14ac:dyDescent="0.2">
      <c r="A42" s="31" t="s">
        <v>79</v>
      </c>
      <c r="B42" s="31"/>
      <c r="C42" s="31"/>
      <c r="D42" s="31"/>
      <c r="E42" s="31"/>
      <c r="F42" s="31"/>
      <c r="G42" s="36">
        <v>80618890.255497798</v>
      </c>
      <c r="H42" s="36"/>
      <c r="I42" s="36"/>
      <c r="J42" s="3" t="s">
        <v>76</v>
      </c>
    </row>
    <row r="43" spans="1:10" x14ac:dyDescent="0.2">
      <c r="A43" s="31" t="s">
        <v>80</v>
      </c>
      <c r="B43" s="31"/>
      <c r="C43" s="31"/>
      <c r="D43" s="31"/>
      <c r="E43" s="31"/>
      <c r="F43" s="31"/>
      <c r="G43" s="36">
        <v>1000000000</v>
      </c>
      <c r="H43" s="36"/>
      <c r="I43" s="36"/>
      <c r="J43" s="3" t="s">
        <v>77</v>
      </c>
    </row>
    <row r="44" spans="1:10" ht="3.75" customHeight="1" x14ac:dyDescent="0.2">
      <c r="A44" s="1"/>
      <c r="B44" s="1"/>
      <c r="C44" s="1"/>
      <c r="D44" s="1"/>
      <c r="E44" s="1"/>
      <c r="F44" s="1"/>
      <c r="G44" s="22"/>
      <c r="H44" s="22"/>
      <c r="I44" s="22"/>
      <c r="J44" s="1"/>
    </row>
    <row r="45" spans="1:10" x14ac:dyDescent="0.2">
      <c r="A45" s="31" t="s">
        <v>81</v>
      </c>
      <c r="B45" s="31"/>
      <c r="C45" s="31"/>
      <c r="D45" s="31"/>
      <c r="E45" s="31"/>
      <c r="F45" s="31"/>
      <c r="G45" s="36">
        <v>257217676.15430236</v>
      </c>
      <c r="H45" s="36"/>
      <c r="I45" s="36"/>
      <c r="J45" s="3"/>
    </row>
    <row r="46" spans="1:10" x14ac:dyDescent="0.2">
      <c r="A46" s="32" t="s">
        <v>82</v>
      </c>
      <c r="B46" s="32"/>
      <c r="C46" s="32"/>
      <c r="D46" s="32"/>
      <c r="E46" s="32"/>
      <c r="F46" s="32"/>
      <c r="G46" s="33" t="s">
        <v>171</v>
      </c>
      <c r="H46" s="33"/>
      <c r="I46" s="33"/>
      <c r="J46" s="3"/>
    </row>
    <row r="47" spans="1:10" ht="3.75" customHeight="1" x14ac:dyDescent="0.2">
      <c r="A47" s="12"/>
      <c r="B47" s="12"/>
      <c r="C47" s="12"/>
      <c r="D47" s="12"/>
      <c r="E47" s="12"/>
      <c r="F47" s="12"/>
      <c r="G47" s="12"/>
      <c r="H47" s="12"/>
      <c r="I47" s="12"/>
      <c r="J47" s="12"/>
    </row>
    <row r="48" spans="1:10" x14ac:dyDescent="0.2">
      <c r="A48" s="34" t="s">
        <v>38</v>
      </c>
      <c r="B48" s="34"/>
      <c r="C48" s="34"/>
      <c r="D48" s="34"/>
      <c r="E48" s="34"/>
      <c r="F48" s="34"/>
      <c r="G48" s="34"/>
      <c r="H48" s="34"/>
      <c r="I48" s="34"/>
      <c r="J48" s="34"/>
    </row>
  </sheetData>
  <mergeCells count="63">
    <mergeCell ref="C1:J1"/>
    <mergeCell ref="A3:J3"/>
    <mergeCell ref="A5:J5"/>
    <mergeCell ref="A36:F36"/>
    <mergeCell ref="G36:I36"/>
    <mergeCell ref="G8:I8"/>
    <mergeCell ref="G18:I18"/>
    <mergeCell ref="A20:J20"/>
    <mergeCell ref="A22:F22"/>
    <mergeCell ref="G22:I22"/>
    <mergeCell ref="A23:F23"/>
    <mergeCell ref="G23:I23"/>
    <mergeCell ref="A24:F24"/>
    <mergeCell ref="G24:I24"/>
    <mergeCell ref="A13:J13"/>
    <mergeCell ref="G9:I9"/>
    <mergeCell ref="G10:I10"/>
    <mergeCell ref="A39:F39"/>
    <mergeCell ref="G39:I39"/>
    <mergeCell ref="A29:F29"/>
    <mergeCell ref="G29:I29"/>
    <mergeCell ref="A18:F18"/>
    <mergeCell ref="A27:J27"/>
    <mergeCell ref="A25:F25"/>
    <mergeCell ref="G25:I25"/>
    <mergeCell ref="A17:F17"/>
    <mergeCell ref="G17:I17"/>
    <mergeCell ref="G15:I15"/>
    <mergeCell ref="A16:F16"/>
    <mergeCell ref="G16:I16"/>
    <mergeCell ref="A37:F37"/>
    <mergeCell ref="G37:I37"/>
    <mergeCell ref="A48:J48"/>
    <mergeCell ref="G7:I7"/>
    <mergeCell ref="A7:F7"/>
    <mergeCell ref="A8:F8"/>
    <mergeCell ref="A9:F9"/>
    <mergeCell ref="A10:F10"/>
    <mergeCell ref="A11:F11"/>
    <mergeCell ref="A30:F30"/>
    <mergeCell ref="G30:I30"/>
    <mergeCell ref="A31:F31"/>
    <mergeCell ref="G31:I31"/>
    <mergeCell ref="A32:F32"/>
    <mergeCell ref="G32:I32"/>
    <mergeCell ref="A33:F33"/>
    <mergeCell ref="G11:I11"/>
    <mergeCell ref="A15:F15"/>
    <mergeCell ref="A45:F45"/>
    <mergeCell ref="G45:I45"/>
    <mergeCell ref="A46:F46"/>
    <mergeCell ref="G46:I46"/>
    <mergeCell ref="A42:F42"/>
    <mergeCell ref="G42:I42"/>
    <mergeCell ref="A43:F43"/>
    <mergeCell ref="G43:I43"/>
    <mergeCell ref="G33:I33"/>
    <mergeCell ref="A41:F41"/>
    <mergeCell ref="G41:I41"/>
    <mergeCell ref="A38:F38"/>
    <mergeCell ref="G38:I38"/>
    <mergeCell ref="A35:F35"/>
    <mergeCell ref="G35:I35"/>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16"/>
  <sheetViews>
    <sheetView showGridLines="0" workbookViewId="0">
      <selection activeCell="A15" sqref="A15"/>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62</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83</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1" t="s">
        <v>84</v>
      </c>
      <c r="B7" s="31"/>
      <c r="C7" s="31"/>
      <c r="D7" s="31"/>
      <c r="E7" s="31"/>
      <c r="F7" s="31"/>
      <c r="G7" s="36">
        <v>39405595.049100004</v>
      </c>
      <c r="H7" s="36"/>
      <c r="I7" s="36"/>
      <c r="J7" s="3" t="s">
        <v>90</v>
      </c>
    </row>
    <row r="8" spans="1:10" x14ac:dyDescent="0.2">
      <c r="A8" s="31" t="s">
        <v>85</v>
      </c>
      <c r="B8" s="31"/>
      <c r="C8" s="31"/>
      <c r="D8" s="31"/>
      <c r="E8" s="31"/>
      <c r="F8" s="31"/>
      <c r="G8" s="36">
        <v>1656408.0229451933</v>
      </c>
      <c r="H8" s="36"/>
      <c r="I8" s="36"/>
      <c r="J8" s="3" t="s">
        <v>91</v>
      </c>
    </row>
    <row r="9" spans="1:10" x14ac:dyDescent="0.2">
      <c r="A9" s="31" t="s">
        <v>672</v>
      </c>
      <c r="B9" s="31"/>
      <c r="C9" s="31"/>
      <c r="D9" s="31"/>
      <c r="E9" s="31"/>
      <c r="F9" s="31"/>
      <c r="G9" s="36">
        <v>37749187.026154809</v>
      </c>
      <c r="H9" s="36"/>
      <c r="I9" s="36"/>
      <c r="J9" s="3"/>
    </row>
    <row r="10" spans="1:10" x14ac:dyDescent="0.2">
      <c r="A10" s="32" t="s">
        <v>86</v>
      </c>
      <c r="B10" s="31"/>
      <c r="C10" s="31"/>
      <c r="D10" s="31"/>
      <c r="E10" s="31"/>
      <c r="F10" s="31"/>
      <c r="G10" s="33" t="s">
        <v>171</v>
      </c>
      <c r="H10" s="33"/>
      <c r="I10" s="33"/>
      <c r="J10" s="3"/>
    </row>
    <row r="11" spans="1:10" ht="3.75" customHeight="1" x14ac:dyDescent="0.2">
      <c r="A11" s="1"/>
      <c r="B11" s="1"/>
      <c r="C11" s="1"/>
      <c r="D11" s="1"/>
      <c r="E11" s="1"/>
      <c r="F11" s="1"/>
      <c r="G11" s="1"/>
      <c r="H11" s="1"/>
      <c r="I11" s="1"/>
      <c r="J11" s="1"/>
    </row>
    <row r="12" spans="1:10" x14ac:dyDescent="0.2">
      <c r="A12" s="31" t="s">
        <v>87</v>
      </c>
      <c r="B12" s="31"/>
      <c r="C12" s="31"/>
      <c r="D12" s="31"/>
      <c r="E12" s="31"/>
      <c r="F12" s="31"/>
      <c r="G12" s="37">
        <v>2694711.6</v>
      </c>
      <c r="H12" s="37"/>
      <c r="I12" s="37"/>
      <c r="J12" s="3" t="s">
        <v>92</v>
      </c>
    </row>
    <row r="13" spans="1:10" x14ac:dyDescent="0.2">
      <c r="A13" s="5" t="s">
        <v>88</v>
      </c>
      <c r="B13" s="5"/>
      <c r="C13" s="5"/>
      <c r="D13" s="5"/>
      <c r="E13" s="5"/>
      <c r="F13" s="5"/>
      <c r="G13" s="36">
        <v>50000</v>
      </c>
      <c r="H13" s="36"/>
      <c r="I13" s="36"/>
      <c r="J13" s="3" t="s">
        <v>93</v>
      </c>
    </row>
    <row r="14" spans="1:10" x14ac:dyDescent="0.2">
      <c r="A14" s="31" t="s">
        <v>89</v>
      </c>
      <c r="B14" s="31"/>
      <c r="C14" s="31"/>
      <c r="D14" s="31"/>
      <c r="E14" s="31"/>
      <c r="F14" s="31"/>
      <c r="G14" s="36">
        <v>2644711.6</v>
      </c>
      <c r="H14" s="36"/>
      <c r="I14" s="36"/>
      <c r="J14" s="3"/>
    </row>
    <row r="15" spans="1:10" ht="3.75" customHeight="1" x14ac:dyDescent="0.2">
      <c r="A15" s="12"/>
      <c r="B15" s="12"/>
      <c r="C15" s="12"/>
      <c r="D15" s="12"/>
      <c r="E15" s="12"/>
      <c r="F15" s="12"/>
      <c r="G15" s="12"/>
      <c r="H15" s="12"/>
      <c r="I15" s="12"/>
      <c r="J15" s="12"/>
    </row>
    <row r="16" spans="1:10" x14ac:dyDescent="0.2">
      <c r="A16" s="34" t="s">
        <v>38</v>
      </c>
      <c r="B16" s="34"/>
      <c r="C16" s="34"/>
      <c r="D16" s="34"/>
      <c r="E16" s="34"/>
      <c r="F16" s="34"/>
      <c r="G16" s="34"/>
      <c r="H16" s="34"/>
      <c r="I16" s="34"/>
      <c r="J16" s="34"/>
    </row>
  </sheetData>
  <mergeCells count="17">
    <mergeCell ref="C1:J1"/>
    <mergeCell ref="A3:J3"/>
    <mergeCell ref="A8:F8"/>
    <mergeCell ref="G8:I8"/>
    <mergeCell ref="A5:J5"/>
    <mergeCell ref="A7:F7"/>
    <mergeCell ref="G7:I7"/>
    <mergeCell ref="A14:F14"/>
    <mergeCell ref="G14:I14"/>
    <mergeCell ref="A16:J16"/>
    <mergeCell ref="G13:I13"/>
    <mergeCell ref="A9:F9"/>
    <mergeCell ref="G9:I9"/>
    <mergeCell ref="A10:F10"/>
    <mergeCell ref="G10:I10"/>
    <mergeCell ref="A12:F12"/>
    <mergeCell ref="G12:I1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35"/>
  <sheetViews>
    <sheetView showGridLines="0" workbookViewId="0">
      <selection activeCell="H11" sqref="H11:J11"/>
    </sheetView>
  </sheetViews>
  <sheetFormatPr defaultRowHeight="14.25" x14ac:dyDescent="0.2"/>
  <cols>
    <col min="1" max="10" width="9.25"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94</v>
      </c>
      <c r="B3" s="44"/>
      <c r="C3" s="44"/>
      <c r="D3" s="44"/>
      <c r="E3" s="44"/>
      <c r="F3" s="44"/>
      <c r="G3" s="44"/>
      <c r="H3" s="44"/>
      <c r="I3" s="44"/>
      <c r="J3" s="44"/>
    </row>
    <row r="4" spans="1:10" ht="3.75" customHeight="1" x14ac:dyDescent="0.2">
      <c r="A4" s="1"/>
      <c r="B4" s="1"/>
      <c r="C4" s="1"/>
      <c r="D4" s="1"/>
      <c r="E4" s="1"/>
      <c r="F4" s="1"/>
      <c r="G4" s="1"/>
      <c r="H4" s="1"/>
      <c r="I4" s="1"/>
      <c r="J4" s="1"/>
    </row>
    <row r="5" spans="1:10" x14ac:dyDescent="0.2">
      <c r="A5" s="38" t="s">
        <v>95</v>
      </c>
      <c r="B5" s="39"/>
      <c r="C5" s="39"/>
      <c r="D5" s="39"/>
      <c r="E5" s="39"/>
      <c r="F5" s="39"/>
      <c r="G5" s="39"/>
      <c r="H5" s="39"/>
      <c r="I5" s="39"/>
      <c r="J5" s="40"/>
    </row>
    <row r="6" spans="1:10" ht="3.75" customHeight="1" x14ac:dyDescent="0.2">
      <c r="A6" s="1"/>
      <c r="B6" s="1"/>
      <c r="C6" s="1"/>
      <c r="D6" s="1"/>
      <c r="E6" s="1"/>
      <c r="F6" s="1"/>
      <c r="G6" s="1"/>
      <c r="H6" s="1"/>
      <c r="I6" s="1"/>
      <c r="J6" s="1"/>
    </row>
    <row r="7" spans="1:10" x14ac:dyDescent="0.2">
      <c r="A7" s="32" t="s">
        <v>96</v>
      </c>
      <c r="B7" s="32"/>
      <c r="C7" s="32"/>
      <c r="D7" s="32"/>
      <c r="E7" s="32"/>
      <c r="F7" s="32"/>
      <c r="G7" s="32"/>
      <c r="H7" s="32"/>
      <c r="I7" s="32"/>
      <c r="J7" s="32"/>
    </row>
    <row r="8" spans="1:10" x14ac:dyDescent="0.2">
      <c r="A8" s="31" t="s">
        <v>97</v>
      </c>
      <c r="B8" s="31"/>
      <c r="C8" s="31"/>
      <c r="D8" s="31"/>
      <c r="E8" s="31"/>
      <c r="F8" s="31"/>
      <c r="G8" s="31"/>
      <c r="H8" s="37">
        <v>1239036586.6199999</v>
      </c>
      <c r="I8" s="37"/>
      <c r="J8" s="37"/>
    </row>
    <row r="9" spans="1:10" x14ac:dyDescent="0.2">
      <c r="A9" s="32" t="s">
        <v>98</v>
      </c>
      <c r="B9" s="32"/>
      <c r="C9" s="32"/>
      <c r="D9" s="32"/>
      <c r="E9" s="32"/>
      <c r="F9" s="32"/>
      <c r="G9" s="32"/>
      <c r="H9" s="37">
        <v>0</v>
      </c>
      <c r="I9" s="37"/>
      <c r="J9" s="37"/>
    </row>
    <row r="10" spans="1:10" x14ac:dyDescent="0.2">
      <c r="A10" s="15" t="s">
        <v>99</v>
      </c>
      <c r="B10" s="15"/>
      <c r="C10" s="15"/>
      <c r="D10" s="15"/>
      <c r="E10" s="15"/>
      <c r="F10" s="15"/>
      <c r="G10" s="15"/>
      <c r="H10" s="37">
        <v>0</v>
      </c>
      <c r="I10" s="37"/>
      <c r="J10" s="37"/>
    </row>
    <row r="11" spans="1:10" x14ac:dyDescent="0.2">
      <c r="A11" s="31" t="s">
        <v>100</v>
      </c>
      <c r="B11" s="31"/>
      <c r="C11" s="31"/>
      <c r="D11" s="31"/>
      <c r="E11" s="31"/>
      <c r="F11" s="31"/>
      <c r="G11" s="31"/>
      <c r="H11" s="58">
        <v>8530</v>
      </c>
      <c r="I11" s="58"/>
      <c r="J11" s="58"/>
    </row>
    <row r="12" spans="1:10" x14ac:dyDescent="0.2">
      <c r="A12" s="31" t="s">
        <v>101</v>
      </c>
      <c r="B12" s="31"/>
      <c r="C12" s="31"/>
      <c r="D12" s="31"/>
      <c r="E12" s="31"/>
      <c r="F12" s="31"/>
      <c r="G12" s="31"/>
      <c r="H12" s="58">
        <v>13576</v>
      </c>
      <c r="I12" s="58"/>
      <c r="J12" s="58"/>
    </row>
    <row r="13" spans="1:10" x14ac:dyDescent="0.2">
      <c r="A13" s="31" t="s">
        <v>102</v>
      </c>
      <c r="B13" s="31"/>
      <c r="C13" s="31"/>
      <c r="D13" s="31"/>
      <c r="E13" s="31"/>
      <c r="F13" s="31"/>
      <c r="G13" s="31"/>
      <c r="H13" s="37">
        <v>145256.34075263774</v>
      </c>
      <c r="I13" s="37"/>
      <c r="J13" s="37"/>
    </row>
    <row r="14" spans="1:10" x14ac:dyDescent="0.2">
      <c r="A14" s="31" t="s">
        <v>103</v>
      </c>
      <c r="B14" s="31"/>
      <c r="C14" s="31"/>
      <c r="D14" s="31"/>
      <c r="E14" s="31"/>
      <c r="F14" s="31"/>
      <c r="G14" s="31"/>
      <c r="H14" s="37">
        <v>91266.690234236885</v>
      </c>
      <c r="I14" s="37"/>
      <c r="J14" s="37"/>
    </row>
    <row r="15" spans="1:10" x14ac:dyDescent="0.2">
      <c r="A15" s="31" t="s">
        <v>104</v>
      </c>
      <c r="B15" s="31"/>
      <c r="C15" s="31"/>
      <c r="D15" s="31"/>
      <c r="E15" s="31"/>
      <c r="F15" s="31"/>
      <c r="G15" s="31"/>
      <c r="H15" s="41">
        <v>0.7679456198494945</v>
      </c>
      <c r="I15" s="41"/>
      <c r="J15" s="41"/>
    </row>
    <row r="16" spans="1:10" x14ac:dyDescent="0.2">
      <c r="A16" s="31" t="s">
        <v>105</v>
      </c>
      <c r="B16" s="31"/>
      <c r="C16" s="31"/>
      <c r="D16" s="31"/>
      <c r="E16" s="31"/>
      <c r="F16" s="31"/>
      <c r="G16" s="31"/>
      <c r="H16" s="41">
        <v>0.61290211662471117</v>
      </c>
      <c r="I16" s="41"/>
      <c r="J16" s="41"/>
    </row>
    <row r="17" spans="1:10" x14ac:dyDescent="0.2">
      <c r="A17" s="31" t="s">
        <v>106</v>
      </c>
      <c r="B17" s="31"/>
      <c r="C17" s="31"/>
      <c r="D17" s="31"/>
      <c r="E17" s="31"/>
      <c r="F17" s="31"/>
      <c r="G17" s="31"/>
      <c r="H17" s="57">
        <v>38.126073143577628</v>
      </c>
      <c r="I17" s="57"/>
      <c r="J17" s="57"/>
    </row>
    <row r="18" spans="1:10" x14ac:dyDescent="0.2">
      <c r="A18" s="31" t="s">
        <v>107</v>
      </c>
      <c r="B18" s="31"/>
      <c r="C18" s="31"/>
      <c r="D18" s="31"/>
      <c r="E18" s="31"/>
      <c r="F18" s="31"/>
      <c r="G18" s="31"/>
      <c r="H18" s="57">
        <v>220.47378287508511</v>
      </c>
      <c r="I18" s="57"/>
      <c r="J18" s="57"/>
    </row>
    <row r="19" spans="1:10" x14ac:dyDescent="0.2">
      <c r="A19" s="31" t="s">
        <v>108</v>
      </c>
      <c r="B19" s="31"/>
      <c r="C19" s="31"/>
      <c r="D19" s="31"/>
      <c r="E19" s="31"/>
      <c r="F19" s="31"/>
      <c r="G19" s="31"/>
      <c r="H19" s="57">
        <v>257.86426829945458</v>
      </c>
      <c r="I19" s="57"/>
      <c r="J19" s="57"/>
    </row>
    <row r="20" spans="1:10" x14ac:dyDescent="0.2">
      <c r="A20" s="31" t="s">
        <v>109</v>
      </c>
      <c r="B20" s="31"/>
      <c r="C20" s="31"/>
      <c r="D20" s="31"/>
      <c r="E20" s="31"/>
      <c r="F20" s="31"/>
      <c r="G20" s="31"/>
      <c r="H20" s="56">
        <v>116.90327099050877</v>
      </c>
      <c r="I20" s="56"/>
      <c r="J20" s="56"/>
    </row>
    <row r="21" spans="1:10" x14ac:dyDescent="0.2">
      <c r="A21" s="31" t="s">
        <v>110</v>
      </c>
      <c r="B21" s="31"/>
      <c r="C21" s="31"/>
      <c r="D21" s="31"/>
      <c r="E21" s="31"/>
      <c r="F21" s="31"/>
      <c r="G21" s="31"/>
      <c r="H21" s="56">
        <v>102.56270309786287</v>
      </c>
      <c r="I21" s="56"/>
      <c r="J21" s="56"/>
    </row>
    <row r="22" spans="1:10" x14ac:dyDescent="0.2">
      <c r="A22" s="31" t="s">
        <v>111</v>
      </c>
      <c r="B22" s="31"/>
      <c r="C22" s="31"/>
      <c r="D22" s="31"/>
      <c r="E22" s="31"/>
      <c r="F22" s="31"/>
      <c r="G22" s="31"/>
      <c r="H22" s="56">
        <v>85.402285680490991</v>
      </c>
      <c r="I22" s="56"/>
      <c r="J22" s="56"/>
    </row>
    <row r="23" spans="1:10" x14ac:dyDescent="0.2">
      <c r="A23" s="31" t="s">
        <v>112</v>
      </c>
      <c r="B23" s="31"/>
      <c r="C23" s="31"/>
      <c r="D23" s="31"/>
      <c r="E23" s="31"/>
      <c r="F23" s="31"/>
      <c r="G23" s="31"/>
      <c r="H23" s="56">
        <v>64.999778540537889</v>
      </c>
      <c r="I23" s="56"/>
      <c r="J23" s="56"/>
    </row>
    <row r="24" spans="1:10" x14ac:dyDescent="0.2">
      <c r="A24" s="31" t="s">
        <v>113</v>
      </c>
      <c r="B24" s="31"/>
      <c r="C24" s="31"/>
      <c r="D24" s="31"/>
      <c r="E24" s="31"/>
      <c r="F24" s="31"/>
      <c r="G24" s="31"/>
      <c r="H24" s="56">
        <v>98.218231363138131</v>
      </c>
      <c r="I24" s="56"/>
      <c r="J24" s="56"/>
    </row>
    <row r="25" spans="1:10" x14ac:dyDescent="0.2">
      <c r="A25" s="31" t="s">
        <v>114</v>
      </c>
      <c r="B25" s="31"/>
      <c r="C25" s="31"/>
      <c r="D25" s="31"/>
      <c r="E25" s="31"/>
      <c r="F25" s="31"/>
      <c r="G25" s="31"/>
      <c r="H25" s="35">
        <v>0.34249836801643163</v>
      </c>
      <c r="I25" s="35"/>
      <c r="J25" s="35"/>
    </row>
    <row r="26" spans="1:10" x14ac:dyDescent="0.2">
      <c r="A26" s="31" t="s">
        <v>668</v>
      </c>
      <c r="B26" s="31"/>
      <c r="C26" s="31"/>
      <c r="D26" s="31"/>
      <c r="E26" s="31"/>
      <c r="F26" s="31"/>
      <c r="G26" s="31"/>
      <c r="H26" s="55">
        <v>0.65750163198356837</v>
      </c>
      <c r="I26" s="55"/>
      <c r="J26" s="55"/>
    </row>
    <row r="27" spans="1:10" x14ac:dyDescent="0.2">
      <c r="A27" s="31" t="s">
        <v>115</v>
      </c>
      <c r="B27" s="31"/>
      <c r="C27" s="31"/>
      <c r="D27" s="31"/>
      <c r="E27" s="31"/>
      <c r="F27" s="31"/>
      <c r="G27" s="31"/>
      <c r="H27" s="55">
        <v>1.6318688806554776E-2</v>
      </c>
      <c r="I27" s="55"/>
      <c r="J27" s="55"/>
    </row>
    <row r="28" spans="1:10" x14ac:dyDescent="0.2">
      <c r="A28" s="31" t="s">
        <v>116</v>
      </c>
      <c r="B28" s="31"/>
      <c r="C28" s="31"/>
      <c r="D28" s="31"/>
      <c r="E28" s="31"/>
      <c r="F28" s="31"/>
      <c r="G28" s="31"/>
      <c r="H28" s="55">
        <v>1.6508902231541837E-2</v>
      </c>
      <c r="I28" s="55"/>
      <c r="J28" s="55"/>
    </row>
    <row r="29" spans="1:10" x14ac:dyDescent="0.2">
      <c r="A29" s="31" t="s">
        <v>117</v>
      </c>
      <c r="B29" s="31"/>
      <c r="C29" s="31"/>
      <c r="D29" s="31"/>
      <c r="E29" s="31"/>
      <c r="F29" s="31"/>
      <c r="G29" s="31"/>
      <c r="H29" s="55">
        <v>1.6219604964836629E-2</v>
      </c>
      <c r="I29" s="55"/>
      <c r="J29" s="55"/>
    </row>
    <row r="30" spans="1:10" ht="3.75" customHeight="1" x14ac:dyDescent="0.2">
      <c r="A30" s="1"/>
      <c r="B30" s="1"/>
      <c r="C30" s="1"/>
      <c r="D30" s="1"/>
      <c r="E30" s="1"/>
      <c r="F30" s="1"/>
      <c r="G30" s="1"/>
      <c r="H30" s="1"/>
      <c r="I30" s="1"/>
      <c r="J30" s="1"/>
    </row>
    <row r="31" spans="1:10" x14ac:dyDescent="0.2">
      <c r="A31" s="38" t="s">
        <v>118</v>
      </c>
      <c r="B31" s="39"/>
      <c r="C31" s="39"/>
      <c r="D31" s="39"/>
      <c r="E31" s="39"/>
      <c r="F31" s="39"/>
      <c r="G31" s="39"/>
      <c r="H31" s="39"/>
      <c r="I31" s="39"/>
      <c r="J31" s="40"/>
    </row>
    <row r="32" spans="1:10" ht="3.75" customHeight="1" x14ac:dyDescent="0.2">
      <c r="A32" s="1"/>
      <c r="B32" s="1"/>
      <c r="C32" s="1"/>
      <c r="D32" s="1"/>
      <c r="E32" s="1"/>
      <c r="F32" s="1"/>
      <c r="G32" s="1"/>
      <c r="H32" s="1"/>
      <c r="I32" s="1"/>
      <c r="J32" s="1"/>
    </row>
    <row r="33" spans="1:10" x14ac:dyDescent="0.2">
      <c r="A33" s="31" t="s">
        <v>119</v>
      </c>
      <c r="B33" s="31"/>
      <c r="C33" s="31"/>
      <c r="D33" s="31"/>
      <c r="E33" s="31"/>
      <c r="F33" s="31"/>
      <c r="G33" s="31"/>
      <c r="H33" s="36">
        <v>17355200.539999999</v>
      </c>
      <c r="I33" s="36"/>
      <c r="J33" s="36"/>
    </row>
    <row r="34" spans="1:10" ht="3.75" customHeight="1" x14ac:dyDescent="0.2">
      <c r="A34" s="12"/>
      <c r="B34" s="12"/>
      <c r="C34" s="12"/>
      <c r="D34" s="12"/>
      <c r="E34" s="12"/>
      <c r="F34" s="12"/>
      <c r="G34" s="12"/>
      <c r="H34" s="12"/>
      <c r="I34" s="12"/>
      <c r="J34" s="12"/>
    </row>
    <row r="35" spans="1:10" x14ac:dyDescent="0.2">
      <c r="A35" s="34" t="s">
        <v>38</v>
      </c>
      <c r="B35" s="34"/>
      <c r="C35" s="34"/>
      <c r="D35" s="34"/>
      <c r="E35" s="34"/>
      <c r="F35" s="34"/>
      <c r="G35" s="34"/>
      <c r="H35" s="34"/>
      <c r="I35" s="34"/>
      <c r="J35" s="34"/>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N17"/>
  <sheetViews>
    <sheetView showGridLines="0" workbookViewId="0">
      <selection activeCell="A3" sqref="A3:N3"/>
    </sheetView>
  </sheetViews>
  <sheetFormatPr defaultRowHeight="14.25" x14ac:dyDescent="0.2"/>
  <cols>
    <col min="1" max="14" width="11.875" customWidth="1"/>
  </cols>
  <sheetData>
    <row r="1" spans="1:14" ht="44.25" customHeight="1" x14ac:dyDescent="0.2">
      <c r="C1" s="43" t="s">
        <v>8</v>
      </c>
      <c r="D1" s="43"/>
      <c r="E1" s="43"/>
      <c r="F1" s="43"/>
      <c r="G1" s="43"/>
      <c r="H1" s="43"/>
      <c r="I1" s="43"/>
      <c r="J1" s="43"/>
      <c r="K1" s="43"/>
      <c r="L1" s="43"/>
      <c r="M1" s="43"/>
      <c r="N1" s="43"/>
    </row>
    <row r="2" spans="1:14" ht="3.75" customHeight="1" x14ac:dyDescent="0.2"/>
    <row r="3" spans="1:14" ht="15.75" x14ac:dyDescent="0.2">
      <c r="A3" s="44" t="s">
        <v>94</v>
      </c>
      <c r="B3" s="44"/>
      <c r="C3" s="44"/>
      <c r="D3" s="44"/>
      <c r="E3" s="44"/>
      <c r="F3" s="44"/>
      <c r="G3" s="44"/>
      <c r="H3" s="44"/>
      <c r="I3" s="44"/>
      <c r="J3" s="44"/>
      <c r="K3" s="44"/>
      <c r="L3" s="44"/>
      <c r="M3" s="44"/>
      <c r="N3" s="44"/>
    </row>
    <row r="4" spans="1:14" ht="3.75" customHeight="1" x14ac:dyDescent="0.2">
      <c r="A4" s="1"/>
      <c r="B4" s="1"/>
      <c r="C4" s="1"/>
      <c r="D4" s="1"/>
      <c r="E4" s="1"/>
      <c r="F4" s="1"/>
      <c r="G4" s="1"/>
      <c r="H4" s="1"/>
      <c r="I4" s="1"/>
      <c r="J4" s="1"/>
      <c r="K4" s="1"/>
      <c r="L4" s="1"/>
      <c r="M4" s="1"/>
      <c r="N4" s="1"/>
    </row>
    <row r="5" spans="1:14" ht="15" customHeight="1" x14ac:dyDescent="0.2">
      <c r="A5" s="38" t="s">
        <v>120</v>
      </c>
      <c r="B5" s="39"/>
      <c r="C5" s="39"/>
      <c r="D5" s="39"/>
      <c r="E5" s="39"/>
      <c r="F5" s="39"/>
      <c r="G5" s="39"/>
      <c r="H5" s="39"/>
      <c r="I5" s="39"/>
      <c r="J5" s="39"/>
      <c r="K5" s="39"/>
      <c r="L5" s="39"/>
      <c r="M5" s="39"/>
      <c r="N5" s="40"/>
    </row>
    <row r="6" spans="1:14" ht="3.75" customHeight="1" x14ac:dyDescent="0.2">
      <c r="A6" s="2"/>
      <c r="B6" s="2"/>
      <c r="C6" s="2"/>
      <c r="D6" s="2"/>
      <c r="E6" s="6"/>
      <c r="F6" s="6"/>
      <c r="G6" s="2"/>
      <c r="H6" s="2"/>
      <c r="I6" s="2"/>
      <c r="J6" s="2"/>
      <c r="K6" s="2"/>
      <c r="L6" s="7"/>
      <c r="M6" s="7"/>
      <c r="N6" s="7"/>
    </row>
    <row r="7" spans="1:14" ht="24" x14ac:dyDescent="0.2">
      <c r="A7" s="8" t="s">
        <v>16</v>
      </c>
      <c r="B7" s="8" t="s">
        <v>123</v>
      </c>
      <c r="C7" s="8" t="s">
        <v>17</v>
      </c>
      <c r="D7" s="8" t="s">
        <v>18</v>
      </c>
      <c r="E7" s="9" t="s">
        <v>21</v>
      </c>
      <c r="F7" s="9" t="s">
        <v>22</v>
      </c>
      <c r="G7" s="9" t="s">
        <v>124</v>
      </c>
      <c r="H7" s="9" t="s">
        <v>125</v>
      </c>
      <c r="I7" s="9" t="s">
        <v>126</v>
      </c>
      <c r="J7" s="9" t="s">
        <v>127</v>
      </c>
      <c r="K7" s="9" t="s">
        <v>25</v>
      </c>
      <c r="L7" s="9" t="s">
        <v>128</v>
      </c>
      <c r="M7" s="9" t="s">
        <v>129</v>
      </c>
      <c r="N7" s="9" t="s">
        <v>130</v>
      </c>
    </row>
    <row r="8" spans="1:14" ht="24" x14ac:dyDescent="0.2">
      <c r="A8" s="18" t="s">
        <v>680</v>
      </c>
      <c r="B8" s="19" t="s">
        <v>681</v>
      </c>
      <c r="C8" s="18" t="s">
        <v>682</v>
      </c>
      <c r="D8" s="18" t="s">
        <v>683</v>
      </c>
      <c r="E8" s="21" t="s">
        <v>173</v>
      </c>
      <c r="F8" s="21" t="s">
        <v>695</v>
      </c>
      <c r="G8" s="18" t="s">
        <v>699</v>
      </c>
      <c r="H8" s="18" t="s">
        <v>684</v>
      </c>
      <c r="I8" s="18" t="s">
        <v>685</v>
      </c>
      <c r="J8" s="18" t="s">
        <v>684</v>
      </c>
      <c r="K8" s="18" t="s">
        <v>679</v>
      </c>
      <c r="L8" s="23">
        <v>3000000</v>
      </c>
      <c r="M8" s="23">
        <v>3207990</v>
      </c>
      <c r="N8" s="23">
        <v>3000314.2856999999</v>
      </c>
    </row>
    <row r="9" spans="1:14" ht="14.25" customHeight="1" x14ac:dyDescent="0.2">
      <c r="A9" s="18" t="s">
        <v>697</v>
      </c>
      <c r="B9" s="19" t="s">
        <v>697</v>
      </c>
      <c r="C9" s="18" t="s">
        <v>697</v>
      </c>
      <c r="D9" s="18" t="s">
        <v>697</v>
      </c>
      <c r="E9" s="21" t="s">
        <v>697</v>
      </c>
      <c r="F9" s="21" t="s">
        <v>697</v>
      </c>
      <c r="G9" s="18" t="s">
        <v>697</v>
      </c>
      <c r="H9" s="18" t="s">
        <v>697</v>
      </c>
      <c r="I9" s="18" t="s">
        <v>697</v>
      </c>
      <c r="J9" s="18" t="s">
        <v>697</v>
      </c>
      <c r="K9" s="18" t="s">
        <v>697</v>
      </c>
      <c r="L9" s="23" t="s">
        <v>697</v>
      </c>
      <c r="M9" s="23" t="s">
        <v>697</v>
      </c>
      <c r="N9" s="23" t="s">
        <v>697</v>
      </c>
    </row>
    <row r="10" spans="1:14" ht="14.25" customHeight="1" x14ac:dyDescent="0.2">
      <c r="A10" s="18" t="s">
        <v>697</v>
      </c>
      <c r="B10" s="19" t="s">
        <v>697</v>
      </c>
      <c r="C10" s="18" t="s">
        <v>697</v>
      </c>
      <c r="D10" s="18" t="s">
        <v>697</v>
      </c>
      <c r="E10" s="21" t="s">
        <v>697</v>
      </c>
      <c r="F10" s="21" t="s">
        <v>697</v>
      </c>
      <c r="G10" s="18" t="s">
        <v>697</v>
      </c>
      <c r="H10" s="18" t="s">
        <v>697</v>
      </c>
      <c r="I10" s="18" t="s">
        <v>697</v>
      </c>
      <c r="J10" s="18" t="s">
        <v>697</v>
      </c>
      <c r="K10" s="18" t="s">
        <v>697</v>
      </c>
      <c r="L10" s="23" t="s">
        <v>697</v>
      </c>
      <c r="M10" s="23" t="s">
        <v>697</v>
      </c>
      <c r="N10" s="23" t="s">
        <v>697</v>
      </c>
    </row>
    <row r="11" spans="1:14" x14ac:dyDescent="0.2">
      <c r="A11" s="18" t="s">
        <v>697</v>
      </c>
      <c r="B11" s="19" t="s">
        <v>697</v>
      </c>
      <c r="C11" s="18" t="s">
        <v>697</v>
      </c>
      <c r="D11" s="18" t="s">
        <v>697</v>
      </c>
      <c r="E11" s="21" t="s">
        <v>697</v>
      </c>
      <c r="F11" s="21" t="s">
        <v>697</v>
      </c>
      <c r="G11" s="18" t="s">
        <v>697</v>
      </c>
      <c r="H11" s="18" t="s">
        <v>697</v>
      </c>
      <c r="I11" s="18" t="s">
        <v>697</v>
      </c>
      <c r="J11" s="18" t="s">
        <v>697</v>
      </c>
      <c r="K11" s="18" t="s">
        <v>697</v>
      </c>
      <c r="L11" s="23" t="s">
        <v>697</v>
      </c>
      <c r="M11" s="23" t="s">
        <v>697</v>
      </c>
      <c r="N11" s="23" t="s">
        <v>697</v>
      </c>
    </row>
    <row r="12" spans="1:14" ht="3.75" customHeight="1" x14ac:dyDescent="0.2">
      <c r="A12" s="1"/>
      <c r="B12" s="1"/>
      <c r="C12" s="1"/>
      <c r="D12" s="1"/>
      <c r="E12" s="1"/>
      <c r="F12" s="1"/>
      <c r="G12" s="1"/>
      <c r="H12" s="1"/>
      <c r="I12" s="1"/>
      <c r="J12" s="1"/>
      <c r="K12" s="1"/>
      <c r="L12" s="1"/>
      <c r="M12" s="1"/>
      <c r="N12" s="1"/>
    </row>
    <row r="13" spans="1:14" x14ac:dyDescent="0.2">
      <c r="A13" s="38" t="s">
        <v>121</v>
      </c>
      <c r="B13" s="39"/>
      <c r="C13" s="39"/>
      <c r="D13" s="39"/>
      <c r="E13" s="39"/>
      <c r="F13" s="39"/>
      <c r="G13" s="39"/>
      <c r="H13" s="39"/>
      <c r="I13" s="39"/>
      <c r="J13" s="39"/>
      <c r="K13" s="39"/>
      <c r="L13" s="39"/>
      <c r="M13" s="39"/>
      <c r="N13" s="40"/>
    </row>
    <row r="14" spans="1:14" ht="3.75" customHeight="1" x14ac:dyDescent="0.2">
      <c r="A14" s="1"/>
      <c r="B14" s="1"/>
      <c r="C14" s="1"/>
      <c r="D14" s="1"/>
      <c r="E14" s="1"/>
      <c r="F14" s="1"/>
      <c r="G14" s="1"/>
      <c r="H14" s="1"/>
      <c r="I14" s="1"/>
      <c r="J14" s="1"/>
      <c r="K14" s="1"/>
      <c r="L14" s="1"/>
      <c r="M14" s="1"/>
      <c r="N14" s="1"/>
    </row>
    <row r="15" spans="1:14" x14ac:dyDescent="0.2">
      <c r="A15" s="31" t="s">
        <v>122</v>
      </c>
      <c r="B15" s="31"/>
      <c r="C15" s="31"/>
      <c r="D15" s="31"/>
      <c r="E15" s="31"/>
      <c r="F15" s="31"/>
      <c r="G15" s="31"/>
      <c r="H15" s="31"/>
      <c r="I15" s="31"/>
      <c r="J15" s="31"/>
      <c r="K15" s="31"/>
      <c r="L15" s="31"/>
      <c r="M15" s="31"/>
      <c r="N15" s="31"/>
    </row>
    <row r="16" spans="1:14" ht="3.75" customHeight="1" x14ac:dyDescent="0.2">
      <c r="A16" s="12"/>
      <c r="B16" s="12"/>
      <c r="C16" s="12"/>
      <c r="D16" s="12"/>
      <c r="E16" s="12"/>
      <c r="F16" s="12"/>
      <c r="G16" s="12"/>
      <c r="H16" s="12"/>
      <c r="I16" s="12"/>
      <c r="J16" s="12"/>
      <c r="K16" s="12"/>
      <c r="L16" s="12"/>
      <c r="M16" s="12"/>
      <c r="N16" s="12"/>
    </row>
    <row r="17" spans="1:14" x14ac:dyDescent="0.2">
      <c r="A17" s="34" t="s">
        <v>38</v>
      </c>
      <c r="B17" s="34"/>
      <c r="C17" s="34"/>
      <c r="D17" s="34"/>
      <c r="E17" s="34"/>
      <c r="F17" s="34"/>
      <c r="G17" s="34"/>
      <c r="H17" s="34"/>
      <c r="I17" s="34"/>
      <c r="J17" s="34"/>
      <c r="K17" s="34"/>
      <c r="L17" s="34"/>
      <c r="M17" s="34"/>
      <c r="N17" s="34"/>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7"/>
  <sheetViews>
    <sheetView showGridLines="0" topLeftCell="A10" workbookViewId="0">
      <selection activeCell="C7" sqref="C7:D7"/>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131</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174</v>
      </c>
      <c r="B8" s="42"/>
      <c r="C8" s="37">
        <v>409409552.29000002</v>
      </c>
      <c r="D8" s="37"/>
      <c r="E8" s="41">
        <v>0.3304257168118328</v>
      </c>
      <c r="F8" s="41"/>
      <c r="G8" s="58">
        <v>4319</v>
      </c>
      <c r="H8" s="58"/>
      <c r="I8" s="41">
        <v>0.31813494401885678</v>
      </c>
      <c r="J8" s="41"/>
    </row>
    <row r="9" spans="1:10" x14ac:dyDescent="0.2">
      <c r="A9" s="42" t="s">
        <v>175</v>
      </c>
      <c r="B9" s="42"/>
      <c r="C9" s="37">
        <v>20863241.129999999</v>
      </c>
      <c r="D9" s="37"/>
      <c r="E9" s="41">
        <v>1.6838276896175744E-2</v>
      </c>
      <c r="F9" s="41"/>
      <c r="G9" s="58">
        <v>181</v>
      </c>
      <c r="H9" s="58"/>
      <c r="I9" s="41">
        <v>1.3332351208014143E-2</v>
      </c>
      <c r="J9" s="41"/>
    </row>
    <row r="10" spans="1:10" x14ac:dyDescent="0.2">
      <c r="A10" s="42" t="s">
        <v>176</v>
      </c>
      <c r="B10" s="42"/>
      <c r="C10" s="37">
        <v>52624899.960000001</v>
      </c>
      <c r="D10" s="37"/>
      <c r="E10" s="41">
        <v>4.2472434251160276E-2</v>
      </c>
      <c r="F10" s="41"/>
      <c r="G10" s="58">
        <v>485</v>
      </c>
      <c r="H10" s="58"/>
      <c r="I10" s="41">
        <v>3.572480848556276E-2</v>
      </c>
      <c r="J10" s="41"/>
    </row>
    <row r="11" spans="1:10" x14ac:dyDescent="0.2">
      <c r="A11" s="42" t="s">
        <v>177</v>
      </c>
      <c r="B11" s="42"/>
      <c r="C11" s="37">
        <v>40988131.369999997</v>
      </c>
      <c r="D11" s="37"/>
      <c r="E11" s="41">
        <v>3.3080646538301652E-2</v>
      </c>
      <c r="F11" s="41"/>
      <c r="G11" s="58">
        <v>471</v>
      </c>
      <c r="H11" s="58"/>
      <c r="I11" s="41">
        <v>3.4693576900412491E-2</v>
      </c>
      <c r="J11" s="41"/>
    </row>
    <row r="12" spans="1:10" x14ac:dyDescent="0.2">
      <c r="A12" s="42" t="s">
        <v>178</v>
      </c>
      <c r="B12" s="42"/>
      <c r="C12" s="37">
        <v>27873338.82</v>
      </c>
      <c r="D12" s="37"/>
      <c r="E12" s="41">
        <v>2.2495977214067913E-2</v>
      </c>
      <c r="F12" s="41"/>
      <c r="G12" s="58">
        <v>348</v>
      </c>
      <c r="H12" s="58"/>
      <c r="I12" s="41">
        <v>2.5633470830878021E-2</v>
      </c>
      <c r="J12" s="41"/>
    </row>
    <row r="13" spans="1:10" x14ac:dyDescent="0.2">
      <c r="A13" s="42" t="s">
        <v>179</v>
      </c>
      <c r="B13" s="42"/>
      <c r="C13" s="37">
        <v>135778761.05000001</v>
      </c>
      <c r="D13" s="37"/>
      <c r="E13" s="41">
        <v>0.10958414183748555</v>
      </c>
      <c r="F13" s="41"/>
      <c r="G13" s="58">
        <v>1651</v>
      </c>
      <c r="H13" s="58"/>
      <c r="I13" s="41">
        <v>0.12161166764879199</v>
      </c>
      <c r="J13" s="41"/>
    </row>
    <row r="14" spans="1:10" x14ac:dyDescent="0.2">
      <c r="A14" s="42" t="s">
        <v>180</v>
      </c>
      <c r="B14" s="42"/>
      <c r="C14" s="37">
        <v>3539513.97</v>
      </c>
      <c r="D14" s="37"/>
      <c r="E14" s="41">
        <v>2.8566662261810464E-3</v>
      </c>
      <c r="F14" s="41"/>
      <c r="G14" s="58">
        <v>46</v>
      </c>
      <c r="H14" s="58"/>
      <c r="I14" s="41">
        <v>3.388332351208014E-3</v>
      </c>
      <c r="J14" s="41"/>
    </row>
    <row r="15" spans="1:10" x14ac:dyDescent="0.2">
      <c r="A15" s="42" t="s">
        <v>181</v>
      </c>
      <c r="B15" s="42"/>
      <c r="C15" s="37">
        <v>11656226.960000001</v>
      </c>
      <c r="D15" s="37"/>
      <c r="E15" s="41">
        <v>9.40749214823214E-3</v>
      </c>
      <c r="F15" s="41"/>
      <c r="G15" s="58">
        <v>136</v>
      </c>
      <c r="H15" s="58"/>
      <c r="I15" s="41">
        <v>1.0017678255745434E-2</v>
      </c>
      <c r="J15" s="41"/>
    </row>
    <row r="16" spans="1:10" x14ac:dyDescent="0.2">
      <c r="A16" s="42" t="s">
        <v>182</v>
      </c>
      <c r="B16" s="42"/>
      <c r="C16" s="37">
        <v>222326678.72999999</v>
      </c>
      <c r="D16" s="37"/>
      <c r="E16" s="41">
        <v>0.17943512010124796</v>
      </c>
      <c r="F16" s="41"/>
      <c r="G16" s="58">
        <v>2439</v>
      </c>
      <c r="H16" s="58"/>
      <c r="I16" s="41">
        <v>0.17965527401296405</v>
      </c>
      <c r="J16" s="41"/>
    </row>
    <row r="17" spans="1:10" x14ac:dyDescent="0.2">
      <c r="A17" s="42" t="s">
        <v>183</v>
      </c>
      <c r="B17" s="42"/>
      <c r="C17" s="37">
        <v>183960473.83000001</v>
      </c>
      <c r="D17" s="37"/>
      <c r="E17" s="41">
        <v>0.1484705744903228</v>
      </c>
      <c r="F17" s="41"/>
      <c r="G17" s="58">
        <v>1912</v>
      </c>
      <c r="H17" s="58"/>
      <c r="I17" s="41">
        <v>0.1408367707719505</v>
      </c>
      <c r="J17" s="41"/>
    </row>
    <row r="18" spans="1:10" x14ac:dyDescent="0.2">
      <c r="A18" s="42" t="s">
        <v>184</v>
      </c>
      <c r="B18" s="42"/>
      <c r="C18" s="37">
        <v>130015768.51000001</v>
      </c>
      <c r="D18" s="37"/>
      <c r="E18" s="41">
        <v>0.10493295348499224</v>
      </c>
      <c r="F18" s="41"/>
      <c r="G18" s="58">
        <v>1588</v>
      </c>
      <c r="H18" s="58"/>
      <c r="I18" s="41">
        <v>0.1169711255156158</v>
      </c>
      <c r="J18" s="41"/>
    </row>
    <row r="19" spans="1:10" x14ac:dyDescent="0.2">
      <c r="A19" s="60" t="s">
        <v>172</v>
      </c>
      <c r="B19" s="60"/>
      <c r="C19" s="61">
        <f>SUM(C8:D18)</f>
        <v>1239036586.6200001</v>
      </c>
      <c r="D19" s="61"/>
      <c r="E19" s="65">
        <f t="shared" ref="E19" si="0">SUM(E8:F18)</f>
        <v>1.0000000000000002</v>
      </c>
      <c r="F19" s="65"/>
      <c r="G19" s="63">
        <f t="shared" ref="G19" si="1">SUM(G8:H18)</f>
        <v>13576</v>
      </c>
      <c r="H19" s="63"/>
      <c r="I19" s="65">
        <f t="shared" ref="I19" si="2">SUM(I8:J18)</f>
        <v>1</v>
      </c>
      <c r="J19" s="65"/>
    </row>
    <row r="20" spans="1:10" ht="3.75" customHeight="1" x14ac:dyDescent="0.2">
      <c r="A20" s="1"/>
      <c r="B20" s="1"/>
      <c r="C20" s="1"/>
      <c r="D20" s="1"/>
      <c r="E20" s="1"/>
      <c r="F20" s="1"/>
      <c r="G20" s="1"/>
      <c r="H20" s="1"/>
      <c r="I20" s="1"/>
      <c r="J20" s="1"/>
    </row>
    <row r="21" spans="1:10" x14ac:dyDescent="0.2">
      <c r="A21" s="38" t="s">
        <v>132</v>
      </c>
      <c r="B21" s="39"/>
      <c r="C21" s="39"/>
      <c r="D21" s="39"/>
      <c r="E21" s="39"/>
      <c r="F21" s="39"/>
      <c r="G21" s="39"/>
      <c r="H21" s="39"/>
      <c r="I21" s="39"/>
      <c r="J21" s="40"/>
    </row>
    <row r="22" spans="1:10" ht="3.75" customHeight="1" x14ac:dyDescent="0.2">
      <c r="A22" s="1"/>
      <c r="B22" s="1"/>
      <c r="C22" s="1"/>
      <c r="D22" s="1"/>
      <c r="E22" s="1"/>
      <c r="F22" s="1"/>
      <c r="G22" s="1"/>
      <c r="H22" s="1"/>
      <c r="I22" s="1"/>
      <c r="J22" s="1"/>
    </row>
    <row r="23" spans="1:10" x14ac:dyDescent="0.2">
      <c r="A23" s="16"/>
      <c r="B23" s="16"/>
      <c r="C23" s="64" t="s">
        <v>133</v>
      </c>
      <c r="D23" s="64"/>
      <c r="E23" s="64" t="s">
        <v>134</v>
      </c>
      <c r="F23" s="64"/>
      <c r="G23" s="64" t="s">
        <v>135</v>
      </c>
      <c r="H23" s="64"/>
      <c r="I23" s="64" t="s">
        <v>136</v>
      </c>
      <c r="J23" s="64"/>
    </row>
    <row r="24" spans="1:10" x14ac:dyDescent="0.2">
      <c r="A24" s="42" t="s">
        <v>185</v>
      </c>
      <c r="B24" s="42"/>
      <c r="C24" s="37">
        <v>256451865.40000001</v>
      </c>
      <c r="D24" s="37"/>
      <c r="E24" s="41">
        <v>0.2069768303610644</v>
      </c>
      <c r="F24" s="41"/>
      <c r="G24" s="58">
        <v>2024</v>
      </c>
      <c r="H24" s="58"/>
      <c r="I24" s="41">
        <v>0.14908662345315263</v>
      </c>
      <c r="J24" s="41"/>
    </row>
    <row r="25" spans="1:10" x14ac:dyDescent="0.2">
      <c r="A25" s="42" t="s">
        <v>186</v>
      </c>
      <c r="B25" s="42"/>
      <c r="C25" s="37">
        <v>285402643.06</v>
      </c>
      <c r="D25" s="37"/>
      <c r="E25" s="59">
        <v>0.2303423854807688</v>
      </c>
      <c r="F25" s="59"/>
      <c r="G25" s="58">
        <v>2430</v>
      </c>
      <c r="H25" s="58"/>
      <c r="I25" s="59">
        <v>0.1789923394225103</v>
      </c>
      <c r="J25" s="59"/>
    </row>
    <row r="26" spans="1:10" x14ac:dyDescent="0.2">
      <c r="A26" s="42" t="s">
        <v>187</v>
      </c>
      <c r="B26" s="42"/>
      <c r="C26" s="37">
        <v>168503684.88</v>
      </c>
      <c r="D26" s="37"/>
      <c r="E26" s="59">
        <v>0.13599572982720839</v>
      </c>
      <c r="F26" s="59"/>
      <c r="G26" s="58">
        <v>1557</v>
      </c>
      <c r="H26" s="58"/>
      <c r="I26" s="59">
        <v>0.11468768414849735</v>
      </c>
      <c r="J26" s="59"/>
    </row>
    <row r="27" spans="1:10" x14ac:dyDescent="0.2">
      <c r="A27" s="42" t="s">
        <v>188</v>
      </c>
      <c r="B27" s="42"/>
      <c r="C27" s="37">
        <v>92412033.439999998</v>
      </c>
      <c r="D27" s="37"/>
      <c r="E27" s="59">
        <v>7.458378101012593E-2</v>
      </c>
      <c r="F27" s="59"/>
      <c r="G27" s="58">
        <v>856</v>
      </c>
      <c r="H27" s="58"/>
      <c r="I27" s="59">
        <v>6.3052445492044779E-2</v>
      </c>
      <c r="J27" s="59"/>
    </row>
    <row r="28" spans="1:10" x14ac:dyDescent="0.2">
      <c r="A28" s="42" t="s">
        <v>189</v>
      </c>
      <c r="B28" s="42"/>
      <c r="C28" s="37">
        <v>88931704.579999998</v>
      </c>
      <c r="D28" s="37"/>
      <c r="E28" s="59">
        <v>7.177488182378787E-2</v>
      </c>
      <c r="F28" s="59"/>
      <c r="G28" s="58">
        <v>1065</v>
      </c>
      <c r="H28" s="58"/>
      <c r="I28" s="59">
        <v>7.8447259870359456E-2</v>
      </c>
      <c r="J28" s="59"/>
    </row>
    <row r="29" spans="1:10" x14ac:dyDescent="0.2">
      <c r="A29" s="42" t="s">
        <v>190</v>
      </c>
      <c r="B29" s="42"/>
      <c r="C29" s="37">
        <v>159575286.05000001</v>
      </c>
      <c r="D29" s="37"/>
      <c r="E29" s="59">
        <v>0.12878980957722128</v>
      </c>
      <c r="F29" s="59"/>
      <c r="G29" s="58">
        <v>2315</v>
      </c>
      <c r="H29" s="58"/>
      <c r="I29" s="59">
        <v>0.17052150854449027</v>
      </c>
      <c r="J29" s="59"/>
    </row>
    <row r="30" spans="1:10" x14ac:dyDescent="0.2">
      <c r="A30" s="42" t="s">
        <v>191</v>
      </c>
      <c r="B30" s="42"/>
      <c r="C30" s="37">
        <v>92907054.609999999</v>
      </c>
      <c r="D30" s="37"/>
      <c r="E30" s="59">
        <v>7.4983302037467323E-2</v>
      </c>
      <c r="F30" s="59"/>
      <c r="G30" s="58">
        <v>1647</v>
      </c>
      <c r="H30" s="58"/>
      <c r="I30" s="59">
        <v>0.12131703005303476</v>
      </c>
      <c r="J30" s="59"/>
    </row>
    <row r="31" spans="1:10" x14ac:dyDescent="0.2">
      <c r="A31" s="42" t="s">
        <v>192</v>
      </c>
      <c r="B31" s="42"/>
      <c r="C31" s="37">
        <v>49633723.030000001</v>
      </c>
      <c r="D31" s="37"/>
      <c r="E31" s="59">
        <v>4.005831915375245E-2</v>
      </c>
      <c r="F31" s="59"/>
      <c r="G31" s="58">
        <v>815</v>
      </c>
      <c r="H31" s="58"/>
      <c r="I31" s="59">
        <v>6.0032410135533294E-2</v>
      </c>
      <c r="J31" s="59"/>
    </row>
    <row r="32" spans="1:10" x14ac:dyDescent="0.2">
      <c r="A32" s="42" t="s">
        <v>193</v>
      </c>
      <c r="B32" s="42"/>
      <c r="C32" s="37">
        <v>45218591.57</v>
      </c>
      <c r="D32" s="37"/>
      <c r="E32" s="59">
        <v>3.6494960728603643E-2</v>
      </c>
      <c r="F32" s="59"/>
      <c r="G32" s="58">
        <v>867</v>
      </c>
      <c r="H32" s="58"/>
      <c r="I32" s="59">
        <v>6.3862698880377142E-2</v>
      </c>
      <c r="J32" s="59"/>
    </row>
    <row r="33" spans="1:10" x14ac:dyDescent="0.2">
      <c r="A33" s="42" t="s">
        <v>194</v>
      </c>
      <c r="B33" s="42"/>
      <c r="C33" s="37">
        <v>0</v>
      </c>
      <c r="D33" s="37"/>
      <c r="E33" s="59">
        <v>0</v>
      </c>
      <c r="F33" s="59"/>
      <c r="G33" s="58">
        <v>0</v>
      </c>
      <c r="H33" s="58"/>
      <c r="I33" s="59">
        <v>0</v>
      </c>
      <c r="J33" s="59"/>
    </row>
    <row r="34" spans="1:10" x14ac:dyDescent="0.2">
      <c r="A34" s="42" t="s">
        <v>195</v>
      </c>
      <c r="B34" s="42"/>
      <c r="C34" s="37">
        <v>0</v>
      </c>
      <c r="D34" s="37"/>
      <c r="E34" s="59">
        <v>0</v>
      </c>
      <c r="F34" s="59"/>
      <c r="G34" s="58">
        <v>0</v>
      </c>
      <c r="H34" s="58"/>
      <c r="I34" s="59">
        <v>0</v>
      </c>
      <c r="J34" s="59"/>
    </row>
    <row r="35" spans="1:10" x14ac:dyDescent="0.2">
      <c r="A35" s="42" t="s">
        <v>196</v>
      </c>
      <c r="B35" s="42"/>
      <c r="C35" s="37">
        <v>0</v>
      </c>
      <c r="D35" s="37"/>
      <c r="E35" s="59">
        <v>0</v>
      </c>
      <c r="F35" s="59"/>
      <c r="G35" s="58">
        <v>0</v>
      </c>
      <c r="H35" s="58"/>
      <c r="I35" s="59">
        <v>0</v>
      </c>
      <c r="J35" s="59"/>
    </row>
    <row r="36" spans="1:10" x14ac:dyDescent="0.2">
      <c r="A36" s="42" t="s">
        <v>197</v>
      </c>
      <c r="B36" s="42"/>
      <c r="C36" s="37">
        <v>0</v>
      </c>
      <c r="D36" s="37"/>
      <c r="E36" s="59">
        <v>0</v>
      </c>
      <c r="F36" s="59"/>
      <c r="G36" s="58">
        <v>0</v>
      </c>
      <c r="H36" s="58"/>
      <c r="I36" s="59">
        <v>0</v>
      </c>
      <c r="J36" s="59"/>
    </row>
    <row r="37" spans="1:10" x14ac:dyDescent="0.2">
      <c r="A37" s="42" t="s">
        <v>198</v>
      </c>
      <c r="B37" s="42"/>
      <c r="C37" s="37">
        <v>0</v>
      </c>
      <c r="D37" s="37"/>
      <c r="E37" s="59">
        <v>0</v>
      </c>
      <c r="F37" s="59"/>
      <c r="G37" s="58">
        <v>0</v>
      </c>
      <c r="H37" s="58"/>
      <c r="I37" s="59">
        <v>0</v>
      </c>
      <c r="J37" s="59"/>
    </row>
    <row r="38" spans="1:10" x14ac:dyDescent="0.2">
      <c r="A38" s="42" t="s">
        <v>199</v>
      </c>
      <c r="B38" s="42"/>
      <c r="C38" s="37">
        <v>0</v>
      </c>
      <c r="D38" s="37"/>
      <c r="E38" s="59">
        <v>0</v>
      </c>
      <c r="F38" s="59"/>
      <c r="G38" s="58">
        <v>0</v>
      </c>
      <c r="H38" s="58"/>
      <c r="I38" s="59">
        <v>0</v>
      </c>
      <c r="J38" s="59"/>
    </row>
    <row r="39" spans="1:10" x14ac:dyDescent="0.2">
      <c r="A39" s="42" t="s">
        <v>200</v>
      </c>
      <c r="B39" s="42"/>
      <c r="C39" s="37">
        <v>0</v>
      </c>
      <c r="D39" s="37"/>
      <c r="E39" s="59">
        <v>0</v>
      </c>
      <c r="F39" s="59"/>
      <c r="G39" s="58">
        <v>0</v>
      </c>
      <c r="H39" s="58"/>
      <c r="I39" s="59">
        <v>0</v>
      </c>
      <c r="J39" s="59"/>
    </row>
    <row r="40" spans="1:10" x14ac:dyDescent="0.2">
      <c r="A40" s="42" t="s">
        <v>201</v>
      </c>
      <c r="B40" s="42"/>
      <c r="C40" s="37">
        <v>0</v>
      </c>
      <c r="D40" s="37"/>
      <c r="E40" s="59">
        <v>0</v>
      </c>
      <c r="F40" s="59"/>
      <c r="G40" s="58">
        <v>0</v>
      </c>
      <c r="H40" s="58"/>
      <c r="I40" s="59">
        <v>0</v>
      </c>
      <c r="J40" s="59"/>
    </row>
    <row r="41" spans="1:10" x14ac:dyDescent="0.2">
      <c r="A41" s="42" t="s">
        <v>202</v>
      </c>
      <c r="B41" s="42"/>
      <c r="C41" s="37">
        <v>0</v>
      </c>
      <c r="D41" s="37"/>
      <c r="E41" s="59">
        <v>0</v>
      </c>
      <c r="F41" s="59"/>
      <c r="G41" s="58">
        <v>0</v>
      </c>
      <c r="H41" s="58"/>
      <c r="I41" s="59">
        <v>0</v>
      </c>
      <c r="J41" s="59"/>
    </row>
    <row r="42" spans="1:10" x14ac:dyDescent="0.2">
      <c r="A42" s="42" t="s">
        <v>203</v>
      </c>
      <c r="B42" s="42"/>
      <c r="C42" s="37">
        <v>0</v>
      </c>
      <c r="D42" s="37"/>
      <c r="E42" s="59">
        <v>0</v>
      </c>
      <c r="F42" s="59"/>
      <c r="G42" s="58">
        <v>0</v>
      </c>
      <c r="H42" s="58"/>
      <c r="I42" s="59">
        <v>0</v>
      </c>
      <c r="J42" s="59"/>
    </row>
    <row r="43" spans="1:10" x14ac:dyDescent="0.2">
      <c r="A43" s="42" t="s">
        <v>204</v>
      </c>
      <c r="B43" s="42"/>
      <c r="C43" s="37">
        <v>0</v>
      </c>
      <c r="D43" s="37"/>
      <c r="E43" s="59">
        <v>0</v>
      </c>
      <c r="F43" s="59"/>
      <c r="G43" s="58">
        <v>0</v>
      </c>
      <c r="H43" s="58"/>
      <c r="I43" s="59">
        <v>0</v>
      </c>
      <c r="J43" s="59"/>
    </row>
    <row r="44" spans="1:10" x14ac:dyDescent="0.2">
      <c r="A44" s="42" t="s">
        <v>205</v>
      </c>
      <c r="B44" s="42"/>
      <c r="C44" s="37">
        <v>0</v>
      </c>
      <c r="D44" s="37"/>
      <c r="E44" s="59">
        <v>0</v>
      </c>
      <c r="F44" s="59"/>
      <c r="G44" s="58">
        <v>0</v>
      </c>
      <c r="H44" s="58"/>
      <c r="I44" s="59">
        <v>0</v>
      </c>
      <c r="J44" s="59"/>
    </row>
    <row r="45" spans="1:10" x14ac:dyDescent="0.2">
      <c r="A45" s="60" t="s">
        <v>172</v>
      </c>
      <c r="B45" s="60"/>
      <c r="C45" s="61">
        <f>SUM(C24:D44)</f>
        <v>1239036586.6199999</v>
      </c>
      <c r="D45" s="61"/>
      <c r="E45" s="62">
        <f t="shared" ref="E45" si="3">SUM(E24:F44)</f>
        <v>1.0000000000000002</v>
      </c>
      <c r="F45" s="62"/>
      <c r="G45" s="63">
        <f t="shared" ref="G45" si="4">SUM(G24:H44)</f>
        <v>13576</v>
      </c>
      <c r="H45" s="63"/>
      <c r="I45" s="62">
        <f t="shared" ref="I45" si="5">SUM(I24:J44)</f>
        <v>0.99999999999999989</v>
      </c>
      <c r="J45" s="62"/>
    </row>
    <row r="46" spans="1:10" ht="3.75" customHeight="1" x14ac:dyDescent="0.2">
      <c r="A46" s="12"/>
      <c r="B46" s="12"/>
      <c r="C46" s="12"/>
      <c r="D46" s="12"/>
      <c r="E46" s="12"/>
      <c r="F46" s="12"/>
      <c r="G46" s="12"/>
      <c r="H46" s="12"/>
      <c r="I46" s="12"/>
      <c r="J46" s="12"/>
    </row>
    <row r="47" spans="1:10" x14ac:dyDescent="0.2">
      <c r="A47" s="34" t="s">
        <v>38</v>
      </c>
      <c r="B47" s="34"/>
      <c r="C47" s="34"/>
      <c r="D47" s="34"/>
      <c r="E47" s="34"/>
      <c r="F47" s="34"/>
      <c r="G47" s="34"/>
      <c r="H47" s="34"/>
      <c r="I47" s="34"/>
      <c r="J47" s="34"/>
    </row>
  </sheetData>
  <mergeCells count="183">
    <mergeCell ref="C1:J1"/>
    <mergeCell ref="A3:J3"/>
    <mergeCell ref="A5:J5"/>
    <mergeCell ref="A47:J47"/>
    <mergeCell ref="C7:D7"/>
    <mergeCell ref="E7:F7"/>
    <mergeCell ref="G7:H7"/>
    <mergeCell ref="I7:J7"/>
    <mergeCell ref="A8:B8"/>
    <mergeCell ref="A43:B43"/>
    <mergeCell ref="C43:D43"/>
    <mergeCell ref="E43:F43"/>
    <mergeCell ref="G43:H43"/>
    <mergeCell ref="A41:B41"/>
    <mergeCell ref="C41:D41"/>
    <mergeCell ref="E41:F41"/>
    <mergeCell ref="G41:H41"/>
    <mergeCell ref="A25:B25"/>
    <mergeCell ref="C25:D25"/>
    <mergeCell ref="E25:F25"/>
    <mergeCell ref="A18:B18"/>
    <mergeCell ref="C18:D18"/>
    <mergeCell ref="E18:F18"/>
    <mergeCell ref="A21:J21"/>
    <mergeCell ref="A10:B10"/>
    <mergeCell ref="C10:D10"/>
    <mergeCell ref="E10:F10"/>
    <mergeCell ref="I10:J10"/>
    <mergeCell ref="A11:B11"/>
    <mergeCell ref="C11:D11"/>
    <mergeCell ref="E11:F11"/>
    <mergeCell ref="G11:H11"/>
    <mergeCell ref="I11:J11"/>
    <mergeCell ref="G10:H10"/>
    <mergeCell ref="C8:D8"/>
    <mergeCell ref="E8:F8"/>
    <mergeCell ref="G8:H8"/>
    <mergeCell ref="I8:J8"/>
    <mergeCell ref="A9:B9"/>
    <mergeCell ref="C9:D9"/>
    <mergeCell ref="E9:F9"/>
    <mergeCell ref="G9:H9"/>
    <mergeCell ref="I9:J9"/>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C23:D23"/>
    <mergeCell ref="E23:F23"/>
    <mergeCell ref="G23:H23"/>
    <mergeCell ref="I23:J23"/>
    <mergeCell ref="A24:B24"/>
    <mergeCell ref="C24:D24"/>
    <mergeCell ref="E24:F24"/>
    <mergeCell ref="G24:H24"/>
    <mergeCell ref="I24:J24"/>
    <mergeCell ref="G25:H25"/>
    <mergeCell ref="I25:J25"/>
    <mergeCell ref="A36:B36"/>
    <mergeCell ref="C36:D36"/>
    <mergeCell ref="E36:F36"/>
    <mergeCell ref="G36:H36"/>
    <mergeCell ref="I36:J36"/>
    <mergeCell ref="A27:B27"/>
    <mergeCell ref="C27:D27"/>
    <mergeCell ref="E27:F27"/>
    <mergeCell ref="A26:B26"/>
    <mergeCell ref="C26:D26"/>
    <mergeCell ref="E26:F26"/>
    <mergeCell ref="G26:H26"/>
    <mergeCell ref="I26:J26"/>
    <mergeCell ref="A31:B31"/>
    <mergeCell ref="C31:D31"/>
    <mergeCell ref="E31:F31"/>
    <mergeCell ref="G31:H31"/>
    <mergeCell ref="I31:J31"/>
    <mergeCell ref="A32:B32"/>
    <mergeCell ref="C32:D32"/>
    <mergeCell ref="E32:F32"/>
    <mergeCell ref="A30:B30"/>
    <mergeCell ref="C30:D30"/>
    <mergeCell ref="E30:F30"/>
    <mergeCell ref="G30:H30"/>
    <mergeCell ref="I30:J30"/>
    <mergeCell ref="I43:J43"/>
    <mergeCell ref="A44:B44"/>
    <mergeCell ref="C44:D44"/>
    <mergeCell ref="E44:F44"/>
    <mergeCell ref="G44:H44"/>
    <mergeCell ref="I44:J44"/>
    <mergeCell ref="I41:J41"/>
    <mergeCell ref="A42:B42"/>
    <mergeCell ref="C42:D42"/>
    <mergeCell ref="E42:F42"/>
    <mergeCell ref="G42:H42"/>
    <mergeCell ref="I42:J42"/>
    <mergeCell ref="I38:J38"/>
    <mergeCell ref="G32:H32"/>
    <mergeCell ref="I32:J32"/>
    <mergeCell ref="A35:B35"/>
    <mergeCell ref="C35:D35"/>
    <mergeCell ref="E35:F35"/>
    <mergeCell ref="G35:H35"/>
    <mergeCell ref="I35:J35"/>
    <mergeCell ref="G27:H27"/>
    <mergeCell ref="I27:J27"/>
    <mergeCell ref="A28:B28"/>
    <mergeCell ref="C28:D28"/>
    <mergeCell ref="E28:F28"/>
    <mergeCell ref="G28:H28"/>
    <mergeCell ref="I28:J28"/>
    <mergeCell ref="A29:B29"/>
    <mergeCell ref="C29:D29"/>
    <mergeCell ref="E29:F29"/>
    <mergeCell ref="G29:H29"/>
    <mergeCell ref="I29:J29"/>
    <mergeCell ref="A45:B45"/>
    <mergeCell ref="C45:D45"/>
    <mergeCell ref="E45:F45"/>
    <mergeCell ref="G45:H45"/>
    <mergeCell ref="I45:J45"/>
    <mergeCell ref="E40:F40"/>
    <mergeCell ref="G40:H40"/>
    <mergeCell ref="I40:J40"/>
    <mergeCell ref="A37:B37"/>
    <mergeCell ref="C37:D37"/>
    <mergeCell ref="E37:F37"/>
    <mergeCell ref="G37:H37"/>
    <mergeCell ref="I37:J37"/>
    <mergeCell ref="A38:B38"/>
    <mergeCell ref="C38:D38"/>
    <mergeCell ref="E38:F38"/>
    <mergeCell ref="G38:H38"/>
    <mergeCell ref="A39:B39"/>
    <mergeCell ref="C39:D39"/>
    <mergeCell ref="E39:F39"/>
    <mergeCell ref="G39:H39"/>
    <mergeCell ref="I39:J39"/>
    <mergeCell ref="A40:B40"/>
    <mergeCell ref="C40:D40"/>
    <mergeCell ref="A33:B33"/>
    <mergeCell ref="C33:D33"/>
    <mergeCell ref="E33:F33"/>
    <mergeCell ref="G33:H33"/>
    <mergeCell ref="I33:J33"/>
    <mergeCell ref="A34:B34"/>
    <mergeCell ref="C34:D34"/>
    <mergeCell ref="E34:F34"/>
    <mergeCell ref="G34:H34"/>
    <mergeCell ref="I34:J3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J40"/>
  <sheetViews>
    <sheetView showGridLines="0" workbookViewId="0">
      <selection activeCell="A3" sqref="A3:J3"/>
    </sheetView>
  </sheetViews>
  <sheetFormatPr defaultRowHeight="14.25" x14ac:dyDescent="0.2"/>
  <cols>
    <col min="1" max="2" width="9.25" customWidth="1"/>
    <col min="3" max="10" width="10" customWidth="1"/>
  </cols>
  <sheetData>
    <row r="1" spans="1:10" ht="44.25" customHeight="1" x14ac:dyDescent="0.2">
      <c r="C1" s="43" t="s">
        <v>8</v>
      </c>
      <c r="D1" s="43"/>
      <c r="E1" s="43"/>
      <c r="F1" s="43"/>
      <c r="G1" s="43"/>
      <c r="H1" s="43"/>
      <c r="I1" s="43"/>
      <c r="J1" s="43"/>
    </row>
    <row r="2" spans="1:10" ht="3.75" customHeight="1" x14ac:dyDescent="0.2"/>
    <row r="3" spans="1:10" ht="15.75" x14ac:dyDescent="0.2">
      <c r="A3" s="44" t="s">
        <v>139</v>
      </c>
      <c r="B3" s="44"/>
      <c r="C3" s="44"/>
      <c r="D3" s="44"/>
      <c r="E3" s="44"/>
      <c r="F3" s="44"/>
      <c r="G3" s="44"/>
      <c r="H3" s="44"/>
      <c r="I3" s="44"/>
      <c r="J3" s="44"/>
    </row>
    <row r="4" spans="1:10" ht="3.75" customHeight="1" x14ac:dyDescent="0.2">
      <c r="A4" s="1"/>
      <c r="B4" s="1"/>
      <c r="C4" s="1"/>
      <c r="D4" s="1"/>
      <c r="E4" s="1"/>
      <c r="F4" s="1"/>
      <c r="G4" s="1"/>
      <c r="H4" s="1"/>
      <c r="I4" s="1"/>
      <c r="J4" s="1"/>
    </row>
    <row r="5" spans="1:10" ht="15" customHeight="1" x14ac:dyDescent="0.2">
      <c r="A5" s="38" t="s">
        <v>137</v>
      </c>
      <c r="B5" s="39"/>
      <c r="C5" s="39"/>
      <c r="D5" s="39"/>
      <c r="E5" s="39"/>
      <c r="F5" s="39"/>
      <c r="G5" s="39"/>
      <c r="H5" s="39"/>
      <c r="I5" s="39"/>
      <c r="J5" s="40"/>
    </row>
    <row r="6" spans="1:10" ht="3.75" customHeight="1" x14ac:dyDescent="0.2">
      <c r="A6" s="2"/>
      <c r="B6" s="2"/>
      <c r="C6" s="2"/>
      <c r="D6" s="2"/>
      <c r="E6" s="6"/>
      <c r="F6" s="6"/>
      <c r="G6" s="2"/>
      <c r="H6" s="7"/>
      <c r="I6" s="7"/>
      <c r="J6" s="7"/>
    </row>
    <row r="7" spans="1:10" x14ac:dyDescent="0.2">
      <c r="A7" s="16"/>
      <c r="B7" s="16"/>
      <c r="C7" s="64" t="s">
        <v>133</v>
      </c>
      <c r="D7" s="64"/>
      <c r="E7" s="64" t="s">
        <v>134</v>
      </c>
      <c r="F7" s="64"/>
      <c r="G7" s="64" t="s">
        <v>135</v>
      </c>
      <c r="H7" s="64"/>
      <c r="I7" s="64" t="s">
        <v>136</v>
      </c>
      <c r="J7" s="64"/>
    </row>
    <row r="8" spans="1:10" x14ac:dyDescent="0.2">
      <c r="A8" s="42" t="s">
        <v>185</v>
      </c>
      <c r="B8" s="42"/>
      <c r="C8" s="37">
        <v>118912.79</v>
      </c>
      <c r="D8" s="37"/>
      <c r="E8" s="59">
        <v>9.5971976359782309E-5</v>
      </c>
      <c r="F8" s="59"/>
      <c r="G8" s="58">
        <v>74</v>
      </c>
      <c r="H8" s="58"/>
      <c r="I8" s="59">
        <v>5.4507955215085443E-3</v>
      </c>
      <c r="J8" s="59"/>
    </row>
    <row r="9" spans="1:10" x14ac:dyDescent="0.2">
      <c r="A9" s="42" t="s">
        <v>186</v>
      </c>
      <c r="B9" s="42"/>
      <c r="C9" s="37">
        <v>1224368.42</v>
      </c>
      <c r="D9" s="37"/>
      <c r="E9" s="59">
        <v>9.8816163559785298E-4</v>
      </c>
      <c r="F9" s="59"/>
      <c r="G9" s="58">
        <v>151</v>
      </c>
      <c r="H9" s="58"/>
      <c r="I9" s="59">
        <v>1.1122569239835003E-2</v>
      </c>
      <c r="J9" s="59"/>
    </row>
    <row r="10" spans="1:10" x14ac:dyDescent="0.2">
      <c r="A10" s="42" t="s">
        <v>187</v>
      </c>
      <c r="B10" s="42"/>
      <c r="C10" s="37">
        <v>1836453.88</v>
      </c>
      <c r="D10" s="37"/>
      <c r="E10" s="59">
        <v>1.4821627543781498E-3</v>
      </c>
      <c r="F10" s="59"/>
      <c r="G10" s="58">
        <v>148</v>
      </c>
      <c r="H10" s="58"/>
      <c r="I10" s="59">
        <v>1.0901591043017089E-2</v>
      </c>
      <c r="J10" s="59"/>
    </row>
    <row r="11" spans="1:10" x14ac:dyDescent="0.2">
      <c r="A11" s="42" t="s">
        <v>188</v>
      </c>
      <c r="B11" s="42"/>
      <c r="C11" s="37">
        <v>5240643.5199999996</v>
      </c>
      <c r="D11" s="37"/>
      <c r="E11" s="59">
        <v>4.2296116003290004E-3</v>
      </c>
      <c r="F11" s="59"/>
      <c r="G11" s="58">
        <v>305</v>
      </c>
      <c r="H11" s="58"/>
      <c r="I11" s="59">
        <v>2.2466116676487919E-2</v>
      </c>
      <c r="J11" s="59"/>
    </row>
    <row r="12" spans="1:10" x14ac:dyDescent="0.2">
      <c r="A12" s="42" t="s">
        <v>189</v>
      </c>
      <c r="B12" s="42"/>
      <c r="C12" s="37">
        <v>7591401.2400000002</v>
      </c>
      <c r="D12" s="37"/>
      <c r="E12" s="59">
        <v>6.1268580136998058E-3</v>
      </c>
      <c r="F12" s="59"/>
      <c r="G12" s="58">
        <v>326</v>
      </c>
      <c r="H12" s="58"/>
      <c r="I12" s="59">
        <v>2.4012964054213319E-2</v>
      </c>
      <c r="J12" s="59"/>
    </row>
    <row r="13" spans="1:10" x14ac:dyDescent="0.2">
      <c r="A13" s="42" t="s">
        <v>190</v>
      </c>
      <c r="B13" s="42"/>
      <c r="C13" s="37">
        <v>6829092.0300000003</v>
      </c>
      <c r="D13" s="37"/>
      <c r="E13" s="59">
        <v>5.5116145106168801E-3</v>
      </c>
      <c r="F13" s="59"/>
      <c r="G13" s="58">
        <v>236</v>
      </c>
      <c r="H13" s="58"/>
      <c r="I13" s="59">
        <v>1.73836181496759E-2</v>
      </c>
      <c r="J13" s="59"/>
    </row>
    <row r="14" spans="1:10" x14ac:dyDescent="0.2">
      <c r="A14" s="42" t="s">
        <v>191</v>
      </c>
      <c r="B14" s="42"/>
      <c r="C14" s="37">
        <v>11620700.689999999</v>
      </c>
      <c r="D14" s="37"/>
      <c r="E14" s="59">
        <v>9.3788196535022506E-3</v>
      </c>
      <c r="F14" s="59"/>
      <c r="G14" s="58">
        <v>354</v>
      </c>
      <c r="H14" s="58"/>
      <c r="I14" s="59">
        <v>2.6075427224513847E-2</v>
      </c>
      <c r="J14" s="59"/>
    </row>
    <row r="15" spans="1:10" x14ac:dyDescent="0.2">
      <c r="A15" s="42" t="s">
        <v>192</v>
      </c>
      <c r="B15" s="42"/>
      <c r="C15" s="37">
        <v>16571528.970000001</v>
      </c>
      <c r="D15" s="37"/>
      <c r="E15" s="59">
        <v>1.3374527555482366E-2</v>
      </c>
      <c r="F15" s="59"/>
      <c r="G15" s="58">
        <v>424</v>
      </c>
      <c r="H15" s="58"/>
      <c r="I15" s="59">
        <v>3.1231585150265175E-2</v>
      </c>
      <c r="J15" s="59"/>
    </row>
    <row r="16" spans="1:10" x14ac:dyDescent="0.2">
      <c r="A16" s="42" t="s">
        <v>193</v>
      </c>
      <c r="B16" s="42"/>
      <c r="C16" s="37">
        <v>23601608.239999998</v>
      </c>
      <c r="D16" s="37"/>
      <c r="E16" s="59">
        <v>1.9048354580378807E-2</v>
      </c>
      <c r="F16" s="59"/>
      <c r="G16" s="58">
        <v>536</v>
      </c>
      <c r="H16" s="58"/>
      <c r="I16" s="59">
        <v>3.9481437831467292E-2</v>
      </c>
      <c r="J16" s="59"/>
    </row>
    <row r="17" spans="1:10" x14ac:dyDescent="0.2">
      <c r="A17" s="42" t="s">
        <v>194</v>
      </c>
      <c r="B17" s="42"/>
      <c r="C17" s="37">
        <v>26296637.609999999</v>
      </c>
      <c r="D17" s="37"/>
      <c r="E17" s="59">
        <v>2.1223455299036229E-2</v>
      </c>
      <c r="F17" s="59"/>
      <c r="G17" s="58">
        <v>495</v>
      </c>
      <c r="H17" s="58"/>
      <c r="I17" s="59">
        <v>3.6461402474955808E-2</v>
      </c>
      <c r="J17" s="59"/>
    </row>
    <row r="18" spans="1:10" x14ac:dyDescent="0.2">
      <c r="A18" s="42" t="s">
        <v>195</v>
      </c>
      <c r="B18" s="42"/>
      <c r="C18" s="37">
        <v>17566762.390000001</v>
      </c>
      <c r="D18" s="37"/>
      <c r="E18" s="59">
        <v>1.4177759220105703E-2</v>
      </c>
      <c r="F18" s="59"/>
      <c r="G18" s="58">
        <v>307</v>
      </c>
      <c r="H18" s="58"/>
      <c r="I18" s="59">
        <v>2.261343547436653E-2</v>
      </c>
      <c r="J18" s="59"/>
    </row>
    <row r="19" spans="1:10" x14ac:dyDescent="0.2">
      <c r="A19" s="42" t="s">
        <v>196</v>
      </c>
      <c r="B19" s="42"/>
      <c r="C19" s="37">
        <v>28410794.379999999</v>
      </c>
      <c r="D19" s="37"/>
      <c r="E19" s="59">
        <v>2.2929746132438707E-2</v>
      </c>
      <c r="F19" s="59"/>
      <c r="G19" s="58">
        <v>490</v>
      </c>
      <c r="H19" s="58"/>
      <c r="I19" s="59">
        <v>3.6093105480259284E-2</v>
      </c>
      <c r="J19" s="59"/>
    </row>
    <row r="20" spans="1:10" x14ac:dyDescent="0.2">
      <c r="A20" s="42" t="s">
        <v>197</v>
      </c>
      <c r="B20" s="42"/>
      <c r="C20" s="37">
        <v>39129921.880000003</v>
      </c>
      <c r="D20" s="37"/>
      <c r="E20" s="59">
        <v>3.1580925295146882E-2</v>
      </c>
      <c r="F20" s="59"/>
      <c r="G20" s="58">
        <v>608</v>
      </c>
      <c r="H20" s="58"/>
      <c r="I20" s="59">
        <v>4.4784914555097227E-2</v>
      </c>
      <c r="J20" s="59"/>
    </row>
    <row r="21" spans="1:10" x14ac:dyDescent="0.2">
      <c r="A21" s="42" t="s">
        <v>198</v>
      </c>
      <c r="B21" s="42"/>
      <c r="C21" s="37">
        <v>51585246.549999997</v>
      </c>
      <c r="D21" s="37"/>
      <c r="E21" s="59">
        <v>4.1633352160101042E-2</v>
      </c>
      <c r="F21" s="59"/>
      <c r="G21" s="58">
        <v>730</v>
      </c>
      <c r="H21" s="58"/>
      <c r="I21" s="59">
        <v>5.3771361225692399E-2</v>
      </c>
      <c r="J21" s="59"/>
    </row>
    <row r="22" spans="1:10" x14ac:dyDescent="0.2">
      <c r="A22" s="42" t="s">
        <v>199</v>
      </c>
      <c r="B22" s="42"/>
      <c r="C22" s="37">
        <v>67368945.370000005</v>
      </c>
      <c r="D22" s="37"/>
      <c r="E22" s="59">
        <v>5.43720388061966E-2</v>
      </c>
      <c r="F22" s="59"/>
      <c r="G22" s="58">
        <v>846</v>
      </c>
      <c r="H22" s="58"/>
      <c r="I22" s="59">
        <v>6.2315851502651738E-2</v>
      </c>
      <c r="J22" s="59"/>
    </row>
    <row r="23" spans="1:10" x14ac:dyDescent="0.2">
      <c r="A23" s="42" t="s">
        <v>200</v>
      </c>
      <c r="B23" s="42"/>
      <c r="C23" s="37">
        <v>42560685.140000001</v>
      </c>
      <c r="D23" s="37"/>
      <c r="E23" s="59">
        <v>3.4349821142975606E-2</v>
      </c>
      <c r="F23" s="59"/>
      <c r="G23" s="58">
        <v>518</v>
      </c>
      <c r="H23" s="58"/>
      <c r="I23" s="59">
        <v>3.8155568650559808E-2</v>
      </c>
      <c r="J23" s="59"/>
    </row>
    <row r="24" spans="1:10" x14ac:dyDescent="0.2">
      <c r="A24" s="42" t="s">
        <v>201</v>
      </c>
      <c r="B24" s="42"/>
      <c r="C24" s="37">
        <v>57270779.799999997</v>
      </c>
      <c r="D24" s="37"/>
      <c r="E24" s="59">
        <v>4.6222024771867667E-2</v>
      </c>
      <c r="F24" s="59"/>
      <c r="G24" s="58">
        <v>624</v>
      </c>
      <c r="H24" s="58"/>
      <c r="I24" s="59">
        <v>4.5963464938126107E-2</v>
      </c>
      <c r="J24" s="59"/>
    </row>
    <row r="25" spans="1:10" x14ac:dyDescent="0.2">
      <c r="A25" s="42" t="s">
        <v>202</v>
      </c>
      <c r="B25" s="42"/>
      <c r="C25" s="37">
        <v>83778674.709999993</v>
      </c>
      <c r="D25" s="37"/>
      <c r="E25" s="59">
        <v>6.7615981331545685E-2</v>
      </c>
      <c r="F25" s="59"/>
      <c r="G25" s="58">
        <v>849</v>
      </c>
      <c r="H25" s="58"/>
      <c r="I25" s="59">
        <v>6.2536829699469651E-2</v>
      </c>
      <c r="J25" s="59"/>
    </row>
    <row r="26" spans="1:10" x14ac:dyDescent="0.2">
      <c r="A26" s="42" t="s">
        <v>203</v>
      </c>
      <c r="B26" s="42"/>
      <c r="C26" s="37">
        <v>103826522.22</v>
      </c>
      <c r="D26" s="37"/>
      <c r="E26" s="59">
        <v>8.3796171429635552E-2</v>
      </c>
      <c r="F26" s="59"/>
      <c r="G26" s="58">
        <v>923</v>
      </c>
      <c r="H26" s="58"/>
      <c r="I26" s="59">
        <v>6.798762522097819E-2</v>
      </c>
      <c r="J26" s="59"/>
    </row>
    <row r="27" spans="1:10" x14ac:dyDescent="0.2">
      <c r="A27" s="42" t="s">
        <v>204</v>
      </c>
      <c r="B27" s="42"/>
      <c r="C27" s="37">
        <v>127052397.78</v>
      </c>
      <c r="D27" s="37"/>
      <c r="E27" s="59">
        <v>0.10254128017848894</v>
      </c>
      <c r="F27" s="59"/>
      <c r="G27" s="58">
        <v>1109</v>
      </c>
      <c r="H27" s="58"/>
      <c r="I27" s="59">
        <v>8.1688273423688867E-2</v>
      </c>
      <c r="J27" s="59"/>
    </row>
    <row r="28" spans="1:10" x14ac:dyDescent="0.2">
      <c r="A28" s="42" t="s">
        <v>206</v>
      </c>
      <c r="B28" s="42"/>
      <c r="C28" s="37">
        <v>59609594.890000001</v>
      </c>
      <c r="D28" s="37"/>
      <c r="E28" s="59">
        <v>4.8109632543305733E-2</v>
      </c>
      <c r="F28" s="59"/>
      <c r="G28" s="58">
        <v>494</v>
      </c>
      <c r="H28" s="58"/>
      <c r="I28" s="59">
        <v>3.6387743076016499E-2</v>
      </c>
      <c r="J28" s="59"/>
    </row>
    <row r="29" spans="1:10" x14ac:dyDescent="0.2">
      <c r="A29" s="42" t="s">
        <v>207</v>
      </c>
      <c r="B29" s="42"/>
      <c r="C29" s="37">
        <v>82342198.620000005</v>
      </c>
      <c r="D29" s="37"/>
      <c r="E29" s="59">
        <v>6.6456632119817727E-2</v>
      </c>
      <c r="F29" s="59"/>
      <c r="G29" s="58">
        <v>625</v>
      </c>
      <c r="H29" s="58"/>
      <c r="I29" s="59">
        <v>4.6037124337065409E-2</v>
      </c>
      <c r="J29" s="59"/>
    </row>
    <row r="30" spans="1:10" x14ac:dyDescent="0.2">
      <c r="A30" s="42" t="s">
        <v>208</v>
      </c>
      <c r="B30" s="42"/>
      <c r="C30" s="37">
        <v>91795287.069999993</v>
      </c>
      <c r="D30" s="37"/>
      <c r="E30" s="59">
        <v>7.4086018170303386E-2</v>
      </c>
      <c r="F30" s="59"/>
      <c r="G30" s="58">
        <v>629</v>
      </c>
      <c r="H30" s="58"/>
      <c r="I30" s="59">
        <v>4.6331761932822631E-2</v>
      </c>
      <c r="J30" s="59"/>
    </row>
    <row r="31" spans="1:10" x14ac:dyDescent="0.2">
      <c r="A31" s="42" t="s">
        <v>209</v>
      </c>
      <c r="B31" s="42"/>
      <c r="C31" s="37">
        <v>142692283.08000001</v>
      </c>
      <c r="D31" s="37"/>
      <c r="E31" s="59">
        <v>0.11516389800018255</v>
      </c>
      <c r="F31" s="59"/>
      <c r="G31" s="58">
        <v>931</v>
      </c>
      <c r="H31" s="58"/>
      <c r="I31" s="59">
        <v>6.8576900412492633E-2</v>
      </c>
      <c r="J31" s="59"/>
    </row>
    <row r="32" spans="1:10" x14ac:dyDescent="0.2">
      <c r="A32" s="42" t="s">
        <v>210</v>
      </c>
      <c r="B32" s="42"/>
      <c r="C32" s="37">
        <v>142940008.66</v>
      </c>
      <c r="D32" s="37"/>
      <c r="E32" s="59">
        <v>0.11536383203173181</v>
      </c>
      <c r="F32" s="59"/>
      <c r="G32" s="58">
        <v>843</v>
      </c>
      <c r="H32" s="58"/>
      <c r="I32" s="59">
        <v>6.2094873305833825E-2</v>
      </c>
      <c r="J32" s="59"/>
    </row>
    <row r="33" spans="1:10" x14ac:dyDescent="0.2">
      <c r="A33" s="42" t="s">
        <v>211</v>
      </c>
      <c r="B33" s="42"/>
      <c r="C33" s="37">
        <v>175136.69</v>
      </c>
      <c r="D33" s="37"/>
      <c r="E33" s="59">
        <v>1.4134908677536305E-4</v>
      </c>
      <c r="F33" s="59"/>
      <c r="G33" s="58">
        <v>1</v>
      </c>
      <c r="H33" s="58"/>
      <c r="I33" s="59">
        <v>7.3659398939304654E-5</v>
      </c>
      <c r="J33" s="59"/>
    </row>
    <row r="34" spans="1:10" x14ac:dyDescent="0.2">
      <c r="A34" s="42" t="s">
        <v>212</v>
      </c>
      <c r="B34" s="42"/>
      <c r="C34" s="37">
        <v>0</v>
      </c>
      <c r="D34" s="37"/>
      <c r="E34" s="59">
        <v>0</v>
      </c>
      <c r="F34" s="59"/>
      <c r="G34" s="58">
        <v>0</v>
      </c>
      <c r="H34" s="58"/>
      <c r="I34" s="59">
        <v>0</v>
      </c>
      <c r="J34" s="59"/>
    </row>
    <row r="35" spans="1:10" x14ac:dyDescent="0.2">
      <c r="A35" s="42" t="s">
        <v>213</v>
      </c>
      <c r="B35" s="42"/>
      <c r="C35" s="37">
        <v>0</v>
      </c>
      <c r="D35" s="37"/>
      <c r="E35" s="59">
        <v>0</v>
      </c>
      <c r="F35" s="59"/>
      <c r="G35" s="58">
        <v>0</v>
      </c>
      <c r="H35" s="58"/>
      <c r="I35" s="59">
        <v>0</v>
      </c>
      <c r="J35" s="59"/>
    </row>
    <row r="36" spans="1:10" x14ac:dyDescent="0.2">
      <c r="A36" s="42" t="s">
        <v>214</v>
      </c>
      <c r="B36" s="42"/>
      <c r="C36" s="37">
        <v>0</v>
      </c>
      <c r="D36" s="37"/>
      <c r="E36" s="59">
        <v>0</v>
      </c>
      <c r="F36" s="59"/>
      <c r="G36" s="58">
        <v>0</v>
      </c>
      <c r="H36" s="58"/>
      <c r="I36" s="59">
        <v>0</v>
      </c>
      <c r="J36" s="59"/>
    </row>
    <row r="37" spans="1:10" x14ac:dyDescent="0.2">
      <c r="A37" s="42" t="s">
        <v>216</v>
      </c>
      <c r="B37" s="42"/>
      <c r="C37" s="37">
        <v>0</v>
      </c>
      <c r="D37" s="37"/>
      <c r="E37" s="59">
        <v>0</v>
      </c>
      <c r="F37" s="59"/>
      <c r="G37" s="58">
        <v>0</v>
      </c>
      <c r="H37" s="58"/>
      <c r="I37" s="59">
        <v>0</v>
      </c>
      <c r="J37" s="59"/>
    </row>
    <row r="38" spans="1:10" x14ac:dyDescent="0.2">
      <c r="A38" s="60" t="s">
        <v>172</v>
      </c>
      <c r="B38" s="60"/>
      <c r="C38" s="61">
        <f>SUM(C8:D37)</f>
        <v>1239036586.6199999</v>
      </c>
      <c r="D38" s="61"/>
      <c r="E38" s="62">
        <f t="shared" ref="E38" si="0">SUM(E8:F37)</f>
        <v>0.99999999999999989</v>
      </c>
      <c r="F38" s="62"/>
      <c r="G38" s="63">
        <f t="shared" ref="G38" si="1">SUM(G8:H37)</f>
        <v>13576</v>
      </c>
      <c r="H38" s="63"/>
      <c r="I38" s="62">
        <f t="shared" ref="I38" si="2">SUM(I8:J37)</f>
        <v>1</v>
      </c>
      <c r="J38" s="62"/>
    </row>
    <row r="39" spans="1:10" ht="3.75" customHeight="1" x14ac:dyDescent="0.2">
      <c r="A39" s="12"/>
      <c r="B39" s="12"/>
      <c r="C39" s="12"/>
      <c r="D39" s="12"/>
      <c r="E39" s="12"/>
      <c r="F39" s="12"/>
      <c r="G39" s="12"/>
      <c r="H39" s="12"/>
      <c r="I39" s="12"/>
      <c r="J39" s="12"/>
    </row>
    <row r="40" spans="1:10" x14ac:dyDescent="0.2">
      <c r="A40" s="34" t="s">
        <v>38</v>
      </c>
      <c r="B40" s="34"/>
      <c r="C40" s="34"/>
      <c r="D40" s="34"/>
      <c r="E40" s="34"/>
      <c r="F40" s="34"/>
      <c r="G40" s="34"/>
      <c r="H40" s="34"/>
      <c r="I40" s="34"/>
      <c r="J40" s="34"/>
    </row>
  </sheetData>
  <mergeCells count="163">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30:H30"/>
    <mergeCell ref="I30:J30"/>
    <mergeCell ref="A27:B27"/>
    <mergeCell ref="C27:D27"/>
    <mergeCell ref="E27:F27"/>
    <mergeCell ref="A38:B38"/>
    <mergeCell ref="C38:D38"/>
    <mergeCell ref="E38:F38"/>
    <mergeCell ref="G38:H38"/>
    <mergeCell ref="I38:J38"/>
    <mergeCell ref="A35:B35"/>
    <mergeCell ref="C35:D35"/>
    <mergeCell ref="E35:F35"/>
    <mergeCell ref="G35:H35"/>
    <mergeCell ref="I35:J35"/>
    <mergeCell ref="G27:H27"/>
    <mergeCell ref="I27:J27"/>
    <mergeCell ref="A37:B37"/>
    <mergeCell ref="C37:D37"/>
    <mergeCell ref="E37:F37"/>
    <mergeCell ref="G37:H37"/>
    <mergeCell ref="I37:J3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A40:J40"/>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I21:J21"/>
    <mergeCell ref="A22:B22"/>
    <mergeCell ref="C22:D22"/>
    <mergeCell ref="E22:F22"/>
    <mergeCell ref="G22:H22"/>
    <mergeCell ref="I22:J22"/>
    <mergeCell ref="A19:B19"/>
    <mergeCell ref="C19:D19"/>
    <mergeCell ref="E19:F19"/>
    <mergeCell ref="G19:H19"/>
    <mergeCell ref="I19:J19"/>
    <mergeCell ref="A20:B20"/>
    <mergeCell ref="C20:D20"/>
    <mergeCell ref="E20:F20"/>
    <mergeCell ref="G20:H20"/>
    <mergeCell ref="I20:J20"/>
    <mergeCell ref="I24:J24"/>
    <mergeCell ref="A25:B25"/>
    <mergeCell ref="C25:D25"/>
    <mergeCell ref="E25:F25"/>
    <mergeCell ref="G25:H25"/>
    <mergeCell ref="I25:J25"/>
    <mergeCell ref="A26:B26"/>
    <mergeCell ref="A23:B23"/>
    <mergeCell ref="C23:D23"/>
    <mergeCell ref="E23:F23"/>
    <mergeCell ref="G23:H23"/>
    <mergeCell ref="I23:J23"/>
    <mergeCell ref="A24:B24"/>
    <mergeCell ref="C24:D24"/>
    <mergeCell ref="E24:F24"/>
    <mergeCell ref="G24:H24"/>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2021-12-01T15:46:40Z</dcterms:modified>
</cp:coreProperties>
</file>