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arg-data-p2\r&amp;o alm\ALM rapporten\15 Cover Pool Management\01 Rapporten\02 Investor Report\20211231\"/>
    </mc:Choice>
  </mc:AlternateContent>
  <bookViews>
    <workbookView xWindow="0" yWindow="0" windowWidth="28800" windowHeight="12315" tabRatio="757"/>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 i="13" l="1"/>
  <c r="I55" i="13"/>
  <c r="E55" i="13"/>
  <c r="G55" i="13"/>
  <c r="I38" i="14" l="1"/>
  <c r="G38" i="14"/>
  <c r="E38" i="14"/>
  <c r="C38" i="14"/>
  <c r="C45" i="14" l="1"/>
  <c r="G38" i="11"/>
  <c r="C45" i="10"/>
  <c r="E39" i="12"/>
  <c r="G21" i="15"/>
  <c r="E19" i="10"/>
  <c r="I48" i="13"/>
  <c r="C18" i="13"/>
  <c r="G28" i="13"/>
  <c r="E45" i="14"/>
  <c r="E63" i="14"/>
  <c r="I21" i="15"/>
  <c r="C21" i="15"/>
  <c r="G45" i="14"/>
  <c r="E21" i="15"/>
  <c r="G63" i="14"/>
  <c r="I45" i="14"/>
  <c r="C63" i="14"/>
  <c r="I63" i="14"/>
  <c r="E45" i="10"/>
  <c r="I38" i="11"/>
  <c r="I19" i="10"/>
  <c r="G45" i="10"/>
  <c r="C28" i="13"/>
  <c r="E48" i="13"/>
  <c r="G19" i="10"/>
  <c r="G39" i="12"/>
  <c r="E18" i="13"/>
  <c r="I28" i="13"/>
  <c r="C48" i="13"/>
  <c r="C38" i="11"/>
  <c r="I39" i="12"/>
  <c r="G18" i="13"/>
  <c r="C19" i="10"/>
  <c r="I45" i="10"/>
  <c r="E38" i="11"/>
  <c r="C39" i="12"/>
  <c r="I18" i="13"/>
  <c r="E28" i="13"/>
  <c r="G48" i="13"/>
</calcChain>
</file>

<file path=xl/sharedStrings.xml><?xml version="1.0" encoding="utf-8"?>
<sst xmlns="http://schemas.openxmlformats.org/spreadsheetml/2006/main" count="2113" uniqueCount="698">
  <si>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</si>
  <si>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</si>
  <si>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</si>
  <si>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</si>
  <si>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</si>
  <si>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</si>
  <si>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</si>
  <si>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</si>
  <si>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</si>
  <si>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</si>
  <si>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</si>
  <si>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</si>
  <si>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</si>
  <si>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</si>
  <si>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</si>
  <si>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</si>
  <si>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</si>
  <si>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</si>
  <si>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</si>
  <si>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</si>
  <si>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</si>
  <si>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</si>
  <si>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</si>
  <si>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</si>
  <si>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</si>
  <si>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</si>
  <si>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</si>
  <si>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</si>
  <si>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</si>
  <si>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</si>
  <si>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</si>
  <si>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</si>
  <si>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</si>
  <si>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</si>
  <si>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</si>
  <si>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</si>
  <si>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</si>
  <si>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</si>
  <si>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</si>
  <si>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</si>
  <si>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</si>
  <si>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</si>
  <si>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</si>
  <si>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</si>
  <si>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</si>
  <si>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</si>
  <si>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</si>
  <si>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</si>
  <si>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</si>
  <si>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</si>
  <si>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</si>
  <si>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</si>
  <si>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</si>
  <si>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</si>
  <si>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</si>
  <si>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</si>
  <si>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</si>
  <si>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</si>
  <si>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</si>
  <si>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</si>
  <si>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</si>
  <si>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</si>
  <si>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</si>
  <si>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</si>
  <si>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</si>
  <si>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</si>
  <si>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</si>
  <si>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</si>
  <si>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</si>
  <si>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</si>
  <si>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</si>
  <si>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</si>
  <si>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</si>
  <si>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</si>
  <si>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</si>
  <si>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</si>
  <si>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</si>
  <si>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</si>
  <si>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</si>
  <si>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</si>
  <si>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</si>
  <si>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</si>
  <si>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</si>
  <si>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</si>
  <si>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</si>
  <si>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</si>
  <si>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</si>
  <si>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</si>
  <si>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</si>
  <si>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</si>
  <si>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</si>
  <si>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</si>
  <si>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</si>
  <si>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</si>
  <si>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</si>
  <si>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</si>
  <si>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</si>
  <si>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</si>
  <si>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</si>
  <si>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</si>
  <si>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</si>
  <si>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</si>
  <si>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</si>
  <si>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</si>
  <si>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</si>
  <si>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</si>
  <si>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</si>
  <si>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</si>
  <si>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</si>
  <si>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</si>
  <si>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</si>
  <si>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</si>
  <si>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</si>
  <si>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</si>
  <si>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</si>
  <si>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</si>
  <si>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</si>
  <si>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</si>
  <si>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</si>
  <si>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</si>
  <si>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</si>
  <si>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</si>
  <si>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</si>
  <si>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</si>
  <si>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</si>
  <si>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</si>
  <si>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</si>
  <si>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</si>
  <si>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</si>
  <si>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</si>
  <si>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</si>
  <si>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</si>
  <si>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</si>
  <si>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</si>
  <si>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</si>
  <si>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</si>
  <si>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</si>
  <si>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</si>
  <si>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</si>
  <si>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</si>
  <si>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</si>
  <si>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</si>
  <si>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</si>
  <si>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</si>
  <si>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</si>
  <si>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</si>
  <si>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</si>
  <si>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</si>
  <si>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</si>
  <si>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</si>
  <si>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</si>
  <si>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</si>
  <si>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</si>
  <si>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</si>
  <si>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</si>
  <si>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</si>
  <si>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</si>
  <si>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</si>
  <si>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</si>
  <si>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</si>
  <si>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</si>
  <si>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</si>
  <si>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</si>
  <si>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</si>
  <si>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</si>
  <si>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</si>
  <si>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</si>
  <si>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</si>
  <si>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</si>
  <si>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</si>
  <si>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</si>
  <si>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</si>
  <si>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</si>
  <si>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</si>
  <si>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</si>
  <si>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</si>
  <si>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</si>
  <si>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</si>
  <si>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</si>
  <si>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</si>
  <si>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</si>
  <si>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</si>
  <si>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</si>
  <si>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</si>
  <si>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</si>
  <si>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</si>
  <si>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</si>
  <si>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</si>
  <si>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</si>
  <si>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</si>
  <si>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</si>
  <si>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</si>
  <si>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</si>
  <si>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</si>
  <si>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</si>
  <si>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</si>
  <si>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</si>
  <si>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</si>
  <si>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</si>
  <si>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</si>
  <si>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</si>
  <si>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</si>
  <si>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</si>
  <si>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</si>
  <si>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</si>
  <si>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</si>
  <si>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</si>
  <si>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</si>
  <si>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</si>
  <si>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</si>
  <si>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</si>
  <si>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</si>
  <si>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</si>
  <si>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</si>
  <si>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</si>
  <si>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</si>
  <si>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</si>
  <si>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</si>
  <si>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</si>
  <si>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</si>
  <si>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</si>
  <si>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</si>
  <si>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</si>
  <si>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</si>
  <si>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</si>
  <si>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</si>
  <si>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</si>
  <si>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</si>
  <si>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</si>
  <si>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</si>
  <si>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</si>
  <si>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</si>
  <si>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</si>
  <si>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</si>
  <si>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</si>
  <si>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</si>
  <si>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</si>
  <si>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</si>
  <si>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</si>
  <si>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</si>
  <si>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</si>
  <si>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</si>
  <si>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</si>
  <si>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</si>
  <si>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</si>
  <si>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</si>
  <si>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</si>
  <si>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</si>
  <si>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</si>
  <si>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</si>
  <si>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</si>
  <si>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</si>
  <si>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</si>
  <si>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</si>
  <si>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</si>
  <si>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</si>
  <si>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</si>
  <si>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</si>
  <si>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</si>
  <si>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</si>
  <si>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</si>
  <si>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</si>
  <si>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</si>
  <si>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</si>
  <si>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</si>
  <si>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</si>
  <si>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</si>
  <si>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</si>
  <si>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</si>
  <si>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</si>
  <si>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</si>
  <si>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</si>
  <si>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</si>
  <si>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</si>
  <si>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</si>
  <si>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</si>
  <si>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</si>
  <si>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</si>
  <si>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</si>
  <si>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</si>
  <si>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</si>
  <si>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</si>
  <si>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</si>
  <si>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</si>
  <si>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</si>
  <si>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</si>
  <si>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</si>
  <si>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</si>
  <si>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</si>
  <si>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</si>
  <si>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</si>
  <si>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</si>
  <si>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</si>
  <si>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</si>
  <si>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</si>
  <si>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</si>
  <si>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</si>
  <si>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</si>
  <si>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</si>
  <si>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</si>
  <si>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</si>
  <si>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</si>
  <si>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</si>
  <si>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</si>
  <si>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</si>
  <si>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</si>
  <si>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</si>
  <si>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</si>
  <si>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</si>
  <si>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</si>
  <si>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</si>
  <si>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</si>
  <si>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</si>
  <si>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</si>
  <si>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</si>
  <si>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</si>
  <si>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</si>
  <si>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</si>
  <si>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</si>
  <si>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</si>
  <si>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</si>
  <si>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</si>
  <si>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</si>
  <si>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</si>
  <si>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</si>
  <si>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</si>
  <si>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</si>
  <si>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</si>
  <si>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</si>
  <si>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</si>
  <si>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</si>
  <si>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</si>
  <si>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</si>
  <si>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</si>
  <si>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</si>
  <si>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</si>
  <si>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</si>
  <si>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</si>
  <si>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</si>
  <si>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</si>
  <si>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</si>
  <si>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</si>
  <si>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</si>
  <si>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</si>
  <si>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</si>
  <si>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</si>
  <si>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</si>
  <si>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</si>
  <si>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</si>
  <si>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</si>
  <si>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</si>
  <si>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</si>
  <si>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</si>
  <si>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</si>
  <si>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</si>
  <si>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</si>
  <si>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</si>
  <si>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</si>
  <si>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</si>
  <si>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</si>
  <si>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</si>
  <si>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</si>
  <si>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</si>
  <si>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</si>
  <si>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</si>
  <si>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</si>
  <si>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</si>
  <si>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</si>
  <si>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</si>
  <si>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</si>
  <si>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</si>
  <si>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</si>
  <si>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</si>
  <si>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</si>
  <si>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</si>
  <si>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</si>
  <si>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</si>
  <si>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</si>
  <si>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</si>
  <si>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</si>
  <si>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</si>
  <si>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</si>
  <si>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</si>
  <si>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</si>
  <si>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</si>
  <si>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</si>
  <si>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</si>
  <si>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</si>
  <si>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</si>
  <si>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</si>
  <si>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</si>
  <si>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</si>
  <si>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</si>
  <si>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</si>
  <si>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</si>
  <si>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</si>
  <si>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</si>
  <si>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</si>
  <si>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</si>
  <si>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</si>
  <si>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</si>
  <si>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</si>
  <si>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</si>
  <si>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</si>
  <si>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</si>
  <si>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</si>
  <si>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</si>
  <si>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</si>
  <si>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</si>
  <si>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</si>
  <si>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</si>
  <si>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</si>
  <si>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</si>
  <si>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</si>
  <si>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</si>
  <si>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</si>
  <si>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</si>
  <si>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</si>
  <si>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</si>
  <si>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</si>
  <si>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</si>
  <si>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</si>
  <si>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</si>
  <si>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</si>
  <si>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</si>
  <si>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</si>
  <si>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</si>
  <si>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</si>
  <si>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</si>
  <si>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</si>
  <si>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</si>
  <si>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</si>
  <si>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</si>
  <si>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</si>
  <si>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</si>
  <si>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</si>
  <si>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</si>
  <si>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</si>
  <si>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</si>
  <si>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</si>
  <si>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</si>
  <si>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</si>
  <si>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</si>
  <si>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</si>
  <si>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</si>
  <si>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</si>
  <si>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</si>
  <si>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</si>
  <si>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</si>
  <si>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</si>
  <si>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</si>
  <si>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</si>
  <si>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</si>
  <si>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</si>
  <si>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</si>
  <si>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</si>
  <si>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</si>
  <si>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</si>
  <si>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</si>
  <si>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</si>
  <si>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</si>
  <si>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</si>
  <si>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</si>
  <si>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</si>
  <si>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</si>
  <si>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</si>
  <si>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</si>
  <si>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</si>
  <si>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</si>
  <si>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</si>
  <si>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</si>
  <si>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</si>
  <si>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</si>
  <si>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</si>
  <si>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</si>
  <si>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</si>
  <si>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</si>
  <si>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</si>
  <si>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</si>
  <si>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</si>
  <si>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</si>
  <si>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</si>
  <si>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</si>
  <si>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</si>
  <si>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</si>
  <si>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</si>
  <si>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</si>
  <si>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</si>
  <si>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</si>
  <si>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</si>
  <si>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</si>
  <si>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</si>
  <si>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</si>
  <si>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</si>
  <si>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</si>
  <si>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</si>
  <si>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</si>
  <si>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</si>
  <si>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</si>
  <si>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</si>
  <si>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</si>
  <si>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</si>
  <si>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</si>
  <si>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</si>
  <si>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</si>
  <si>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</si>
  <si>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</si>
  <si>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</si>
  <si>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</si>
  <si>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</si>
  <si>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</si>
  <si>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</si>
  <si>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</si>
  <si>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</si>
  <si>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</si>
  <si>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</si>
  <si>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</si>
  <si>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</si>
  <si>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</si>
  <si>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</si>
  <si>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</si>
  <si>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</si>
  <si>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</si>
  <si>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</si>
  <si>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</si>
  <si>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</si>
  <si>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</si>
  <si>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</si>
  <si>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</si>
  <si>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</si>
  <si>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</si>
  <si>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</si>
  <si>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</si>
  <si>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</si>
  <si>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</si>
  <si>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</si>
  <si>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</si>
  <si>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</si>
  <si>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</si>
  <si>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</si>
  <si>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</si>
  <si>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</si>
  <si>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</si>
  <si>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</si>
  <si>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</si>
  <si>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</si>
  <si>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</si>
  <si>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</si>
  <si>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</si>
  <si>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</si>
  <si>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</si>
  <si>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</si>
  <si>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</si>
  <si>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</si>
  <si>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</si>
  <si>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</si>
  <si>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</si>
  <si>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</si>
  <si>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</si>
  <si>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</si>
  <si>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</si>
  <si>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</si>
  <si>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</si>
  <si>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</si>
  <si>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</si>
  <si>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</si>
  <si>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</si>
  <si>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</si>
  <si>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</si>
  <si>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</si>
  <si>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</si>
  <si>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</si>
  <si>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</si>
  <si>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</si>
  <si>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</si>
  <si>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</si>
  <si>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</si>
  <si>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</si>
  <si>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</si>
  <si>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</si>
  <si>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</si>
  <si>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</si>
  <si>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</si>
  <si>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</si>
  <si>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</si>
  <si>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</si>
  <si>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</si>
  <si>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</si>
  <si>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</si>
  <si>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</si>
  <si>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</si>
  <si>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</si>
  <si>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</si>
  <si>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</si>
  <si>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</si>
  <si>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</si>
  <si>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</si>
  <si>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</si>
  <si>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</si>
  <si>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</si>
  <si>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</si>
  <si>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</si>
  <si>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</si>
  <si>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</si>
  <si>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</si>
  <si>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</si>
  <si>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</si>
  <si>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</si>
  <si>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</si>
  <si>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</si>
  <si>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</si>
  <si>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</si>
  <si>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</si>
  <si>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</si>
  <si>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</si>
  <si>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</si>
  <si>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</si>
  <si>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</si>
  <si>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</si>
  <si>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</si>
  <si>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</si>
  <si>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</si>
  <si>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</si>
  <si>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</si>
  <si>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</si>
  <si>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</si>
  <si>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</si>
  <si>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</si>
  <si>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</si>
  <si>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</si>
  <si>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</si>
  <si>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</si>
  <si>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</si>
  <si>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</si>
  <si>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</si>
  <si>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</si>
  <si>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</si>
  <si>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</si>
  <si>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</si>
  <si>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</si>
  <si>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</si>
  <si>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</si>
  <si>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</si>
  <si>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</si>
  <si>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</si>
  <si>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</si>
  <si>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</si>
  <si>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</si>
  <si>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</si>
  <si>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</si>
  <si>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</si>
  <si>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</si>
  <si>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</si>
  <si>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</si>
  <si>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</si>
  <si>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</si>
  <si>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</si>
  <si>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</si>
  <si>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</si>
  <si>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</si>
  <si>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</si>
  <si>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</si>
  <si>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</si>
  <si>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</si>
  <si>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</si>
  <si>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</si>
  <si>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</si>
  <si>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</si>
  <si>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</si>
  <si>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</si>
  <si>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</si>
  <si>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</si>
  <si>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</si>
  <si>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</si>
  <si>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</si>
  <si>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</si>
  <si>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11/02/2032</t>
  </si>
  <si>
    <t>11/02/2022</t>
  </si>
  <si>
    <t>ACT/ACT</t>
  </si>
  <si>
    <t>EUR</t>
  </si>
  <si>
    <t>BE0000341504</t>
  </si>
  <si>
    <t>BELGIUM GOVERNMENT</t>
  </si>
  <si>
    <t>24/01/2017</t>
  </si>
  <si>
    <t>22/06/2027</t>
  </si>
  <si>
    <t>NR</t>
  </si>
  <si>
    <t>AA-</t>
  </si>
  <si>
    <t>2043</t>
  </si>
  <si>
    <t>400 - 500%</t>
  </si>
  <si>
    <t>BE6331175826</t>
  </si>
  <si>
    <t>8/10/2021</t>
  </si>
  <si>
    <t>8/10/2041</t>
  </si>
  <si>
    <t>8/10/2042</t>
  </si>
  <si>
    <t>8/10/2022</t>
  </si>
  <si>
    <t>0.010%</t>
  </si>
  <si>
    <t>0.500%</t>
  </si>
  <si>
    <t>0.800%</t>
  </si>
  <si>
    <t>1.60%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</si>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</sst>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quot;€&quot;#,##0"/>
    <numFmt numFmtId="166" formatCode="&quot;€&quot;#,##0"/>
    <numFmt numFmtId="169" formatCode="mm/yyyy"/>
    <numFmt numFmtId="170"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s>
  <cellStyleXfs count="2">
    <xf numFmtId="0" fontId="0" fillId="0" borderId="0"/>
    <xf numFmtId="9" fontId="2" fillId="0" borderId="0" applyFont="0" applyFill="0" applyBorder="0" applyAlignment="0" applyProtection="0"/>
  </cellStyleXfs>
  <cellXfs count="83">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4"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6"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70" fontId="4" fillId="0" borderId="6" xfId="1" applyNumberFormat="1" applyFont="1" applyFill="1" applyBorder="1" applyAlignment="1">
      <alignment horizontal="center" vertical="center"/>
    </xf>
    <xf numFmtId="166" fontId="4" fillId="0" borderId="0" xfId="0" applyNumberFormat="1" applyFont="1" applyBorder="1" applyAlignment="1">
      <alignment horizontal="center" vertical="center"/>
    </xf>
    <xf numFmtId="170" fontId="4" fillId="0" borderId="0" xfId="1" applyNumberFormat="1" applyFont="1" applyFill="1" applyAlignment="1">
      <alignment horizontal="center" vertical="center"/>
    </xf>
    <xf numFmtId="0" fontId="4" fillId="0" borderId="0" xfId="0" applyFont="1" applyAlignment="1">
      <alignment vertical="center"/>
    </xf>
    <xf numFmtId="166" fontId="4" fillId="0" borderId="0" xfId="0" applyNumberFormat="1" applyFont="1" applyAlignment="1">
      <alignment horizontal="center" vertical="center"/>
    </xf>
    <xf numFmtId="10" fontId="4" fillId="0" borderId="0" xfId="1" applyNumberFormat="1"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66" fontId="4" fillId="0" borderId="0" xfId="0" applyNumberFormat="1" applyFont="1" applyFill="1" applyAlignment="1">
      <alignment horizontal="center" vertical="center"/>
    </xf>
    <xf numFmtId="0" fontId="8" fillId="0" borderId="0" xfId="0" applyFont="1" applyAlignment="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6" fillId="0" borderId="5" xfId="0" quotePrefix="1" applyFont="1" applyBorder="1" applyAlignment="1">
      <alignment horizontal="center" vertical="center" wrapText="1"/>
    </xf>
    <xf numFmtId="0" fontId="4" fillId="0" borderId="6" xfId="0" quotePrefix="1" applyFont="1" applyFill="1" applyBorder="1" applyAlignment="1">
      <alignment horizontal="center" vertical="center"/>
    </xf>
    <xf numFmtId="0" fontId="4" fillId="0" borderId="6" xfId="0" applyFont="1" applyFill="1" applyBorder="1" applyAlignment="1">
      <alignment horizontal="center" vertical="center"/>
    </xf>
    <xf numFmtId="0" fontId="6" fillId="0" borderId="5" xfId="0" applyFont="1" applyBorder="1" applyAlignment="1">
      <alignment horizontal="center" vertical="center" wrapText="1"/>
    </xf>
    <xf numFmtId="3" fontId="4" fillId="0" borderId="0" xfId="0" applyNumberFormat="1" applyFont="1" applyAlignment="1">
      <alignment horizontal="center" vertical="center"/>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0" fontId="6" fillId="0" borderId="5" xfId="0" applyFont="1" applyBorder="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6" fontId="6" fillId="0" borderId="6" xfId="0" applyNumberFormat="1" applyFont="1" applyBorder="1" applyAlignment="1">
      <alignment horizontal="center" vertical="center"/>
    </xf>
    <xf numFmtId="10" fontId="6" fillId="0" borderId="6" xfId="1" applyNumberFormat="1" applyFont="1" applyBorder="1" applyAlignment="1">
      <alignment horizontal="center" vertical="center"/>
    </xf>
    <xf numFmtId="3"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3" fontId="4" fillId="0" borderId="0" xfId="0" applyNumberFormat="1" applyFont="1" applyFill="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0" fontId="4" fillId="0" borderId="5" xfId="0" applyFont="1" applyFill="1" applyBorder="1" applyAlignment="1">
      <alignment horizontal="center" vertical="center"/>
    </xf>
    <xf numFmtId="166" fontId="4" fillId="0" borderId="5" xfId="0" applyNumberFormat="1" applyFont="1" applyFill="1" applyBorder="1" applyAlignment="1">
      <alignment horizontal="center" vertical="center"/>
    </xf>
    <xf numFmtId="10" fontId="4" fillId="0" borderId="5"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169" fontId="4" fillId="0" borderId="0" xfId="0" applyNumberFormat="1" applyFont="1" applyBorder="1" applyAlignment="1">
      <alignment horizontal="center" vertical="center"/>
    </xf>
    <xf numFmtId="166"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pt idx="38">
                  <c:v>45747</c:v>
                </c:pt>
                <c:pt idx="39">
                  <c:v>45777</c:v>
                </c:pt>
                <c:pt idx="40">
                  <c:v>45808</c:v>
                </c:pt>
                <c:pt idx="41">
                  <c:v>45838</c:v>
                </c:pt>
                <c:pt idx="42">
                  <c:v>45869</c:v>
                </c:pt>
                <c:pt idx="43">
                  <c:v>45900</c:v>
                </c:pt>
                <c:pt idx="44">
                  <c:v>45930</c:v>
                </c:pt>
                <c:pt idx="45">
                  <c:v>45961</c:v>
                </c:pt>
                <c:pt idx="46">
                  <c:v>45991</c:v>
                </c:pt>
                <c:pt idx="47">
                  <c:v>46022</c:v>
                </c:pt>
                <c:pt idx="48">
                  <c:v>46053</c:v>
                </c:pt>
                <c:pt idx="49">
                  <c:v>46081</c:v>
                </c:pt>
                <c:pt idx="50">
                  <c:v>46112</c:v>
                </c:pt>
                <c:pt idx="51">
                  <c:v>46142</c:v>
                </c:pt>
                <c:pt idx="52">
                  <c:v>46173</c:v>
                </c:pt>
                <c:pt idx="53">
                  <c:v>46203</c:v>
                </c:pt>
                <c:pt idx="54">
                  <c:v>46234</c:v>
                </c:pt>
                <c:pt idx="55">
                  <c:v>46265</c:v>
                </c:pt>
                <c:pt idx="56">
                  <c:v>46295</c:v>
                </c:pt>
                <c:pt idx="57">
                  <c:v>46326</c:v>
                </c:pt>
                <c:pt idx="58">
                  <c:v>46356</c:v>
                </c:pt>
                <c:pt idx="59">
                  <c:v>46387</c:v>
                </c:pt>
                <c:pt idx="60">
                  <c:v>46418</c:v>
                </c:pt>
                <c:pt idx="61">
                  <c:v>46446</c:v>
                </c:pt>
                <c:pt idx="62">
                  <c:v>46477</c:v>
                </c:pt>
                <c:pt idx="63">
                  <c:v>46507</c:v>
                </c:pt>
                <c:pt idx="64">
                  <c:v>46538</c:v>
                </c:pt>
                <c:pt idx="65">
                  <c:v>46568</c:v>
                </c:pt>
                <c:pt idx="66">
                  <c:v>46599</c:v>
                </c:pt>
                <c:pt idx="67">
                  <c:v>46630</c:v>
                </c:pt>
                <c:pt idx="68">
                  <c:v>46660</c:v>
                </c:pt>
                <c:pt idx="69">
                  <c:v>46691</c:v>
                </c:pt>
                <c:pt idx="70">
                  <c:v>46721</c:v>
                </c:pt>
                <c:pt idx="71">
                  <c:v>46752</c:v>
                </c:pt>
                <c:pt idx="72">
                  <c:v>46783</c:v>
                </c:pt>
                <c:pt idx="73">
                  <c:v>46812</c:v>
                </c:pt>
                <c:pt idx="74">
                  <c:v>46843</c:v>
                </c:pt>
                <c:pt idx="75">
                  <c:v>46873</c:v>
                </c:pt>
                <c:pt idx="76">
                  <c:v>46904</c:v>
                </c:pt>
                <c:pt idx="77">
                  <c:v>46934</c:v>
                </c:pt>
                <c:pt idx="78">
                  <c:v>46965</c:v>
                </c:pt>
                <c:pt idx="79">
                  <c:v>46996</c:v>
                </c:pt>
                <c:pt idx="80">
                  <c:v>47026</c:v>
                </c:pt>
                <c:pt idx="81">
                  <c:v>47057</c:v>
                </c:pt>
                <c:pt idx="82">
                  <c:v>47087</c:v>
                </c:pt>
                <c:pt idx="83">
                  <c:v>47118</c:v>
                </c:pt>
                <c:pt idx="84">
                  <c:v>47149</c:v>
                </c:pt>
                <c:pt idx="85">
                  <c:v>47177</c:v>
                </c:pt>
                <c:pt idx="86">
                  <c:v>47208</c:v>
                </c:pt>
                <c:pt idx="87">
                  <c:v>47238</c:v>
                </c:pt>
                <c:pt idx="88">
                  <c:v>47269</c:v>
                </c:pt>
                <c:pt idx="89">
                  <c:v>47299</c:v>
                </c:pt>
                <c:pt idx="90">
                  <c:v>47330</c:v>
                </c:pt>
                <c:pt idx="91">
                  <c:v>47361</c:v>
                </c:pt>
                <c:pt idx="92">
                  <c:v>47391</c:v>
                </c:pt>
                <c:pt idx="93">
                  <c:v>47422</c:v>
                </c:pt>
                <c:pt idx="94">
                  <c:v>47452</c:v>
                </c:pt>
                <c:pt idx="95">
                  <c:v>47483</c:v>
                </c:pt>
                <c:pt idx="96">
                  <c:v>47514</c:v>
                </c:pt>
                <c:pt idx="97">
                  <c:v>47542</c:v>
                </c:pt>
                <c:pt idx="98">
                  <c:v>47573</c:v>
                </c:pt>
                <c:pt idx="99">
                  <c:v>47603</c:v>
                </c:pt>
                <c:pt idx="100">
                  <c:v>47634</c:v>
                </c:pt>
                <c:pt idx="101">
                  <c:v>47664</c:v>
                </c:pt>
                <c:pt idx="102">
                  <c:v>47695</c:v>
                </c:pt>
                <c:pt idx="103">
                  <c:v>47726</c:v>
                </c:pt>
                <c:pt idx="104">
                  <c:v>47756</c:v>
                </c:pt>
                <c:pt idx="105">
                  <c:v>47787</c:v>
                </c:pt>
                <c:pt idx="106">
                  <c:v>47817</c:v>
                </c:pt>
                <c:pt idx="107">
                  <c:v>47848</c:v>
                </c:pt>
                <c:pt idx="108">
                  <c:v>47879</c:v>
                </c:pt>
                <c:pt idx="109">
                  <c:v>47907</c:v>
                </c:pt>
                <c:pt idx="110">
                  <c:v>47938</c:v>
                </c:pt>
                <c:pt idx="111">
                  <c:v>47968</c:v>
                </c:pt>
                <c:pt idx="112">
                  <c:v>47999</c:v>
                </c:pt>
                <c:pt idx="113">
                  <c:v>48029</c:v>
                </c:pt>
                <c:pt idx="114">
                  <c:v>48060</c:v>
                </c:pt>
                <c:pt idx="115">
                  <c:v>48091</c:v>
                </c:pt>
                <c:pt idx="116">
                  <c:v>48121</c:v>
                </c:pt>
                <c:pt idx="117">
                  <c:v>48152</c:v>
                </c:pt>
                <c:pt idx="118">
                  <c:v>48182</c:v>
                </c:pt>
                <c:pt idx="119">
                  <c:v>48213</c:v>
                </c:pt>
                <c:pt idx="120">
                  <c:v>48244</c:v>
                </c:pt>
                <c:pt idx="121">
                  <c:v>48273</c:v>
                </c:pt>
                <c:pt idx="122">
                  <c:v>48304</c:v>
                </c:pt>
                <c:pt idx="123">
                  <c:v>48334</c:v>
                </c:pt>
                <c:pt idx="124">
                  <c:v>48365</c:v>
                </c:pt>
                <c:pt idx="125">
                  <c:v>48395</c:v>
                </c:pt>
                <c:pt idx="126">
                  <c:v>48426</c:v>
                </c:pt>
                <c:pt idx="127">
                  <c:v>48457</c:v>
                </c:pt>
                <c:pt idx="128">
                  <c:v>48487</c:v>
                </c:pt>
                <c:pt idx="129">
                  <c:v>48518</c:v>
                </c:pt>
                <c:pt idx="130">
                  <c:v>48548</c:v>
                </c:pt>
                <c:pt idx="131">
                  <c:v>48579</c:v>
                </c:pt>
                <c:pt idx="132">
                  <c:v>48610</c:v>
                </c:pt>
                <c:pt idx="133">
                  <c:v>48638</c:v>
                </c:pt>
                <c:pt idx="134">
                  <c:v>48669</c:v>
                </c:pt>
                <c:pt idx="135">
                  <c:v>48699</c:v>
                </c:pt>
                <c:pt idx="136">
                  <c:v>48730</c:v>
                </c:pt>
                <c:pt idx="137">
                  <c:v>48760</c:v>
                </c:pt>
                <c:pt idx="138">
                  <c:v>48791</c:v>
                </c:pt>
                <c:pt idx="139">
                  <c:v>48822</c:v>
                </c:pt>
                <c:pt idx="140">
                  <c:v>48852</c:v>
                </c:pt>
                <c:pt idx="141">
                  <c:v>48883</c:v>
                </c:pt>
                <c:pt idx="142">
                  <c:v>48913</c:v>
                </c:pt>
                <c:pt idx="143">
                  <c:v>48944</c:v>
                </c:pt>
                <c:pt idx="144">
                  <c:v>48975</c:v>
                </c:pt>
                <c:pt idx="145">
                  <c:v>49003</c:v>
                </c:pt>
                <c:pt idx="146">
                  <c:v>49034</c:v>
                </c:pt>
                <c:pt idx="147">
                  <c:v>49064</c:v>
                </c:pt>
                <c:pt idx="148">
                  <c:v>49095</c:v>
                </c:pt>
                <c:pt idx="149">
                  <c:v>49125</c:v>
                </c:pt>
                <c:pt idx="150">
                  <c:v>49156</c:v>
                </c:pt>
                <c:pt idx="151">
                  <c:v>49187</c:v>
                </c:pt>
                <c:pt idx="152">
                  <c:v>49217</c:v>
                </c:pt>
                <c:pt idx="153">
                  <c:v>49248</c:v>
                </c:pt>
                <c:pt idx="154">
                  <c:v>49278</c:v>
                </c:pt>
                <c:pt idx="155">
                  <c:v>49309</c:v>
                </c:pt>
                <c:pt idx="156">
                  <c:v>49340</c:v>
                </c:pt>
                <c:pt idx="157">
                  <c:v>49368</c:v>
                </c:pt>
                <c:pt idx="158">
                  <c:v>49399</c:v>
                </c:pt>
                <c:pt idx="159">
                  <c:v>49429</c:v>
                </c:pt>
                <c:pt idx="160">
                  <c:v>49460</c:v>
                </c:pt>
                <c:pt idx="161">
                  <c:v>49490</c:v>
                </c:pt>
                <c:pt idx="162">
                  <c:v>49521</c:v>
                </c:pt>
                <c:pt idx="163">
                  <c:v>49552</c:v>
                </c:pt>
                <c:pt idx="164">
                  <c:v>49582</c:v>
                </c:pt>
                <c:pt idx="165">
                  <c:v>49613</c:v>
                </c:pt>
                <c:pt idx="166">
                  <c:v>49643</c:v>
                </c:pt>
                <c:pt idx="167">
                  <c:v>49674</c:v>
                </c:pt>
                <c:pt idx="168">
                  <c:v>49705</c:v>
                </c:pt>
                <c:pt idx="169">
                  <c:v>49734</c:v>
                </c:pt>
                <c:pt idx="170">
                  <c:v>49765</c:v>
                </c:pt>
                <c:pt idx="171">
                  <c:v>49795</c:v>
                </c:pt>
                <c:pt idx="172">
                  <c:v>49826</c:v>
                </c:pt>
                <c:pt idx="173">
                  <c:v>49856</c:v>
                </c:pt>
                <c:pt idx="174">
                  <c:v>49887</c:v>
                </c:pt>
                <c:pt idx="175">
                  <c:v>49918</c:v>
                </c:pt>
                <c:pt idx="176">
                  <c:v>49948</c:v>
                </c:pt>
                <c:pt idx="177">
                  <c:v>49979</c:v>
                </c:pt>
                <c:pt idx="178">
                  <c:v>50009</c:v>
                </c:pt>
                <c:pt idx="179">
                  <c:v>50040</c:v>
                </c:pt>
                <c:pt idx="180">
                  <c:v>50071</c:v>
                </c:pt>
                <c:pt idx="181">
                  <c:v>50099</c:v>
                </c:pt>
                <c:pt idx="182">
                  <c:v>50130</c:v>
                </c:pt>
                <c:pt idx="183">
                  <c:v>50160</c:v>
                </c:pt>
                <c:pt idx="184">
                  <c:v>50191</c:v>
                </c:pt>
                <c:pt idx="185">
                  <c:v>50221</c:v>
                </c:pt>
                <c:pt idx="186">
                  <c:v>50252</c:v>
                </c:pt>
                <c:pt idx="187">
                  <c:v>50283</c:v>
                </c:pt>
                <c:pt idx="188">
                  <c:v>50313</c:v>
                </c:pt>
                <c:pt idx="189">
                  <c:v>50344</c:v>
                </c:pt>
                <c:pt idx="190">
                  <c:v>50374</c:v>
                </c:pt>
                <c:pt idx="191">
                  <c:v>50405</c:v>
                </c:pt>
                <c:pt idx="192">
                  <c:v>50436</c:v>
                </c:pt>
                <c:pt idx="193">
                  <c:v>50464</c:v>
                </c:pt>
                <c:pt idx="194">
                  <c:v>50495</c:v>
                </c:pt>
                <c:pt idx="195">
                  <c:v>50525</c:v>
                </c:pt>
                <c:pt idx="196">
                  <c:v>50556</c:v>
                </c:pt>
                <c:pt idx="197">
                  <c:v>50586</c:v>
                </c:pt>
                <c:pt idx="198">
                  <c:v>50617</c:v>
                </c:pt>
                <c:pt idx="199">
                  <c:v>50648</c:v>
                </c:pt>
                <c:pt idx="200">
                  <c:v>50678</c:v>
                </c:pt>
                <c:pt idx="201">
                  <c:v>50709</c:v>
                </c:pt>
                <c:pt idx="202">
                  <c:v>50739</c:v>
                </c:pt>
                <c:pt idx="203">
                  <c:v>50770</c:v>
                </c:pt>
                <c:pt idx="204">
                  <c:v>50801</c:v>
                </c:pt>
                <c:pt idx="205">
                  <c:v>50829</c:v>
                </c:pt>
                <c:pt idx="206">
                  <c:v>50860</c:v>
                </c:pt>
                <c:pt idx="207">
                  <c:v>50890</c:v>
                </c:pt>
                <c:pt idx="208">
                  <c:v>50921</c:v>
                </c:pt>
                <c:pt idx="209">
                  <c:v>50951</c:v>
                </c:pt>
                <c:pt idx="210">
                  <c:v>50982</c:v>
                </c:pt>
                <c:pt idx="211">
                  <c:v>51013</c:v>
                </c:pt>
                <c:pt idx="212">
                  <c:v>51043</c:v>
                </c:pt>
                <c:pt idx="213">
                  <c:v>51074</c:v>
                </c:pt>
                <c:pt idx="214">
                  <c:v>51104</c:v>
                </c:pt>
                <c:pt idx="215">
                  <c:v>51135</c:v>
                </c:pt>
                <c:pt idx="216">
                  <c:v>51166</c:v>
                </c:pt>
                <c:pt idx="217">
                  <c:v>51195</c:v>
                </c:pt>
                <c:pt idx="218">
                  <c:v>51226</c:v>
                </c:pt>
                <c:pt idx="219">
                  <c:v>51256</c:v>
                </c:pt>
                <c:pt idx="220">
                  <c:v>51287</c:v>
                </c:pt>
                <c:pt idx="221">
                  <c:v>51317</c:v>
                </c:pt>
                <c:pt idx="222">
                  <c:v>51348</c:v>
                </c:pt>
                <c:pt idx="223">
                  <c:v>51379</c:v>
                </c:pt>
                <c:pt idx="224">
                  <c:v>51409</c:v>
                </c:pt>
                <c:pt idx="225">
                  <c:v>51440</c:v>
                </c:pt>
                <c:pt idx="226">
                  <c:v>51470</c:v>
                </c:pt>
                <c:pt idx="227">
                  <c:v>51501</c:v>
                </c:pt>
                <c:pt idx="228">
                  <c:v>51532</c:v>
                </c:pt>
                <c:pt idx="229">
                  <c:v>51560</c:v>
                </c:pt>
                <c:pt idx="230">
                  <c:v>51591</c:v>
                </c:pt>
                <c:pt idx="231">
                  <c:v>51621</c:v>
                </c:pt>
                <c:pt idx="232">
                  <c:v>51652</c:v>
                </c:pt>
                <c:pt idx="233">
                  <c:v>51682</c:v>
                </c:pt>
                <c:pt idx="234">
                  <c:v>51713</c:v>
                </c:pt>
                <c:pt idx="235">
                  <c:v>51744</c:v>
                </c:pt>
                <c:pt idx="236">
                  <c:v>51774</c:v>
                </c:pt>
                <c:pt idx="237">
                  <c:v>51805</c:v>
                </c:pt>
                <c:pt idx="238">
                  <c:v>51835</c:v>
                </c:pt>
                <c:pt idx="239">
                  <c:v>51866</c:v>
                </c:pt>
                <c:pt idx="240">
                  <c:v>51897</c:v>
                </c:pt>
                <c:pt idx="241">
                  <c:v>51925</c:v>
                </c:pt>
                <c:pt idx="242">
                  <c:v>51956</c:v>
                </c:pt>
                <c:pt idx="243">
                  <c:v>51986</c:v>
                </c:pt>
                <c:pt idx="244">
                  <c:v>52017</c:v>
                </c:pt>
                <c:pt idx="245">
                  <c:v>52047</c:v>
                </c:pt>
                <c:pt idx="246">
                  <c:v>52078</c:v>
                </c:pt>
                <c:pt idx="247">
                  <c:v>52109</c:v>
                </c:pt>
                <c:pt idx="248">
                  <c:v>52139</c:v>
                </c:pt>
                <c:pt idx="249">
                  <c:v>52170</c:v>
                </c:pt>
                <c:pt idx="250">
                  <c:v>52200</c:v>
                </c:pt>
                <c:pt idx="251">
                  <c:v>52231</c:v>
                </c:pt>
                <c:pt idx="252">
                  <c:v>52262</c:v>
                </c:pt>
                <c:pt idx="253">
                  <c:v>52290</c:v>
                </c:pt>
                <c:pt idx="254">
                  <c:v>52321</c:v>
                </c:pt>
                <c:pt idx="255">
                  <c:v>52351</c:v>
                </c:pt>
                <c:pt idx="256">
                  <c:v>52382</c:v>
                </c:pt>
                <c:pt idx="257">
                  <c:v>52412</c:v>
                </c:pt>
                <c:pt idx="258">
                  <c:v>52443</c:v>
                </c:pt>
                <c:pt idx="259">
                  <c:v>52474</c:v>
                </c:pt>
                <c:pt idx="260">
                  <c:v>52504</c:v>
                </c:pt>
                <c:pt idx="261">
                  <c:v>52535</c:v>
                </c:pt>
                <c:pt idx="262">
                  <c:v>52565</c:v>
                </c:pt>
                <c:pt idx="263">
                  <c:v>52596</c:v>
                </c:pt>
                <c:pt idx="264">
                  <c:v>52627</c:v>
                </c:pt>
                <c:pt idx="265">
                  <c:v>52656</c:v>
                </c:pt>
                <c:pt idx="266">
                  <c:v>52687</c:v>
                </c:pt>
                <c:pt idx="267">
                  <c:v>52717</c:v>
                </c:pt>
                <c:pt idx="268">
                  <c:v>52748</c:v>
                </c:pt>
                <c:pt idx="269">
                  <c:v>52778</c:v>
                </c:pt>
                <c:pt idx="270">
                  <c:v>52809</c:v>
                </c:pt>
                <c:pt idx="271">
                  <c:v>52840</c:v>
                </c:pt>
                <c:pt idx="272">
                  <c:v>52870</c:v>
                </c:pt>
                <c:pt idx="273">
                  <c:v>52901</c:v>
                </c:pt>
                <c:pt idx="274">
                  <c:v>52931</c:v>
                </c:pt>
                <c:pt idx="275">
                  <c:v>52962</c:v>
                </c:pt>
                <c:pt idx="276">
                  <c:v>52993</c:v>
                </c:pt>
                <c:pt idx="277">
                  <c:v>53021</c:v>
                </c:pt>
                <c:pt idx="278">
                  <c:v>53052</c:v>
                </c:pt>
                <c:pt idx="279">
                  <c:v>53082</c:v>
                </c:pt>
                <c:pt idx="280">
                  <c:v>53113</c:v>
                </c:pt>
                <c:pt idx="281">
                  <c:v>53143</c:v>
                </c:pt>
                <c:pt idx="282">
                  <c:v>53174</c:v>
                </c:pt>
                <c:pt idx="283">
                  <c:v>53205</c:v>
                </c:pt>
                <c:pt idx="284">
                  <c:v>53235</c:v>
                </c:pt>
                <c:pt idx="285">
                  <c:v>53266</c:v>
                </c:pt>
                <c:pt idx="286">
                  <c:v>53296</c:v>
                </c:pt>
                <c:pt idx="287">
                  <c:v>53327</c:v>
                </c:pt>
                <c:pt idx="288">
                  <c:v>53358</c:v>
                </c:pt>
                <c:pt idx="289">
                  <c:v>53386</c:v>
                </c:pt>
                <c:pt idx="290">
                  <c:v>53417</c:v>
                </c:pt>
                <c:pt idx="291">
                  <c:v>53447</c:v>
                </c:pt>
                <c:pt idx="292">
                  <c:v>53478</c:v>
                </c:pt>
                <c:pt idx="293">
                  <c:v>53508</c:v>
                </c:pt>
                <c:pt idx="294">
                  <c:v>53539</c:v>
                </c:pt>
                <c:pt idx="295">
                  <c:v>53570</c:v>
                </c:pt>
                <c:pt idx="296">
                  <c:v>53600</c:v>
                </c:pt>
                <c:pt idx="297">
                  <c:v>53631</c:v>
                </c:pt>
                <c:pt idx="298">
                  <c:v>53661</c:v>
                </c:pt>
                <c:pt idx="299">
                  <c:v>53692</c:v>
                </c:pt>
                <c:pt idx="300">
                  <c:v>53723</c:v>
                </c:pt>
                <c:pt idx="301">
                  <c:v>53751</c:v>
                </c:pt>
                <c:pt idx="302">
                  <c:v>53782</c:v>
                </c:pt>
                <c:pt idx="303">
                  <c:v>53812</c:v>
                </c:pt>
                <c:pt idx="304">
                  <c:v>53843</c:v>
                </c:pt>
                <c:pt idx="305">
                  <c:v>53873</c:v>
                </c:pt>
                <c:pt idx="306">
                  <c:v>53904</c:v>
                </c:pt>
                <c:pt idx="307">
                  <c:v>53935</c:v>
                </c:pt>
                <c:pt idx="308">
                  <c:v>53965</c:v>
                </c:pt>
                <c:pt idx="309">
                  <c:v>53996</c:v>
                </c:pt>
                <c:pt idx="310">
                  <c:v>54026</c:v>
                </c:pt>
                <c:pt idx="311">
                  <c:v>54057</c:v>
                </c:pt>
                <c:pt idx="312">
                  <c:v>54088</c:v>
                </c:pt>
                <c:pt idx="313">
                  <c:v>54117</c:v>
                </c:pt>
                <c:pt idx="314">
                  <c:v>54148</c:v>
                </c:pt>
                <c:pt idx="315">
                  <c:v>54178</c:v>
                </c:pt>
                <c:pt idx="316">
                  <c:v>54209</c:v>
                </c:pt>
                <c:pt idx="317">
                  <c:v>54239</c:v>
                </c:pt>
                <c:pt idx="318">
                  <c:v>54270</c:v>
                </c:pt>
                <c:pt idx="319">
                  <c:v>54301</c:v>
                </c:pt>
                <c:pt idx="320">
                  <c:v>54331</c:v>
                </c:pt>
                <c:pt idx="321">
                  <c:v>54362</c:v>
                </c:pt>
                <c:pt idx="322">
                  <c:v>54392</c:v>
                </c:pt>
                <c:pt idx="323">
                  <c:v>54423</c:v>
                </c:pt>
                <c:pt idx="324">
                  <c:v>54454</c:v>
                </c:pt>
                <c:pt idx="325">
                  <c:v>54482</c:v>
                </c:pt>
                <c:pt idx="326">
                  <c:v>54513</c:v>
                </c:pt>
                <c:pt idx="327">
                  <c:v>54543</c:v>
                </c:pt>
                <c:pt idx="328">
                  <c:v>54574</c:v>
                </c:pt>
                <c:pt idx="329">
                  <c:v>54604</c:v>
                </c:pt>
                <c:pt idx="330">
                  <c:v>54635</c:v>
                </c:pt>
                <c:pt idx="331">
                  <c:v>54666</c:v>
                </c:pt>
                <c:pt idx="332">
                  <c:v>54696</c:v>
                </c:pt>
                <c:pt idx="333">
                  <c:v>54727</c:v>
                </c:pt>
                <c:pt idx="334">
                  <c:v>54757</c:v>
                </c:pt>
                <c:pt idx="335">
                  <c:v>54788</c:v>
                </c:pt>
                <c:pt idx="336">
                  <c:v>54819</c:v>
                </c:pt>
                <c:pt idx="337">
                  <c:v>54847</c:v>
                </c:pt>
                <c:pt idx="338">
                  <c:v>54878</c:v>
                </c:pt>
                <c:pt idx="339">
                  <c:v>54908</c:v>
                </c:pt>
                <c:pt idx="340">
                  <c:v>54939</c:v>
                </c:pt>
                <c:pt idx="341">
                  <c:v>54969</c:v>
                </c:pt>
                <c:pt idx="342">
                  <c:v>55000</c:v>
                </c:pt>
                <c:pt idx="343">
                  <c:v>55031</c:v>
                </c:pt>
                <c:pt idx="344">
                  <c:v>55061</c:v>
                </c:pt>
                <c:pt idx="345">
                  <c:v>55092</c:v>
                </c:pt>
                <c:pt idx="346">
                  <c:v>55122</c:v>
                </c:pt>
                <c:pt idx="347">
                  <c:v>55153</c:v>
                </c:pt>
                <c:pt idx="348">
                  <c:v>55184</c:v>
                </c:pt>
                <c:pt idx="349">
                  <c:v>55212</c:v>
                </c:pt>
                <c:pt idx="350">
                  <c:v>55243</c:v>
                </c:pt>
                <c:pt idx="351">
                  <c:v>55273</c:v>
                </c:pt>
                <c:pt idx="352">
                  <c:v>55304</c:v>
                </c:pt>
                <c:pt idx="353">
                  <c:v>55334</c:v>
                </c:pt>
                <c:pt idx="354">
                  <c:v>55365</c:v>
                </c:pt>
                <c:pt idx="355">
                  <c:v>55396</c:v>
                </c:pt>
                <c:pt idx="356">
                  <c:v>55426</c:v>
                </c:pt>
                <c:pt idx="357">
                  <c:v>55457</c:v>
                </c:pt>
                <c:pt idx="358">
                  <c:v>55487</c:v>
                </c:pt>
                <c:pt idx="359">
                  <c:v>55518</c:v>
                </c:pt>
                <c:pt idx="360">
                  <c:v>55549</c:v>
                </c:pt>
                <c:pt idx="361">
                  <c:v>55578</c:v>
                </c:pt>
                <c:pt idx="362">
                  <c:v>55609</c:v>
                </c:pt>
                <c:pt idx="363">
                  <c:v>55639</c:v>
                </c:pt>
                <c:pt idx="364">
                  <c:v>55670</c:v>
                </c:pt>
                <c:pt idx="365">
                  <c:v>55700</c:v>
                </c:pt>
              </c:numCache>
            </c:numRef>
          </c:cat>
          <c:val>
            <c:numRef>
              <c:f>'Amortisation 01'!$G$10:$G$375</c:f>
              <c:numCache>
                <c:formatCode>"€"#,##0</c:formatCode>
                <c:ptCount val="366"/>
                <c:pt idx="0">
                  <c:v>1229198184</c:v>
                </c:pt>
                <c:pt idx="1">
                  <c:v>1223552316</c:v>
                </c:pt>
                <c:pt idx="2">
                  <c:v>1217899370</c:v>
                </c:pt>
                <c:pt idx="3">
                  <c:v>1212238860</c:v>
                </c:pt>
                <c:pt idx="4">
                  <c:v>1206571813</c:v>
                </c:pt>
                <c:pt idx="5">
                  <c:v>1200900486</c:v>
                </c:pt>
                <c:pt idx="6">
                  <c:v>1195221967</c:v>
                </c:pt>
                <c:pt idx="7">
                  <c:v>1189537254</c:v>
                </c:pt>
                <c:pt idx="8">
                  <c:v>1183845164</c:v>
                </c:pt>
                <c:pt idx="9">
                  <c:v>1178145882</c:v>
                </c:pt>
                <c:pt idx="10">
                  <c:v>1172439988</c:v>
                </c:pt>
                <c:pt idx="11">
                  <c:v>1166727114</c:v>
                </c:pt>
                <c:pt idx="12">
                  <c:v>1161006446</c:v>
                </c:pt>
                <c:pt idx="13">
                  <c:v>1155284023</c:v>
                </c:pt>
                <c:pt idx="14">
                  <c:v>1149559193</c:v>
                </c:pt>
                <c:pt idx="15">
                  <c:v>1143831480</c:v>
                </c:pt>
                <c:pt idx="16">
                  <c:v>1138098031</c:v>
                </c:pt>
                <c:pt idx="17">
                  <c:v>1132365276</c:v>
                </c:pt>
                <c:pt idx="18">
                  <c:v>1126629073</c:v>
                </c:pt>
                <c:pt idx="19">
                  <c:v>1120893494</c:v>
                </c:pt>
                <c:pt idx="20">
                  <c:v>1115157722</c:v>
                </c:pt>
                <c:pt idx="21">
                  <c:v>1109421493</c:v>
                </c:pt>
                <c:pt idx="22">
                  <c:v>1103686275</c:v>
                </c:pt>
                <c:pt idx="23">
                  <c:v>1097947809</c:v>
                </c:pt>
                <c:pt idx="24">
                  <c:v>1092207910</c:v>
                </c:pt>
                <c:pt idx="25">
                  <c:v>1086466418</c:v>
                </c:pt>
                <c:pt idx="26">
                  <c:v>1080721399</c:v>
                </c:pt>
                <c:pt idx="27">
                  <c:v>1074977656</c:v>
                </c:pt>
                <c:pt idx="28">
                  <c:v>1069232698</c:v>
                </c:pt>
                <c:pt idx="29">
                  <c:v>1063488613</c:v>
                </c:pt>
                <c:pt idx="30">
                  <c:v>1057742039</c:v>
                </c:pt>
                <c:pt idx="31">
                  <c:v>1051993961</c:v>
                </c:pt>
                <c:pt idx="32">
                  <c:v>1046243232</c:v>
                </c:pt>
                <c:pt idx="33">
                  <c:v>1040491319</c:v>
                </c:pt>
                <c:pt idx="34">
                  <c:v>1034737020</c:v>
                </c:pt>
                <c:pt idx="35">
                  <c:v>1028985447</c:v>
                </c:pt>
                <c:pt idx="36">
                  <c:v>1023247331</c:v>
                </c:pt>
                <c:pt idx="37">
                  <c:v>1017509991</c:v>
                </c:pt>
                <c:pt idx="38">
                  <c:v>1011770673</c:v>
                </c:pt>
                <c:pt idx="39">
                  <c:v>1006033748</c:v>
                </c:pt>
                <c:pt idx="40">
                  <c:v>1000296038</c:v>
                </c:pt>
                <c:pt idx="41">
                  <c:v>994558398</c:v>
                </c:pt>
                <c:pt idx="42">
                  <c:v>988825712</c:v>
                </c:pt>
                <c:pt idx="43">
                  <c:v>983095516</c:v>
                </c:pt>
                <c:pt idx="44">
                  <c:v>977374597</c:v>
                </c:pt>
                <c:pt idx="45">
                  <c:v>971658570</c:v>
                </c:pt>
                <c:pt idx="46">
                  <c:v>965948514</c:v>
                </c:pt>
                <c:pt idx="47">
                  <c:v>960245986</c:v>
                </c:pt>
                <c:pt idx="48">
                  <c:v>954549673</c:v>
                </c:pt>
                <c:pt idx="49">
                  <c:v>948856911</c:v>
                </c:pt>
                <c:pt idx="50">
                  <c:v>943164172</c:v>
                </c:pt>
                <c:pt idx="51">
                  <c:v>937471042</c:v>
                </c:pt>
                <c:pt idx="52">
                  <c:v>931783742</c:v>
                </c:pt>
                <c:pt idx="53">
                  <c:v>926103369</c:v>
                </c:pt>
                <c:pt idx="54">
                  <c:v>920431214</c:v>
                </c:pt>
                <c:pt idx="55">
                  <c:v>914763937</c:v>
                </c:pt>
                <c:pt idx="56">
                  <c:v>909104278</c:v>
                </c:pt>
                <c:pt idx="57">
                  <c:v>903449716</c:v>
                </c:pt>
                <c:pt idx="58">
                  <c:v>897804470</c:v>
                </c:pt>
                <c:pt idx="59">
                  <c:v>892163268</c:v>
                </c:pt>
                <c:pt idx="60">
                  <c:v>886528734</c:v>
                </c:pt>
                <c:pt idx="61">
                  <c:v>880890026</c:v>
                </c:pt>
                <c:pt idx="62">
                  <c:v>875252383</c:v>
                </c:pt>
                <c:pt idx="63">
                  <c:v>869616710</c:v>
                </c:pt>
                <c:pt idx="64">
                  <c:v>863980455</c:v>
                </c:pt>
                <c:pt idx="65">
                  <c:v>858349090</c:v>
                </c:pt>
                <c:pt idx="66">
                  <c:v>852719030</c:v>
                </c:pt>
                <c:pt idx="67">
                  <c:v>847089072</c:v>
                </c:pt>
                <c:pt idx="68">
                  <c:v>841458329</c:v>
                </c:pt>
                <c:pt idx="69">
                  <c:v>835825037</c:v>
                </c:pt>
                <c:pt idx="70">
                  <c:v>830196698</c:v>
                </c:pt>
                <c:pt idx="71">
                  <c:v>824566526</c:v>
                </c:pt>
                <c:pt idx="72">
                  <c:v>818944613</c:v>
                </c:pt>
                <c:pt idx="73">
                  <c:v>813325119</c:v>
                </c:pt>
                <c:pt idx="74">
                  <c:v>807706669</c:v>
                </c:pt>
                <c:pt idx="75">
                  <c:v>802097244</c:v>
                </c:pt>
                <c:pt idx="76">
                  <c:v>796489163</c:v>
                </c:pt>
                <c:pt idx="77">
                  <c:v>790888333</c:v>
                </c:pt>
                <c:pt idx="78">
                  <c:v>785302057</c:v>
                </c:pt>
                <c:pt idx="79">
                  <c:v>779718206</c:v>
                </c:pt>
                <c:pt idx="80">
                  <c:v>774138954</c:v>
                </c:pt>
                <c:pt idx="81">
                  <c:v>768567280</c:v>
                </c:pt>
                <c:pt idx="82">
                  <c:v>763007399</c:v>
                </c:pt>
                <c:pt idx="83">
                  <c:v>757456286</c:v>
                </c:pt>
                <c:pt idx="84">
                  <c:v>751915625</c:v>
                </c:pt>
                <c:pt idx="85">
                  <c:v>746377443</c:v>
                </c:pt>
                <c:pt idx="86">
                  <c:v>740840239</c:v>
                </c:pt>
                <c:pt idx="87">
                  <c:v>735306541</c:v>
                </c:pt>
                <c:pt idx="88">
                  <c:v>729777271</c:v>
                </c:pt>
                <c:pt idx="89">
                  <c:v>724253254</c:v>
                </c:pt>
                <c:pt idx="90">
                  <c:v>718742280</c:v>
                </c:pt>
                <c:pt idx="91">
                  <c:v>713243567</c:v>
                </c:pt>
                <c:pt idx="92">
                  <c:v>707751357</c:v>
                </c:pt>
                <c:pt idx="93">
                  <c:v>702274275</c:v>
                </c:pt>
                <c:pt idx="94">
                  <c:v>696812095</c:v>
                </c:pt>
                <c:pt idx="95">
                  <c:v>691361094</c:v>
                </c:pt>
                <c:pt idx="96">
                  <c:v>685944184</c:v>
                </c:pt>
                <c:pt idx="97">
                  <c:v>680530262</c:v>
                </c:pt>
                <c:pt idx="98">
                  <c:v>675120797</c:v>
                </c:pt>
                <c:pt idx="99">
                  <c:v>669720120</c:v>
                </c:pt>
                <c:pt idx="100">
                  <c:v>664327663</c:v>
                </c:pt>
                <c:pt idx="101">
                  <c:v>658942430</c:v>
                </c:pt>
                <c:pt idx="102">
                  <c:v>653574877</c:v>
                </c:pt>
                <c:pt idx="103">
                  <c:v>648215815</c:v>
                </c:pt>
                <c:pt idx="104">
                  <c:v>642861976</c:v>
                </c:pt>
                <c:pt idx="105">
                  <c:v>637527008</c:v>
                </c:pt>
                <c:pt idx="106">
                  <c:v>632211674</c:v>
                </c:pt>
                <c:pt idx="107">
                  <c:v>626924810</c:v>
                </c:pt>
                <c:pt idx="108">
                  <c:v>621656018</c:v>
                </c:pt>
                <c:pt idx="109">
                  <c:v>616396447</c:v>
                </c:pt>
                <c:pt idx="110">
                  <c:v>611148762</c:v>
                </c:pt>
                <c:pt idx="111">
                  <c:v>605916697</c:v>
                </c:pt>
                <c:pt idx="112">
                  <c:v>600690361</c:v>
                </c:pt>
                <c:pt idx="113">
                  <c:v>595479829</c:v>
                </c:pt>
                <c:pt idx="114">
                  <c:v>590279731</c:v>
                </c:pt>
                <c:pt idx="115">
                  <c:v>585096754</c:v>
                </c:pt>
                <c:pt idx="116">
                  <c:v>579924224</c:v>
                </c:pt>
                <c:pt idx="117">
                  <c:v>574766589</c:v>
                </c:pt>
                <c:pt idx="118">
                  <c:v>569618413</c:v>
                </c:pt>
                <c:pt idx="119">
                  <c:v>564476136</c:v>
                </c:pt>
                <c:pt idx="120">
                  <c:v>559345240</c:v>
                </c:pt>
                <c:pt idx="121">
                  <c:v>554220548</c:v>
                </c:pt>
                <c:pt idx="122">
                  <c:v>549100598</c:v>
                </c:pt>
                <c:pt idx="123">
                  <c:v>543983488</c:v>
                </c:pt>
                <c:pt idx="124">
                  <c:v>538865462</c:v>
                </c:pt>
                <c:pt idx="125">
                  <c:v>533750080</c:v>
                </c:pt>
                <c:pt idx="126">
                  <c:v>528644166</c:v>
                </c:pt>
                <c:pt idx="127">
                  <c:v>523540079</c:v>
                </c:pt>
                <c:pt idx="128">
                  <c:v>518433206</c:v>
                </c:pt>
                <c:pt idx="129">
                  <c:v>513332025</c:v>
                </c:pt>
                <c:pt idx="130">
                  <c:v>508234573</c:v>
                </c:pt>
                <c:pt idx="131">
                  <c:v>503138798</c:v>
                </c:pt>
                <c:pt idx="132">
                  <c:v>498044794</c:v>
                </c:pt>
                <c:pt idx="133">
                  <c:v>492956405</c:v>
                </c:pt>
                <c:pt idx="134">
                  <c:v>487879469</c:v>
                </c:pt>
                <c:pt idx="135">
                  <c:v>482807740</c:v>
                </c:pt>
                <c:pt idx="136">
                  <c:v>477740785</c:v>
                </c:pt>
                <c:pt idx="137">
                  <c:v>472693651</c:v>
                </c:pt>
                <c:pt idx="138">
                  <c:v>467665419</c:v>
                </c:pt>
                <c:pt idx="139">
                  <c:v>462653117</c:v>
                </c:pt>
                <c:pt idx="140">
                  <c:v>457652227</c:v>
                </c:pt>
                <c:pt idx="141">
                  <c:v>452671427</c:v>
                </c:pt>
                <c:pt idx="142">
                  <c:v>447700688</c:v>
                </c:pt>
                <c:pt idx="143">
                  <c:v>442751677</c:v>
                </c:pt>
                <c:pt idx="144">
                  <c:v>437821760</c:v>
                </c:pt>
                <c:pt idx="145">
                  <c:v>432903544</c:v>
                </c:pt>
                <c:pt idx="146">
                  <c:v>427999253</c:v>
                </c:pt>
                <c:pt idx="147">
                  <c:v>423101254</c:v>
                </c:pt>
                <c:pt idx="148">
                  <c:v>418207455</c:v>
                </c:pt>
                <c:pt idx="149">
                  <c:v>413326448</c:v>
                </c:pt>
                <c:pt idx="150">
                  <c:v>408461321</c:v>
                </c:pt>
                <c:pt idx="151">
                  <c:v>403613247</c:v>
                </c:pt>
                <c:pt idx="152">
                  <c:v>398785029</c:v>
                </c:pt>
                <c:pt idx="153">
                  <c:v>393975875</c:v>
                </c:pt>
                <c:pt idx="154">
                  <c:v>389201062</c:v>
                </c:pt>
                <c:pt idx="155">
                  <c:v>384456262</c:v>
                </c:pt>
                <c:pt idx="156">
                  <c:v>379751905</c:v>
                </c:pt>
                <c:pt idx="157">
                  <c:v>375057339</c:v>
                </c:pt>
                <c:pt idx="158">
                  <c:v>370373357</c:v>
                </c:pt>
                <c:pt idx="159">
                  <c:v>365700584</c:v>
                </c:pt>
                <c:pt idx="160">
                  <c:v>361033368</c:v>
                </c:pt>
                <c:pt idx="161">
                  <c:v>356382017</c:v>
                </c:pt>
                <c:pt idx="162">
                  <c:v>351762142</c:v>
                </c:pt>
                <c:pt idx="163">
                  <c:v>347166411</c:v>
                </c:pt>
                <c:pt idx="164">
                  <c:v>342599192</c:v>
                </c:pt>
                <c:pt idx="165">
                  <c:v>338059293</c:v>
                </c:pt>
                <c:pt idx="166">
                  <c:v>333553357</c:v>
                </c:pt>
                <c:pt idx="167">
                  <c:v>329082908</c:v>
                </c:pt>
                <c:pt idx="168">
                  <c:v>324649811</c:v>
                </c:pt>
                <c:pt idx="169">
                  <c:v>320233600</c:v>
                </c:pt>
                <c:pt idx="170">
                  <c:v>315847741</c:v>
                </c:pt>
                <c:pt idx="171">
                  <c:v>311494051</c:v>
                </c:pt>
                <c:pt idx="172">
                  <c:v>307167432</c:v>
                </c:pt>
                <c:pt idx="173">
                  <c:v>302872238</c:v>
                </c:pt>
                <c:pt idx="174">
                  <c:v>298622210</c:v>
                </c:pt>
                <c:pt idx="175">
                  <c:v>294403062</c:v>
                </c:pt>
                <c:pt idx="176">
                  <c:v>290205360</c:v>
                </c:pt>
                <c:pt idx="177">
                  <c:v>286042100</c:v>
                </c:pt>
                <c:pt idx="178">
                  <c:v>281904138</c:v>
                </c:pt>
                <c:pt idx="179">
                  <c:v>277797824</c:v>
                </c:pt>
                <c:pt idx="180">
                  <c:v>273713171</c:v>
                </c:pt>
                <c:pt idx="181">
                  <c:v>269638850</c:v>
                </c:pt>
                <c:pt idx="182">
                  <c:v>265578316</c:v>
                </c:pt>
                <c:pt idx="183">
                  <c:v>261536129</c:v>
                </c:pt>
                <c:pt idx="184">
                  <c:v>257509876</c:v>
                </c:pt>
                <c:pt idx="185">
                  <c:v>253508144</c:v>
                </c:pt>
                <c:pt idx="186">
                  <c:v>249515447</c:v>
                </c:pt>
                <c:pt idx="187">
                  <c:v>245526997</c:v>
                </c:pt>
                <c:pt idx="188">
                  <c:v>241545599</c:v>
                </c:pt>
                <c:pt idx="189">
                  <c:v>237568603</c:v>
                </c:pt>
                <c:pt idx="190">
                  <c:v>233610167</c:v>
                </c:pt>
                <c:pt idx="191">
                  <c:v>229664052</c:v>
                </c:pt>
                <c:pt idx="192">
                  <c:v>225748661</c:v>
                </c:pt>
                <c:pt idx="193">
                  <c:v>221847231</c:v>
                </c:pt>
                <c:pt idx="194">
                  <c:v>217964163</c:v>
                </c:pt>
                <c:pt idx="195">
                  <c:v>214100687</c:v>
                </c:pt>
                <c:pt idx="196">
                  <c:v>210257410</c:v>
                </c:pt>
                <c:pt idx="197">
                  <c:v>206443354</c:v>
                </c:pt>
                <c:pt idx="198">
                  <c:v>202654686</c:v>
                </c:pt>
                <c:pt idx="199">
                  <c:v>198882362</c:v>
                </c:pt>
                <c:pt idx="200">
                  <c:v>195126792</c:v>
                </c:pt>
                <c:pt idx="201">
                  <c:v>191390127</c:v>
                </c:pt>
                <c:pt idx="202">
                  <c:v>187691084</c:v>
                </c:pt>
                <c:pt idx="203">
                  <c:v>184015734</c:v>
                </c:pt>
                <c:pt idx="204">
                  <c:v>180361147</c:v>
                </c:pt>
                <c:pt idx="205">
                  <c:v>176723536</c:v>
                </c:pt>
                <c:pt idx="206">
                  <c:v>173110124</c:v>
                </c:pt>
                <c:pt idx="207">
                  <c:v>169515617</c:v>
                </c:pt>
                <c:pt idx="208">
                  <c:v>165946673</c:v>
                </c:pt>
                <c:pt idx="209">
                  <c:v>162406216</c:v>
                </c:pt>
                <c:pt idx="210">
                  <c:v>158911291</c:v>
                </c:pt>
                <c:pt idx="211">
                  <c:v>155466578</c:v>
                </c:pt>
                <c:pt idx="212">
                  <c:v>152068411</c:v>
                </c:pt>
                <c:pt idx="213">
                  <c:v>148716844</c:v>
                </c:pt>
                <c:pt idx="214">
                  <c:v>145402427</c:v>
                </c:pt>
                <c:pt idx="215">
                  <c:v>142127885</c:v>
                </c:pt>
                <c:pt idx="216">
                  <c:v>138958155</c:v>
                </c:pt>
                <c:pt idx="217">
                  <c:v>135810222</c:v>
                </c:pt>
                <c:pt idx="218">
                  <c:v>132674585</c:v>
                </c:pt>
                <c:pt idx="219">
                  <c:v>129560222</c:v>
                </c:pt>
                <c:pt idx="220">
                  <c:v>126460679</c:v>
                </c:pt>
                <c:pt idx="221">
                  <c:v>123391637</c:v>
                </c:pt>
                <c:pt idx="222">
                  <c:v>120369362</c:v>
                </c:pt>
                <c:pt idx="223">
                  <c:v>117380273</c:v>
                </c:pt>
                <c:pt idx="224">
                  <c:v>114433518</c:v>
                </c:pt>
                <c:pt idx="225">
                  <c:v>111544090</c:v>
                </c:pt>
                <c:pt idx="226">
                  <c:v>108713290</c:v>
                </c:pt>
                <c:pt idx="227">
                  <c:v>105953403</c:v>
                </c:pt>
                <c:pt idx="228">
                  <c:v>103251218</c:v>
                </c:pt>
                <c:pt idx="229">
                  <c:v>100590252</c:v>
                </c:pt>
                <c:pt idx="230">
                  <c:v>97962520</c:v>
                </c:pt>
                <c:pt idx="231">
                  <c:v>95393147</c:v>
                </c:pt>
                <c:pt idx="232">
                  <c:v>92868159</c:v>
                </c:pt>
                <c:pt idx="233">
                  <c:v>90409240</c:v>
                </c:pt>
                <c:pt idx="234">
                  <c:v>88004972</c:v>
                </c:pt>
                <c:pt idx="235">
                  <c:v>85652343</c:v>
                </c:pt>
                <c:pt idx="236">
                  <c:v>83354147</c:v>
                </c:pt>
                <c:pt idx="237">
                  <c:v>81107555</c:v>
                </c:pt>
                <c:pt idx="238">
                  <c:v>78896262</c:v>
                </c:pt>
                <c:pt idx="239">
                  <c:v>76710875</c:v>
                </c:pt>
                <c:pt idx="240">
                  <c:v>74559182</c:v>
                </c:pt>
                <c:pt idx="241">
                  <c:v>72433091</c:v>
                </c:pt>
                <c:pt idx="242">
                  <c:v>70325499</c:v>
                </c:pt>
                <c:pt idx="243">
                  <c:v>68237101</c:v>
                </c:pt>
                <c:pt idx="244">
                  <c:v>66158071</c:v>
                </c:pt>
                <c:pt idx="245">
                  <c:v>64089799</c:v>
                </c:pt>
                <c:pt idx="246">
                  <c:v>62036956</c:v>
                </c:pt>
                <c:pt idx="247">
                  <c:v>59991876</c:v>
                </c:pt>
                <c:pt idx="248">
                  <c:v>57961210</c:v>
                </c:pt>
                <c:pt idx="249">
                  <c:v>55949890</c:v>
                </c:pt>
                <c:pt idx="250">
                  <c:v>53964532</c:v>
                </c:pt>
                <c:pt idx="251">
                  <c:v>52000922</c:v>
                </c:pt>
                <c:pt idx="252">
                  <c:v>50061248</c:v>
                </c:pt>
                <c:pt idx="253">
                  <c:v>48148440</c:v>
                </c:pt>
                <c:pt idx="254">
                  <c:v>46259990</c:v>
                </c:pt>
                <c:pt idx="255">
                  <c:v>44411626</c:v>
                </c:pt>
                <c:pt idx="256">
                  <c:v>42592842</c:v>
                </c:pt>
                <c:pt idx="257">
                  <c:v>40805676</c:v>
                </c:pt>
                <c:pt idx="258">
                  <c:v>39058184</c:v>
                </c:pt>
                <c:pt idx="259">
                  <c:v>37326827</c:v>
                </c:pt>
                <c:pt idx="260">
                  <c:v>35620929</c:v>
                </c:pt>
                <c:pt idx="261">
                  <c:v>33940162</c:v>
                </c:pt>
                <c:pt idx="262">
                  <c:v>32285413</c:v>
                </c:pt>
                <c:pt idx="263">
                  <c:v>30652830</c:v>
                </c:pt>
                <c:pt idx="264">
                  <c:v>29052726</c:v>
                </c:pt>
                <c:pt idx="265">
                  <c:v>27477380</c:v>
                </c:pt>
                <c:pt idx="266">
                  <c:v>25928175</c:v>
                </c:pt>
                <c:pt idx="267">
                  <c:v>24392763</c:v>
                </c:pt>
                <c:pt idx="268">
                  <c:v>22871219</c:v>
                </c:pt>
                <c:pt idx="269">
                  <c:v>21363783</c:v>
                </c:pt>
                <c:pt idx="270">
                  <c:v>19906863</c:v>
                </c:pt>
                <c:pt idx="271">
                  <c:v>18494880</c:v>
                </c:pt>
                <c:pt idx="272">
                  <c:v>17123773</c:v>
                </c:pt>
                <c:pt idx="273">
                  <c:v>15799713</c:v>
                </c:pt>
                <c:pt idx="274">
                  <c:v>14525838</c:v>
                </c:pt>
                <c:pt idx="275">
                  <c:v>13301180</c:v>
                </c:pt>
                <c:pt idx="276">
                  <c:v>12231760</c:v>
                </c:pt>
                <c:pt idx="277">
                  <c:v>11173296</c:v>
                </c:pt>
                <c:pt idx="278">
                  <c:v>10129805</c:v>
                </c:pt>
                <c:pt idx="279">
                  <c:v>9099410</c:v>
                </c:pt>
                <c:pt idx="280">
                  <c:v>8094794</c:v>
                </c:pt>
                <c:pt idx="281">
                  <c:v>7126194</c:v>
                </c:pt>
                <c:pt idx="282">
                  <c:v>6207053</c:v>
                </c:pt>
                <c:pt idx="283">
                  <c:v>5325087</c:v>
                </c:pt>
                <c:pt idx="284">
                  <c:v>4496352</c:v>
                </c:pt>
                <c:pt idx="285">
                  <c:v>3740618</c:v>
                </c:pt>
                <c:pt idx="286">
                  <c:v>3064470</c:v>
                </c:pt>
                <c:pt idx="287">
                  <c:v>2465855</c:v>
                </c:pt>
                <c:pt idx="288">
                  <c:v>1957530</c:v>
                </c:pt>
                <c:pt idx="289">
                  <c:v>1507675</c:v>
                </c:pt>
                <c:pt idx="290">
                  <c:v>1111240</c:v>
                </c:pt>
                <c:pt idx="291">
                  <c:v>774617</c:v>
                </c:pt>
                <c:pt idx="292">
                  <c:v>503298</c:v>
                </c:pt>
                <c:pt idx="293">
                  <c:v>283152</c:v>
                </c:pt>
                <c:pt idx="294">
                  <c:v>144148</c:v>
                </c:pt>
                <c:pt idx="295">
                  <c:v>48570</c:v>
                </c:pt>
                <c:pt idx="296">
                  <c:v>3011</c:v>
                </c:pt>
                <c:pt idx="297">
                  <c:v>796</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pt idx="38">
                  <c:v>45747</c:v>
                </c:pt>
                <c:pt idx="39">
                  <c:v>45777</c:v>
                </c:pt>
                <c:pt idx="40">
                  <c:v>45808</c:v>
                </c:pt>
                <c:pt idx="41">
                  <c:v>45838</c:v>
                </c:pt>
                <c:pt idx="42">
                  <c:v>45869</c:v>
                </c:pt>
                <c:pt idx="43">
                  <c:v>45900</c:v>
                </c:pt>
                <c:pt idx="44">
                  <c:v>45930</c:v>
                </c:pt>
                <c:pt idx="45">
                  <c:v>45961</c:v>
                </c:pt>
                <c:pt idx="46">
                  <c:v>45991</c:v>
                </c:pt>
                <c:pt idx="47">
                  <c:v>46022</c:v>
                </c:pt>
                <c:pt idx="48">
                  <c:v>46053</c:v>
                </c:pt>
                <c:pt idx="49">
                  <c:v>46081</c:v>
                </c:pt>
                <c:pt idx="50">
                  <c:v>46112</c:v>
                </c:pt>
                <c:pt idx="51">
                  <c:v>46142</c:v>
                </c:pt>
                <c:pt idx="52">
                  <c:v>46173</c:v>
                </c:pt>
                <c:pt idx="53">
                  <c:v>46203</c:v>
                </c:pt>
                <c:pt idx="54">
                  <c:v>46234</c:v>
                </c:pt>
                <c:pt idx="55">
                  <c:v>46265</c:v>
                </c:pt>
                <c:pt idx="56">
                  <c:v>46295</c:v>
                </c:pt>
                <c:pt idx="57">
                  <c:v>46326</c:v>
                </c:pt>
                <c:pt idx="58">
                  <c:v>46356</c:v>
                </c:pt>
                <c:pt idx="59">
                  <c:v>46387</c:v>
                </c:pt>
                <c:pt idx="60">
                  <c:v>46418</c:v>
                </c:pt>
                <c:pt idx="61">
                  <c:v>46446</c:v>
                </c:pt>
                <c:pt idx="62">
                  <c:v>46477</c:v>
                </c:pt>
                <c:pt idx="63">
                  <c:v>46507</c:v>
                </c:pt>
                <c:pt idx="64">
                  <c:v>46538</c:v>
                </c:pt>
                <c:pt idx="65">
                  <c:v>46568</c:v>
                </c:pt>
                <c:pt idx="66">
                  <c:v>46599</c:v>
                </c:pt>
                <c:pt idx="67">
                  <c:v>46630</c:v>
                </c:pt>
                <c:pt idx="68">
                  <c:v>46660</c:v>
                </c:pt>
                <c:pt idx="69">
                  <c:v>46691</c:v>
                </c:pt>
                <c:pt idx="70">
                  <c:v>46721</c:v>
                </c:pt>
                <c:pt idx="71">
                  <c:v>46752</c:v>
                </c:pt>
                <c:pt idx="72">
                  <c:v>46783</c:v>
                </c:pt>
                <c:pt idx="73">
                  <c:v>46812</c:v>
                </c:pt>
                <c:pt idx="74">
                  <c:v>46843</c:v>
                </c:pt>
                <c:pt idx="75">
                  <c:v>46873</c:v>
                </c:pt>
                <c:pt idx="76">
                  <c:v>46904</c:v>
                </c:pt>
                <c:pt idx="77">
                  <c:v>46934</c:v>
                </c:pt>
                <c:pt idx="78">
                  <c:v>46965</c:v>
                </c:pt>
                <c:pt idx="79">
                  <c:v>46996</c:v>
                </c:pt>
                <c:pt idx="80">
                  <c:v>47026</c:v>
                </c:pt>
                <c:pt idx="81">
                  <c:v>47057</c:v>
                </c:pt>
                <c:pt idx="82">
                  <c:v>47087</c:v>
                </c:pt>
                <c:pt idx="83">
                  <c:v>47118</c:v>
                </c:pt>
                <c:pt idx="84">
                  <c:v>47149</c:v>
                </c:pt>
                <c:pt idx="85">
                  <c:v>47177</c:v>
                </c:pt>
                <c:pt idx="86">
                  <c:v>47208</c:v>
                </c:pt>
                <c:pt idx="87">
                  <c:v>47238</c:v>
                </c:pt>
                <c:pt idx="88">
                  <c:v>47269</c:v>
                </c:pt>
                <c:pt idx="89">
                  <c:v>47299</c:v>
                </c:pt>
                <c:pt idx="90">
                  <c:v>47330</c:v>
                </c:pt>
                <c:pt idx="91">
                  <c:v>47361</c:v>
                </c:pt>
                <c:pt idx="92">
                  <c:v>47391</c:v>
                </c:pt>
                <c:pt idx="93">
                  <c:v>47422</c:v>
                </c:pt>
                <c:pt idx="94">
                  <c:v>47452</c:v>
                </c:pt>
                <c:pt idx="95">
                  <c:v>47483</c:v>
                </c:pt>
                <c:pt idx="96">
                  <c:v>47514</c:v>
                </c:pt>
                <c:pt idx="97">
                  <c:v>47542</c:v>
                </c:pt>
                <c:pt idx="98">
                  <c:v>47573</c:v>
                </c:pt>
                <c:pt idx="99">
                  <c:v>47603</c:v>
                </c:pt>
                <c:pt idx="100">
                  <c:v>47634</c:v>
                </c:pt>
                <c:pt idx="101">
                  <c:v>47664</c:v>
                </c:pt>
                <c:pt idx="102">
                  <c:v>47695</c:v>
                </c:pt>
                <c:pt idx="103">
                  <c:v>47726</c:v>
                </c:pt>
                <c:pt idx="104">
                  <c:v>47756</c:v>
                </c:pt>
                <c:pt idx="105">
                  <c:v>47787</c:v>
                </c:pt>
                <c:pt idx="106">
                  <c:v>47817</c:v>
                </c:pt>
                <c:pt idx="107">
                  <c:v>47848</c:v>
                </c:pt>
                <c:pt idx="108">
                  <c:v>47879</c:v>
                </c:pt>
                <c:pt idx="109">
                  <c:v>47907</c:v>
                </c:pt>
                <c:pt idx="110">
                  <c:v>47938</c:v>
                </c:pt>
                <c:pt idx="111">
                  <c:v>47968</c:v>
                </c:pt>
                <c:pt idx="112">
                  <c:v>47999</c:v>
                </c:pt>
                <c:pt idx="113">
                  <c:v>48029</c:v>
                </c:pt>
                <c:pt idx="114">
                  <c:v>48060</c:v>
                </c:pt>
                <c:pt idx="115">
                  <c:v>48091</c:v>
                </c:pt>
                <c:pt idx="116">
                  <c:v>48121</c:v>
                </c:pt>
                <c:pt idx="117">
                  <c:v>48152</c:v>
                </c:pt>
                <c:pt idx="118">
                  <c:v>48182</c:v>
                </c:pt>
                <c:pt idx="119">
                  <c:v>48213</c:v>
                </c:pt>
                <c:pt idx="120">
                  <c:v>48244</c:v>
                </c:pt>
                <c:pt idx="121">
                  <c:v>48273</c:v>
                </c:pt>
                <c:pt idx="122">
                  <c:v>48304</c:v>
                </c:pt>
                <c:pt idx="123">
                  <c:v>48334</c:v>
                </c:pt>
                <c:pt idx="124">
                  <c:v>48365</c:v>
                </c:pt>
                <c:pt idx="125">
                  <c:v>48395</c:v>
                </c:pt>
                <c:pt idx="126">
                  <c:v>48426</c:v>
                </c:pt>
                <c:pt idx="127">
                  <c:v>48457</c:v>
                </c:pt>
                <c:pt idx="128">
                  <c:v>48487</c:v>
                </c:pt>
                <c:pt idx="129">
                  <c:v>48518</c:v>
                </c:pt>
                <c:pt idx="130">
                  <c:v>48548</c:v>
                </c:pt>
                <c:pt idx="131">
                  <c:v>48579</c:v>
                </c:pt>
                <c:pt idx="132">
                  <c:v>48610</c:v>
                </c:pt>
                <c:pt idx="133">
                  <c:v>48638</c:v>
                </c:pt>
                <c:pt idx="134">
                  <c:v>48669</c:v>
                </c:pt>
                <c:pt idx="135">
                  <c:v>48699</c:v>
                </c:pt>
                <c:pt idx="136">
                  <c:v>48730</c:v>
                </c:pt>
                <c:pt idx="137">
                  <c:v>48760</c:v>
                </c:pt>
                <c:pt idx="138">
                  <c:v>48791</c:v>
                </c:pt>
                <c:pt idx="139">
                  <c:v>48822</c:v>
                </c:pt>
                <c:pt idx="140">
                  <c:v>48852</c:v>
                </c:pt>
                <c:pt idx="141">
                  <c:v>48883</c:v>
                </c:pt>
                <c:pt idx="142">
                  <c:v>48913</c:v>
                </c:pt>
                <c:pt idx="143">
                  <c:v>48944</c:v>
                </c:pt>
                <c:pt idx="144">
                  <c:v>48975</c:v>
                </c:pt>
                <c:pt idx="145">
                  <c:v>49003</c:v>
                </c:pt>
                <c:pt idx="146">
                  <c:v>49034</c:v>
                </c:pt>
                <c:pt idx="147">
                  <c:v>49064</c:v>
                </c:pt>
                <c:pt idx="148">
                  <c:v>49095</c:v>
                </c:pt>
                <c:pt idx="149">
                  <c:v>49125</c:v>
                </c:pt>
                <c:pt idx="150">
                  <c:v>49156</c:v>
                </c:pt>
                <c:pt idx="151">
                  <c:v>49187</c:v>
                </c:pt>
                <c:pt idx="152">
                  <c:v>49217</c:v>
                </c:pt>
                <c:pt idx="153">
                  <c:v>49248</c:v>
                </c:pt>
                <c:pt idx="154">
                  <c:v>49278</c:v>
                </c:pt>
                <c:pt idx="155">
                  <c:v>49309</c:v>
                </c:pt>
                <c:pt idx="156">
                  <c:v>49340</c:v>
                </c:pt>
                <c:pt idx="157">
                  <c:v>49368</c:v>
                </c:pt>
                <c:pt idx="158">
                  <c:v>49399</c:v>
                </c:pt>
                <c:pt idx="159">
                  <c:v>49429</c:v>
                </c:pt>
                <c:pt idx="160">
                  <c:v>49460</c:v>
                </c:pt>
                <c:pt idx="161">
                  <c:v>49490</c:v>
                </c:pt>
                <c:pt idx="162">
                  <c:v>49521</c:v>
                </c:pt>
                <c:pt idx="163">
                  <c:v>49552</c:v>
                </c:pt>
                <c:pt idx="164">
                  <c:v>49582</c:v>
                </c:pt>
                <c:pt idx="165">
                  <c:v>49613</c:v>
                </c:pt>
                <c:pt idx="166">
                  <c:v>49643</c:v>
                </c:pt>
                <c:pt idx="167">
                  <c:v>49674</c:v>
                </c:pt>
                <c:pt idx="168">
                  <c:v>49705</c:v>
                </c:pt>
                <c:pt idx="169">
                  <c:v>49734</c:v>
                </c:pt>
                <c:pt idx="170">
                  <c:v>49765</c:v>
                </c:pt>
                <c:pt idx="171">
                  <c:v>49795</c:v>
                </c:pt>
                <c:pt idx="172">
                  <c:v>49826</c:v>
                </c:pt>
                <c:pt idx="173">
                  <c:v>49856</c:v>
                </c:pt>
                <c:pt idx="174">
                  <c:v>49887</c:v>
                </c:pt>
                <c:pt idx="175">
                  <c:v>49918</c:v>
                </c:pt>
                <c:pt idx="176">
                  <c:v>49948</c:v>
                </c:pt>
                <c:pt idx="177">
                  <c:v>49979</c:v>
                </c:pt>
                <c:pt idx="178">
                  <c:v>50009</c:v>
                </c:pt>
                <c:pt idx="179">
                  <c:v>50040</c:v>
                </c:pt>
                <c:pt idx="180">
                  <c:v>50071</c:v>
                </c:pt>
                <c:pt idx="181">
                  <c:v>50099</c:v>
                </c:pt>
                <c:pt idx="182">
                  <c:v>50130</c:v>
                </c:pt>
                <c:pt idx="183">
                  <c:v>50160</c:v>
                </c:pt>
                <c:pt idx="184">
                  <c:v>50191</c:v>
                </c:pt>
                <c:pt idx="185">
                  <c:v>50221</c:v>
                </c:pt>
                <c:pt idx="186">
                  <c:v>50252</c:v>
                </c:pt>
                <c:pt idx="187">
                  <c:v>50283</c:v>
                </c:pt>
                <c:pt idx="188">
                  <c:v>50313</c:v>
                </c:pt>
                <c:pt idx="189">
                  <c:v>50344</c:v>
                </c:pt>
                <c:pt idx="190">
                  <c:v>50374</c:v>
                </c:pt>
                <c:pt idx="191">
                  <c:v>50405</c:v>
                </c:pt>
                <c:pt idx="192">
                  <c:v>50436</c:v>
                </c:pt>
                <c:pt idx="193">
                  <c:v>50464</c:v>
                </c:pt>
                <c:pt idx="194">
                  <c:v>50495</c:v>
                </c:pt>
                <c:pt idx="195">
                  <c:v>50525</c:v>
                </c:pt>
                <c:pt idx="196">
                  <c:v>50556</c:v>
                </c:pt>
                <c:pt idx="197">
                  <c:v>50586</c:v>
                </c:pt>
                <c:pt idx="198">
                  <c:v>50617</c:v>
                </c:pt>
                <c:pt idx="199">
                  <c:v>50648</c:v>
                </c:pt>
                <c:pt idx="200">
                  <c:v>50678</c:v>
                </c:pt>
                <c:pt idx="201">
                  <c:v>50709</c:v>
                </c:pt>
                <c:pt idx="202">
                  <c:v>50739</c:v>
                </c:pt>
                <c:pt idx="203">
                  <c:v>50770</c:v>
                </c:pt>
                <c:pt idx="204">
                  <c:v>50801</c:v>
                </c:pt>
                <c:pt idx="205">
                  <c:v>50829</c:v>
                </c:pt>
                <c:pt idx="206">
                  <c:v>50860</c:v>
                </c:pt>
                <c:pt idx="207">
                  <c:v>50890</c:v>
                </c:pt>
                <c:pt idx="208">
                  <c:v>50921</c:v>
                </c:pt>
                <c:pt idx="209">
                  <c:v>50951</c:v>
                </c:pt>
                <c:pt idx="210">
                  <c:v>50982</c:v>
                </c:pt>
                <c:pt idx="211">
                  <c:v>51013</c:v>
                </c:pt>
                <c:pt idx="212">
                  <c:v>51043</c:v>
                </c:pt>
                <c:pt idx="213">
                  <c:v>51074</c:v>
                </c:pt>
                <c:pt idx="214">
                  <c:v>51104</c:v>
                </c:pt>
                <c:pt idx="215">
                  <c:v>51135</c:v>
                </c:pt>
                <c:pt idx="216">
                  <c:v>51166</c:v>
                </c:pt>
                <c:pt idx="217">
                  <c:v>51195</c:v>
                </c:pt>
                <c:pt idx="218">
                  <c:v>51226</c:v>
                </c:pt>
                <c:pt idx="219">
                  <c:v>51256</c:v>
                </c:pt>
                <c:pt idx="220">
                  <c:v>51287</c:v>
                </c:pt>
                <c:pt idx="221">
                  <c:v>51317</c:v>
                </c:pt>
                <c:pt idx="222">
                  <c:v>51348</c:v>
                </c:pt>
                <c:pt idx="223">
                  <c:v>51379</c:v>
                </c:pt>
                <c:pt idx="224">
                  <c:v>51409</c:v>
                </c:pt>
                <c:pt idx="225">
                  <c:v>51440</c:v>
                </c:pt>
                <c:pt idx="226">
                  <c:v>51470</c:v>
                </c:pt>
                <c:pt idx="227">
                  <c:v>51501</c:v>
                </c:pt>
                <c:pt idx="228">
                  <c:v>51532</c:v>
                </c:pt>
                <c:pt idx="229">
                  <c:v>51560</c:v>
                </c:pt>
                <c:pt idx="230">
                  <c:v>51591</c:v>
                </c:pt>
                <c:pt idx="231">
                  <c:v>51621</c:v>
                </c:pt>
                <c:pt idx="232">
                  <c:v>51652</c:v>
                </c:pt>
                <c:pt idx="233">
                  <c:v>51682</c:v>
                </c:pt>
                <c:pt idx="234">
                  <c:v>51713</c:v>
                </c:pt>
                <c:pt idx="235">
                  <c:v>51744</c:v>
                </c:pt>
                <c:pt idx="236">
                  <c:v>51774</c:v>
                </c:pt>
                <c:pt idx="237">
                  <c:v>51805</c:v>
                </c:pt>
                <c:pt idx="238">
                  <c:v>51835</c:v>
                </c:pt>
                <c:pt idx="239">
                  <c:v>51866</c:v>
                </c:pt>
                <c:pt idx="240">
                  <c:v>51897</c:v>
                </c:pt>
                <c:pt idx="241">
                  <c:v>51925</c:v>
                </c:pt>
                <c:pt idx="242">
                  <c:v>51956</c:v>
                </c:pt>
                <c:pt idx="243">
                  <c:v>51986</c:v>
                </c:pt>
                <c:pt idx="244">
                  <c:v>52017</c:v>
                </c:pt>
                <c:pt idx="245">
                  <c:v>52047</c:v>
                </c:pt>
                <c:pt idx="246">
                  <c:v>52078</c:v>
                </c:pt>
                <c:pt idx="247">
                  <c:v>52109</c:v>
                </c:pt>
                <c:pt idx="248">
                  <c:v>52139</c:v>
                </c:pt>
                <c:pt idx="249">
                  <c:v>52170</c:v>
                </c:pt>
                <c:pt idx="250">
                  <c:v>52200</c:v>
                </c:pt>
                <c:pt idx="251">
                  <c:v>52231</c:v>
                </c:pt>
                <c:pt idx="252">
                  <c:v>52262</c:v>
                </c:pt>
                <c:pt idx="253">
                  <c:v>52290</c:v>
                </c:pt>
                <c:pt idx="254">
                  <c:v>52321</c:v>
                </c:pt>
                <c:pt idx="255">
                  <c:v>52351</c:v>
                </c:pt>
                <c:pt idx="256">
                  <c:v>52382</c:v>
                </c:pt>
                <c:pt idx="257">
                  <c:v>52412</c:v>
                </c:pt>
                <c:pt idx="258">
                  <c:v>52443</c:v>
                </c:pt>
                <c:pt idx="259">
                  <c:v>52474</c:v>
                </c:pt>
                <c:pt idx="260">
                  <c:v>52504</c:v>
                </c:pt>
                <c:pt idx="261">
                  <c:v>52535</c:v>
                </c:pt>
                <c:pt idx="262">
                  <c:v>52565</c:v>
                </c:pt>
                <c:pt idx="263">
                  <c:v>52596</c:v>
                </c:pt>
                <c:pt idx="264">
                  <c:v>52627</c:v>
                </c:pt>
                <c:pt idx="265">
                  <c:v>52656</c:v>
                </c:pt>
                <c:pt idx="266">
                  <c:v>52687</c:v>
                </c:pt>
                <c:pt idx="267">
                  <c:v>52717</c:v>
                </c:pt>
                <c:pt idx="268">
                  <c:v>52748</c:v>
                </c:pt>
                <c:pt idx="269">
                  <c:v>52778</c:v>
                </c:pt>
                <c:pt idx="270">
                  <c:v>52809</c:v>
                </c:pt>
                <c:pt idx="271">
                  <c:v>52840</c:v>
                </c:pt>
                <c:pt idx="272">
                  <c:v>52870</c:v>
                </c:pt>
                <c:pt idx="273">
                  <c:v>52901</c:v>
                </c:pt>
                <c:pt idx="274">
                  <c:v>52931</c:v>
                </c:pt>
                <c:pt idx="275">
                  <c:v>52962</c:v>
                </c:pt>
                <c:pt idx="276">
                  <c:v>52993</c:v>
                </c:pt>
                <c:pt idx="277">
                  <c:v>53021</c:v>
                </c:pt>
                <c:pt idx="278">
                  <c:v>53052</c:v>
                </c:pt>
                <c:pt idx="279">
                  <c:v>53082</c:v>
                </c:pt>
                <c:pt idx="280">
                  <c:v>53113</c:v>
                </c:pt>
                <c:pt idx="281">
                  <c:v>53143</c:v>
                </c:pt>
                <c:pt idx="282">
                  <c:v>53174</c:v>
                </c:pt>
                <c:pt idx="283">
                  <c:v>53205</c:v>
                </c:pt>
                <c:pt idx="284">
                  <c:v>53235</c:v>
                </c:pt>
                <c:pt idx="285">
                  <c:v>53266</c:v>
                </c:pt>
                <c:pt idx="286">
                  <c:v>53296</c:v>
                </c:pt>
                <c:pt idx="287">
                  <c:v>53327</c:v>
                </c:pt>
                <c:pt idx="288">
                  <c:v>53358</c:v>
                </c:pt>
                <c:pt idx="289">
                  <c:v>53386</c:v>
                </c:pt>
                <c:pt idx="290">
                  <c:v>53417</c:v>
                </c:pt>
                <c:pt idx="291">
                  <c:v>53447</c:v>
                </c:pt>
                <c:pt idx="292">
                  <c:v>53478</c:v>
                </c:pt>
                <c:pt idx="293">
                  <c:v>53508</c:v>
                </c:pt>
                <c:pt idx="294">
                  <c:v>53539</c:v>
                </c:pt>
                <c:pt idx="295">
                  <c:v>53570</c:v>
                </c:pt>
                <c:pt idx="296">
                  <c:v>53600</c:v>
                </c:pt>
                <c:pt idx="297">
                  <c:v>53631</c:v>
                </c:pt>
                <c:pt idx="298">
                  <c:v>53661</c:v>
                </c:pt>
                <c:pt idx="299">
                  <c:v>53692</c:v>
                </c:pt>
                <c:pt idx="300">
                  <c:v>53723</c:v>
                </c:pt>
                <c:pt idx="301">
                  <c:v>53751</c:v>
                </c:pt>
                <c:pt idx="302">
                  <c:v>53782</c:v>
                </c:pt>
                <c:pt idx="303">
                  <c:v>53812</c:v>
                </c:pt>
                <c:pt idx="304">
                  <c:v>53843</c:v>
                </c:pt>
                <c:pt idx="305">
                  <c:v>53873</c:v>
                </c:pt>
                <c:pt idx="306">
                  <c:v>53904</c:v>
                </c:pt>
                <c:pt idx="307">
                  <c:v>53935</c:v>
                </c:pt>
                <c:pt idx="308">
                  <c:v>53965</c:v>
                </c:pt>
                <c:pt idx="309">
                  <c:v>53996</c:v>
                </c:pt>
                <c:pt idx="310">
                  <c:v>54026</c:v>
                </c:pt>
                <c:pt idx="311">
                  <c:v>54057</c:v>
                </c:pt>
                <c:pt idx="312">
                  <c:v>54088</c:v>
                </c:pt>
                <c:pt idx="313">
                  <c:v>54117</c:v>
                </c:pt>
                <c:pt idx="314">
                  <c:v>54148</c:v>
                </c:pt>
                <c:pt idx="315">
                  <c:v>54178</c:v>
                </c:pt>
                <c:pt idx="316">
                  <c:v>54209</c:v>
                </c:pt>
                <c:pt idx="317">
                  <c:v>54239</c:v>
                </c:pt>
                <c:pt idx="318">
                  <c:v>54270</c:v>
                </c:pt>
                <c:pt idx="319">
                  <c:v>54301</c:v>
                </c:pt>
                <c:pt idx="320">
                  <c:v>54331</c:v>
                </c:pt>
                <c:pt idx="321">
                  <c:v>54362</c:v>
                </c:pt>
                <c:pt idx="322">
                  <c:v>54392</c:v>
                </c:pt>
                <c:pt idx="323">
                  <c:v>54423</c:v>
                </c:pt>
                <c:pt idx="324">
                  <c:v>54454</c:v>
                </c:pt>
                <c:pt idx="325">
                  <c:v>54482</c:v>
                </c:pt>
                <c:pt idx="326">
                  <c:v>54513</c:v>
                </c:pt>
                <c:pt idx="327">
                  <c:v>54543</c:v>
                </c:pt>
                <c:pt idx="328">
                  <c:v>54574</c:v>
                </c:pt>
                <c:pt idx="329">
                  <c:v>54604</c:v>
                </c:pt>
                <c:pt idx="330">
                  <c:v>54635</c:v>
                </c:pt>
                <c:pt idx="331">
                  <c:v>54666</c:v>
                </c:pt>
                <c:pt idx="332">
                  <c:v>54696</c:v>
                </c:pt>
                <c:pt idx="333">
                  <c:v>54727</c:v>
                </c:pt>
                <c:pt idx="334">
                  <c:v>54757</c:v>
                </c:pt>
                <c:pt idx="335">
                  <c:v>54788</c:v>
                </c:pt>
                <c:pt idx="336">
                  <c:v>54819</c:v>
                </c:pt>
                <c:pt idx="337">
                  <c:v>54847</c:v>
                </c:pt>
                <c:pt idx="338">
                  <c:v>54878</c:v>
                </c:pt>
                <c:pt idx="339">
                  <c:v>54908</c:v>
                </c:pt>
                <c:pt idx="340">
                  <c:v>54939</c:v>
                </c:pt>
                <c:pt idx="341">
                  <c:v>54969</c:v>
                </c:pt>
                <c:pt idx="342">
                  <c:v>55000</c:v>
                </c:pt>
                <c:pt idx="343">
                  <c:v>55031</c:v>
                </c:pt>
                <c:pt idx="344">
                  <c:v>55061</c:v>
                </c:pt>
                <c:pt idx="345">
                  <c:v>55092</c:v>
                </c:pt>
                <c:pt idx="346">
                  <c:v>55122</c:v>
                </c:pt>
                <c:pt idx="347">
                  <c:v>55153</c:v>
                </c:pt>
                <c:pt idx="348">
                  <c:v>55184</c:v>
                </c:pt>
                <c:pt idx="349">
                  <c:v>55212</c:v>
                </c:pt>
                <c:pt idx="350">
                  <c:v>55243</c:v>
                </c:pt>
                <c:pt idx="351">
                  <c:v>55273</c:v>
                </c:pt>
                <c:pt idx="352">
                  <c:v>55304</c:v>
                </c:pt>
                <c:pt idx="353">
                  <c:v>55334</c:v>
                </c:pt>
                <c:pt idx="354">
                  <c:v>55365</c:v>
                </c:pt>
                <c:pt idx="355">
                  <c:v>55396</c:v>
                </c:pt>
                <c:pt idx="356">
                  <c:v>55426</c:v>
                </c:pt>
                <c:pt idx="357">
                  <c:v>55457</c:v>
                </c:pt>
                <c:pt idx="358">
                  <c:v>55487</c:v>
                </c:pt>
                <c:pt idx="359">
                  <c:v>55518</c:v>
                </c:pt>
                <c:pt idx="360">
                  <c:v>55549</c:v>
                </c:pt>
                <c:pt idx="361">
                  <c:v>55578</c:v>
                </c:pt>
                <c:pt idx="362">
                  <c:v>55609</c:v>
                </c:pt>
                <c:pt idx="363">
                  <c:v>55639</c:v>
                </c:pt>
                <c:pt idx="364">
                  <c:v>55670</c:v>
                </c:pt>
                <c:pt idx="365">
                  <c:v>55700</c:v>
                </c:pt>
              </c:numCache>
            </c:numRef>
          </c:cat>
          <c:val>
            <c:numRef>
              <c:f>'Amortisation 01'!$I$10:$I$375</c:f>
              <c:numCache>
                <c:formatCode>"€"#,##0</c:formatCode>
                <c:ptCount val="366"/>
                <c:pt idx="0">
                  <c:v>1227130498</c:v>
                </c:pt>
                <c:pt idx="1">
                  <c:v>1219439399</c:v>
                </c:pt>
                <c:pt idx="2">
                  <c:v>1211763662</c:v>
                </c:pt>
                <c:pt idx="3">
                  <c:v>1204102783</c:v>
                </c:pt>
                <c:pt idx="4">
                  <c:v>1196457767</c:v>
                </c:pt>
                <c:pt idx="5">
                  <c:v>1188830828</c:v>
                </c:pt>
                <c:pt idx="6">
                  <c:v>1181219054</c:v>
                </c:pt>
                <c:pt idx="7">
                  <c:v>1173623414</c:v>
                </c:pt>
                <c:pt idx="8">
                  <c:v>1166042718</c:v>
                </c:pt>
                <c:pt idx="9">
                  <c:v>1158477133</c:v>
                </c:pt>
                <c:pt idx="10">
                  <c:v>1150927212</c:v>
                </c:pt>
                <c:pt idx="11">
                  <c:v>1143392572</c:v>
                </c:pt>
                <c:pt idx="12">
                  <c:v>1135872399</c:v>
                </c:pt>
                <c:pt idx="13">
                  <c:v>1128372575</c:v>
                </c:pt>
                <c:pt idx="14">
                  <c:v>1120892423</c:v>
                </c:pt>
                <c:pt idx="15">
                  <c:v>1113431437</c:v>
                </c:pt>
                <c:pt idx="16">
                  <c:v>1105986806</c:v>
                </c:pt>
                <c:pt idx="17">
                  <c:v>1098564743</c:v>
                </c:pt>
                <c:pt idx="18">
                  <c:v>1091161181</c:v>
                </c:pt>
                <c:pt idx="19">
                  <c:v>1083780023</c:v>
                </c:pt>
                <c:pt idx="20">
                  <c:v>1076420422</c:v>
                </c:pt>
                <c:pt idx="21">
                  <c:v>1069082074</c:v>
                </c:pt>
                <c:pt idx="22">
                  <c:v>1061766341</c:v>
                </c:pt>
                <c:pt idx="23">
                  <c:v>1054469076</c:v>
                </c:pt>
                <c:pt idx="24">
                  <c:v>1047191982</c:v>
                </c:pt>
                <c:pt idx="25">
                  <c:v>1039934863</c:v>
                </c:pt>
                <c:pt idx="26">
                  <c:v>1032695825</c:v>
                </c:pt>
                <c:pt idx="27">
                  <c:v>1025479416</c:v>
                </c:pt>
                <c:pt idx="28">
                  <c:v>1018283205</c:v>
                </c:pt>
                <c:pt idx="29">
                  <c:v>1011109134</c:v>
                </c:pt>
                <c:pt idx="30">
                  <c:v>1003953954</c:v>
                </c:pt>
                <c:pt idx="31">
                  <c:v>996818559</c:v>
                </c:pt>
                <c:pt idx="32">
                  <c:v>989701822</c:v>
                </c:pt>
                <c:pt idx="33">
                  <c:v>982605089</c:v>
                </c:pt>
                <c:pt idx="34">
                  <c:v>975527181</c:v>
                </c:pt>
                <c:pt idx="35">
                  <c:v>968472871</c:v>
                </c:pt>
                <c:pt idx="36">
                  <c:v>961452177</c:v>
                </c:pt>
                <c:pt idx="37">
                  <c:v>954453091</c:v>
                </c:pt>
                <c:pt idx="38">
                  <c:v>947472978</c:v>
                </c:pt>
                <c:pt idx="39">
                  <c:v>940515885</c:v>
                </c:pt>
                <c:pt idx="40">
                  <c:v>933578784</c:v>
                </c:pt>
                <c:pt idx="41">
                  <c:v>926662426</c:v>
                </c:pt>
                <c:pt idx="42">
                  <c:v>919771303</c:v>
                </c:pt>
                <c:pt idx="43">
                  <c:v>912903053</c:v>
                </c:pt>
                <c:pt idx="44">
                  <c:v>906063907</c:v>
                </c:pt>
                <c:pt idx="45">
                  <c:v>899249715</c:v>
                </c:pt>
                <c:pt idx="46">
                  <c:v>892461400</c:v>
                </c:pt>
                <c:pt idx="47">
                  <c:v>885700323</c:v>
                </c:pt>
                <c:pt idx="48">
                  <c:v>878965189</c:v>
                </c:pt>
                <c:pt idx="49">
                  <c:v>872253472</c:v>
                </c:pt>
                <c:pt idx="50">
                  <c:v>865561870</c:v>
                </c:pt>
                <c:pt idx="51">
                  <c:v>858889953</c:v>
                </c:pt>
                <c:pt idx="52">
                  <c:v>852243367</c:v>
                </c:pt>
                <c:pt idx="53">
                  <c:v>845623035</c:v>
                </c:pt>
                <c:pt idx="54">
                  <c:v>839030055</c:v>
                </c:pt>
                <c:pt idx="55">
                  <c:v>832461304</c:v>
                </c:pt>
                <c:pt idx="56">
                  <c:v>825919198</c:v>
                </c:pt>
                <c:pt idx="57">
                  <c:v>819401369</c:v>
                </c:pt>
                <c:pt idx="58">
                  <c:v>812911565</c:v>
                </c:pt>
                <c:pt idx="59">
                  <c:v>806444932</c:v>
                </c:pt>
                <c:pt idx="60">
                  <c:v>800003772</c:v>
                </c:pt>
                <c:pt idx="61">
                  <c:v>793578240</c:v>
                </c:pt>
                <c:pt idx="62">
                  <c:v>787173018</c:v>
                </c:pt>
                <c:pt idx="63">
                  <c:v>780788869</c:v>
                </c:pt>
                <c:pt idx="64">
                  <c:v>774423449</c:v>
                </c:pt>
                <c:pt idx="65">
                  <c:v>768081611</c:v>
                </c:pt>
                <c:pt idx="66">
                  <c:v>761760082</c:v>
                </c:pt>
                <c:pt idx="67">
                  <c:v>755457739</c:v>
                </c:pt>
                <c:pt idx="68">
                  <c:v>749173745</c:v>
                </c:pt>
                <c:pt idx="69">
                  <c:v>742906488</c:v>
                </c:pt>
                <c:pt idx="70">
                  <c:v>736662591</c:v>
                </c:pt>
                <c:pt idx="71">
                  <c:v>730435974</c:v>
                </c:pt>
                <c:pt idx="72">
                  <c:v>724235526</c:v>
                </c:pt>
                <c:pt idx="73">
                  <c:v>718056006</c:v>
                </c:pt>
                <c:pt idx="74">
                  <c:v>711896146</c:v>
                </c:pt>
                <c:pt idx="75">
                  <c:v>705762920</c:v>
                </c:pt>
                <c:pt idx="76">
                  <c:v>699649493</c:v>
                </c:pt>
                <c:pt idx="77">
                  <c:v>693560995</c:v>
                </c:pt>
                <c:pt idx="78">
                  <c:v>687503743</c:v>
                </c:pt>
                <c:pt idx="79">
                  <c:v>681467025</c:v>
                </c:pt>
                <c:pt idx="80">
                  <c:v>675452685</c:v>
                </c:pt>
                <c:pt idx="81">
                  <c:v>669463251</c:v>
                </c:pt>
                <c:pt idx="82">
                  <c:v>663502311</c:v>
                </c:pt>
                <c:pt idx="83">
                  <c:v>657567142</c:v>
                </c:pt>
                <c:pt idx="84">
                  <c:v>651659122</c:v>
                </c:pt>
                <c:pt idx="85">
                  <c:v>645771263</c:v>
                </c:pt>
                <c:pt idx="86">
                  <c:v>639902212</c:v>
                </c:pt>
                <c:pt idx="87">
                  <c:v>634054104</c:v>
                </c:pt>
                <c:pt idx="88">
                  <c:v>628227671</c:v>
                </c:pt>
                <c:pt idx="89">
                  <c:v>622423559</c:v>
                </c:pt>
                <c:pt idx="90">
                  <c:v>616648387</c:v>
                </c:pt>
                <c:pt idx="91">
                  <c:v>610901386</c:v>
                </c:pt>
                <c:pt idx="92">
                  <c:v>605177534</c:v>
                </c:pt>
                <c:pt idx="93">
                  <c:v>599484124</c:v>
                </c:pt>
                <c:pt idx="94">
                  <c:v>593820856</c:v>
                </c:pt>
                <c:pt idx="95">
                  <c:v>588184454</c:v>
                </c:pt>
                <c:pt idx="96">
                  <c:v>582594289</c:v>
                </c:pt>
                <c:pt idx="97">
                  <c:v>577023801</c:v>
                </c:pt>
                <c:pt idx="98">
                  <c:v>571474178</c:v>
                </c:pt>
                <c:pt idx="99">
                  <c:v>565949018</c:v>
                </c:pt>
                <c:pt idx="100">
                  <c:v>560447764</c:v>
                </c:pt>
                <c:pt idx="101">
                  <c:v>554969501</c:v>
                </c:pt>
                <c:pt idx="102">
                  <c:v>549522948</c:v>
                </c:pt>
                <c:pt idx="103">
                  <c:v>544100275</c:v>
                </c:pt>
                <c:pt idx="104">
                  <c:v>538698668</c:v>
                </c:pt>
                <c:pt idx="105">
                  <c:v>533329480</c:v>
                </c:pt>
                <c:pt idx="106">
                  <c:v>527993228</c:v>
                </c:pt>
                <c:pt idx="107">
                  <c:v>522697157</c:v>
                </c:pt>
                <c:pt idx="108">
                  <c:v>517432452</c:v>
                </c:pt>
                <c:pt idx="109">
                  <c:v>512191642</c:v>
                </c:pt>
                <c:pt idx="110">
                  <c:v>506976859</c:v>
                </c:pt>
                <c:pt idx="111">
                  <c:v>501791107</c:v>
                </c:pt>
                <c:pt idx="112">
                  <c:v>496626103</c:v>
                </c:pt>
                <c:pt idx="113">
                  <c:v>491490100</c:v>
                </c:pt>
                <c:pt idx="114">
                  <c:v>486378568</c:v>
                </c:pt>
                <c:pt idx="115">
                  <c:v>481296925</c:v>
                </c:pt>
                <c:pt idx="116">
                  <c:v>476239582</c:v>
                </c:pt>
                <c:pt idx="117">
                  <c:v>471210102</c:v>
                </c:pt>
                <c:pt idx="118">
                  <c:v>466203937</c:v>
                </c:pt>
                <c:pt idx="119">
                  <c:v>461218101</c:v>
                </c:pt>
                <c:pt idx="120">
                  <c:v>456257002</c:v>
                </c:pt>
                <c:pt idx="121">
                  <c:v>451316343</c:v>
                </c:pt>
                <c:pt idx="122">
                  <c:v>446394868</c:v>
                </c:pt>
                <c:pt idx="123">
                  <c:v>441490978</c:v>
                </c:pt>
                <c:pt idx="124">
                  <c:v>436601581</c:v>
                </c:pt>
                <c:pt idx="125">
                  <c:v>431729523</c:v>
                </c:pt>
                <c:pt idx="126">
                  <c:v>426880265</c:v>
                </c:pt>
                <c:pt idx="127">
                  <c:v>422047574</c:v>
                </c:pt>
                <c:pt idx="128">
                  <c:v>417227691</c:v>
                </c:pt>
                <c:pt idx="129">
                  <c:v>412427402</c:v>
                </c:pt>
                <c:pt idx="130">
                  <c:v>407645073</c:v>
                </c:pt>
                <c:pt idx="131">
                  <c:v>402879009</c:v>
                </c:pt>
                <c:pt idx="132">
                  <c:v>398129242</c:v>
                </c:pt>
                <c:pt idx="133">
                  <c:v>393398796</c:v>
                </c:pt>
                <c:pt idx="134">
                  <c:v>388692261</c:v>
                </c:pt>
                <c:pt idx="135">
                  <c:v>384004589</c:v>
                </c:pt>
                <c:pt idx="136">
                  <c:v>379335379</c:v>
                </c:pt>
                <c:pt idx="137">
                  <c:v>374696503</c:v>
                </c:pt>
                <c:pt idx="138">
                  <c:v>370087117</c:v>
                </c:pt>
                <c:pt idx="139">
                  <c:v>365504764</c:v>
                </c:pt>
                <c:pt idx="140">
                  <c:v>360945780</c:v>
                </c:pt>
                <c:pt idx="141">
                  <c:v>356416919</c:v>
                </c:pt>
                <c:pt idx="142">
                  <c:v>351910180</c:v>
                </c:pt>
                <c:pt idx="143">
                  <c:v>347434645</c:v>
                </c:pt>
                <c:pt idx="144">
                  <c:v>342988130</c:v>
                </c:pt>
                <c:pt idx="145">
                  <c:v>338564742</c:v>
                </c:pt>
                <c:pt idx="146">
                  <c:v>334166137</c:v>
                </c:pt>
                <c:pt idx="147">
                  <c:v>329786276</c:v>
                </c:pt>
                <c:pt idx="148">
                  <c:v>325423474</c:v>
                </c:pt>
                <c:pt idx="149">
                  <c:v>321084353</c:v>
                </c:pt>
                <c:pt idx="150">
                  <c:v>316771224</c:v>
                </c:pt>
                <c:pt idx="151">
                  <c:v>312484901</c:v>
                </c:pt>
                <c:pt idx="152">
                  <c:v>308227449</c:v>
                </c:pt>
                <c:pt idx="153">
                  <c:v>303998145</c:v>
                </c:pt>
                <c:pt idx="154">
                  <c:v>299808652</c:v>
                </c:pt>
                <c:pt idx="155">
                  <c:v>295655473</c:v>
                </c:pt>
                <c:pt idx="156">
                  <c:v>291546468</c:v>
                </c:pt>
                <c:pt idx="157">
                  <c:v>287457955</c:v>
                </c:pt>
                <c:pt idx="158">
                  <c:v>283390470</c:v>
                </c:pt>
                <c:pt idx="159">
                  <c:v>279344417</c:v>
                </c:pt>
                <c:pt idx="160">
                  <c:v>275315413</c:v>
                </c:pt>
                <c:pt idx="161">
                  <c:v>271311251</c:v>
                </c:pt>
                <c:pt idx="162">
                  <c:v>267343702</c:v>
                </c:pt>
                <c:pt idx="163">
                  <c:v>263407054</c:v>
                </c:pt>
                <c:pt idx="164">
                  <c:v>259504489</c:v>
                </c:pt>
                <c:pt idx="165">
                  <c:v>255634967</c:v>
                </c:pt>
                <c:pt idx="166">
                  <c:v>251803369</c:v>
                </c:pt>
                <c:pt idx="167">
                  <c:v>248010682</c:v>
                </c:pt>
                <c:pt idx="168">
                  <c:v>244258145</c:v>
                </c:pt>
                <c:pt idx="169">
                  <c:v>240530213</c:v>
                </c:pt>
                <c:pt idx="170">
                  <c:v>236836892</c:v>
                </c:pt>
                <c:pt idx="171">
                  <c:v>233179397</c:v>
                </c:pt>
                <c:pt idx="172">
                  <c:v>229553768</c:v>
                </c:pt>
                <c:pt idx="173">
                  <c:v>225963121</c:v>
                </c:pt>
                <c:pt idx="174">
                  <c:v>222417545</c:v>
                </c:pt>
                <c:pt idx="175">
                  <c:v>218906219</c:v>
                </c:pt>
                <c:pt idx="176">
                  <c:v>215421996</c:v>
                </c:pt>
                <c:pt idx="177">
                  <c:v>211974400</c:v>
                </c:pt>
                <c:pt idx="178">
                  <c:v>208556508</c:v>
                </c:pt>
                <c:pt idx="179">
                  <c:v>205172890</c:v>
                </c:pt>
                <c:pt idx="180">
                  <c:v>201816036</c:v>
                </c:pt>
                <c:pt idx="181">
                  <c:v>198477500</c:v>
                </c:pt>
                <c:pt idx="182">
                  <c:v>195159756</c:v>
                </c:pt>
                <c:pt idx="183">
                  <c:v>191866073</c:v>
                </c:pt>
                <c:pt idx="184">
                  <c:v>188594587</c:v>
                </c:pt>
                <c:pt idx="185">
                  <c:v>185351493</c:v>
                </c:pt>
                <c:pt idx="186">
                  <c:v>182125371</c:v>
                </c:pt>
                <c:pt idx="187">
                  <c:v>178912673</c:v>
                </c:pt>
                <c:pt idx="188">
                  <c:v>175715398</c:v>
                </c:pt>
                <c:pt idx="189">
                  <c:v>172531571</c:v>
                </c:pt>
                <c:pt idx="190">
                  <c:v>169371413</c:v>
                </c:pt>
                <c:pt idx="191">
                  <c:v>166230317</c:v>
                </c:pt>
                <c:pt idx="192">
                  <c:v>163121510</c:v>
                </c:pt>
                <c:pt idx="193">
                  <c:v>160032763</c:v>
                </c:pt>
                <c:pt idx="194">
                  <c:v>156967168</c:v>
                </c:pt>
                <c:pt idx="195">
                  <c:v>153925520</c:v>
                </c:pt>
                <c:pt idx="196">
                  <c:v>150908158</c:v>
                </c:pt>
                <c:pt idx="197">
                  <c:v>147921450</c:v>
                </c:pt>
                <c:pt idx="198">
                  <c:v>144962523</c:v>
                </c:pt>
                <c:pt idx="199">
                  <c:v>142024804</c:v>
                </c:pt>
                <c:pt idx="200">
                  <c:v>139108501</c:v>
                </c:pt>
                <c:pt idx="201">
                  <c:v>136215064</c:v>
                </c:pt>
                <c:pt idx="202">
                  <c:v>133357698</c:v>
                </c:pt>
                <c:pt idx="203">
                  <c:v>130526366</c:v>
                </c:pt>
                <c:pt idx="204">
                  <c:v>127718884</c:v>
                </c:pt>
                <c:pt idx="205">
                  <c:v>124932480</c:v>
                </c:pt>
                <c:pt idx="206">
                  <c:v>122172166</c:v>
                </c:pt>
                <c:pt idx="207">
                  <c:v>119434105</c:v>
                </c:pt>
                <c:pt idx="208">
                  <c:v>116722891</c:v>
                </c:pt>
                <c:pt idx="209">
                  <c:v>114040463</c:v>
                </c:pt>
                <c:pt idx="210">
                  <c:v>111398648</c:v>
                </c:pt>
                <c:pt idx="211">
                  <c:v>108800538</c:v>
                </c:pt>
                <c:pt idx="212">
                  <c:v>106243373</c:v>
                </c:pt>
                <c:pt idx="213">
                  <c:v>103727006</c:v>
                </c:pt>
                <c:pt idx="214">
                  <c:v>101244672</c:v>
                </c:pt>
                <c:pt idx="215">
                  <c:v>98798114</c:v>
                </c:pt>
                <c:pt idx="216">
                  <c:v>96432237</c:v>
                </c:pt>
                <c:pt idx="217">
                  <c:v>94089141</c:v>
                </c:pt>
                <c:pt idx="218">
                  <c:v>91762158</c:v>
                </c:pt>
                <c:pt idx="219">
                  <c:v>89457428</c:v>
                </c:pt>
                <c:pt idx="220">
                  <c:v>87170406</c:v>
                </c:pt>
                <c:pt idx="221">
                  <c:v>84911815</c:v>
                </c:pt>
                <c:pt idx="222">
                  <c:v>82692705</c:v>
                </c:pt>
                <c:pt idx="223">
                  <c:v>80503580</c:v>
                </c:pt>
                <c:pt idx="224">
                  <c:v>78350571</c:v>
                </c:pt>
                <c:pt idx="225">
                  <c:v>76243763</c:v>
                </c:pt>
                <c:pt idx="226">
                  <c:v>74183828</c:v>
                </c:pt>
                <c:pt idx="227">
                  <c:v>72178915</c:v>
                </c:pt>
                <c:pt idx="228">
                  <c:v>70219779</c:v>
                </c:pt>
                <c:pt idx="229">
                  <c:v>68295017</c:v>
                </c:pt>
                <c:pt idx="230">
                  <c:v>66399056</c:v>
                </c:pt>
                <c:pt idx="231">
                  <c:v>64548770</c:v>
                </c:pt>
                <c:pt idx="232">
                  <c:v>62734504</c:v>
                </c:pt>
                <c:pt idx="233">
                  <c:v>60970716</c:v>
                </c:pt>
                <c:pt idx="234">
                  <c:v>59249477</c:v>
                </c:pt>
                <c:pt idx="235">
                  <c:v>57568565</c:v>
                </c:pt>
                <c:pt idx="236">
                  <c:v>55929663</c:v>
                </c:pt>
                <c:pt idx="237">
                  <c:v>54330680</c:v>
                </c:pt>
                <c:pt idx="238">
                  <c:v>52760524</c:v>
                </c:pt>
                <c:pt idx="239">
                  <c:v>51212791</c:v>
                </c:pt>
                <c:pt idx="240">
                  <c:v>49692574</c:v>
                </c:pt>
                <c:pt idx="241">
                  <c:v>48194359</c:v>
                </c:pt>
                <c:pt idx="242">
                  <c:v>46713333</c:v>
                </c:pt>
                <c:pt idx="243">
                  <c:v>45249881</c:v>
                </c:pt>
                <c:pt idx="244">
                  <c:v>43797422</c:v>
                </c:pt>
                <c:pt idx="245">
                  <c:v>42356831</c:v>
                </c:pt>
                <c:pt idx="246">
                  <c:v>40931143</c:v>
                </c:pt>
                <c:pt idx="247">
                  <c:v>39515245</c:v>
                </c:pt>
                <c:pt idx="248">
                  <c:v>38113472</c:v>
                </c:pt>
                <c:pt idx="249">
                  <c:v>36729004</c:v>
                </c:pt>
                <c:pt idx="250">
                  <c:v>35366099</c:v>
                </c:pt>
                <c:pt idx="251">
                  <c:v>34021906</c:v>
                </c:pt>
                <c:pt idx="252">
                  <c:v>32697767</c:v>
                </c:pt>
                <c:pt idx="253">
                  <c:v>31395506</c:v>
                </c:pt>
                <c:pt idx="254">
                  <c:v>30113390</c:v>
                </c:pt>
                <c:pt idx="255">
                  <c:v>28861548</c:v>
                </c:pt>
                <c:pt idx="256">
                  <c:v>27633024</c:v>
                </c:pt>
                <c:pt idx="257">
                  <c:v>26429029</c:v>
                </c:pt>
                <c:pt idx="258">
                  <c:v>25254660</c:v>
                </c:pt>
                <c:pt idx="259">
                  <c:v>24094581</c:v>
                </c:pt>
                <c:pt idx="260">
                  <c:v>22954741</c:v>
                </c:pt>
                <c:pt idx="261">
                  <c:v>21834834</c:v>
                </c:pt>
                <c:pt idx="262">
                  <c:v>20735340</c:v>
                </c:pt>
                <c:pt idx="263">
                  <c:v>19653696</c:v>
                </c:pt>
                <c:pt idx="264">
                  <c:v>18596422</c:v>
                </c:pt>
                <c:pt idx="265">
                  <c:v>17558470</c:v>
                </c:pt>
                <c:pt idx="266">
                  <c:v>16540633</c:v>
                </c:pt>
                <c:pt idx="267">
                  <c:v>15534956</c:v>
                </c:pt>
                <c:pt idx="268">
                  <c:v>14541432</c:v>
                </c:pt>
                <c:pt idx="269">
                  <c:v>13560161</c:v>
                </c:pt>
                <c:pt idx="270">
                  <c:v>12614161</c:v>
                </c:pt>
                <c:pt idx="271">
                  <c:v>11699732</c:v>
                </c:pt>
                <c:pt idx="272">
                  <c:v>10814157</c:v>
                </c:pt>
                <c:pt idx="273">
                  <c:v>9961191</c:v>
                </c:pt>
                <c:pt idx="274">
                  <c:v>9142650</c:v>
                </c:pt>
                <c:pt idx="275">
                  <c:v>8357761</c:v>
                </c:pt>
                <c:pt idx="276">
                  <c:v>7672865</c:v>
                </c:pt>
                <c:pt idx="277">
                  <c:v>6997110</c:v>
                </c:pt>
                <c:pt idx="278">
                  <c:v>6332969</c:v>
                </c:pt>
                <c:pt idx="279">
                  <c:v>5679215</c:v>
                </c:pt>
                <c:pt idx="280">
                  <c:v>5043706</c:v>
                </c:pt>
                <c:pt idx="281">
                  <c:v>4432721</c:v>
                </c:pt>
                <c:pt idx="282">
                  <c:v>3854491</c:v>
                </c:pt>
                <c:pt idx="283">
                  <c:v>3301240</c:v>
                </c:pt>
                <c:pt idx="284">
                  <c:v>2782785</c:v>
                </c:pt>
                <c:pt idx="285">
                  <c:v>2311168</c:v>
                </c:pt>
                <c:pt idx="286">
                  <c:v>1890220</c:v>
                </c:pt>
                <c:pt idx="287">
                  <c:v>1518425</c:v>
                </c:pt>
                <c:pt idx="288">
                  <c:v>1203381</c:v>
                </c:pt>
                <c:pt idx="289">
                  <c:v>925276</c:v>
                </c:pt>
                <c:pt idx="290">
                  <c:v>680833</c:v>
                </c:pt>
                <c:pt idx="291">
                  <c:v>473792</c:v>
                </c:pt>
                <c:pt idx="292">
                  <c:v>307323</c:v>
                </c:pt>
                <c:pt idx="293">
                  <c:v>172607</c:v>
                </c:pt>
                <c:pt idx="294">
                  <c:v>87724</c:v>
                </c:pt>
                <c:pt idx="295">
                  <c:v>29508</c:v>
                </c:pt>
                <c:pt idx="296">
                  <c:v>1826</c:v>
                </c:pt>
                <c:pt idx="297">
                  <c:v>482</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pt idx="38">
                  <c:v>45747</c:v>
                </c:pt>
                <c:pt idx="39">
                  <c:v>45777</c:v>
                </c:pt>
                <c:pt idx="40">
                  <c:v>45808</c:v>
                </c:pt>
                <c:pt idx="41">
                  <c:v>45838</c:v>
                </c:pt>
                <c:pt idx="42">
                  <c:v>45869</c:v>
                </c:pt>
                <c:pt idx="43">
                  <c:v>45900</c:v>
                </c:pt>
                <c:pt idx="44">
                  <c:v>45930</c:v>
                </c:pt>
                <c:pt idx="45">
                  <c:v>45961</c:v>
                </c:pt>
                <c:pt idx="46">
                  <c:v>45991</c:v>
                </c:pt>
                <c:pt idx="47">
                  <c:v>46022</c:v>
                </c:pt>
                <c:pt idx="48">
                  <c:v>46053</c:v>
                </c:pt>
                <c:pt idx="49">
                  <c:v>46081</c:v>
                </c:pt>
                <c:pt idx="50">
                  <c:v>46112</c:v>
                </c:pt>
                <c:pt idx="51">
                  <c:v>46142</c:v>
                </c:pt>
                <c:pt idx="52">
                  <c:v>46173</c:v>
                </c:pt>
                <c:pt idx="53">
                  <c:v>46203</c:v>
                </c:pt>
                <c:pt idx="54">
                  <c:v>46234</c:v>
                </c:pt>
                <c:pt idx="55">
                  <c:v>46265</c:v>
                </c:pt>
                <c:pt idx="56">
                  <c:v>46295</c:v>
                </c:pt>
                <c:pt idx="57">
                  <c:v>46326</c:v>
                </c:pt>
                <c:pt idx="58">
                  <c:v>46356</c:v>
                </c:pt>
                <c:pt idx="59">
                  <c:v>46387</c:v>
                </c:pt>
                <c:pt idx="60">
                  <c:v>46418</c:v>
                </c:pt>
                <c:pt idx="61">
                  <c:v>46446</c:v>
                </c:pt>
                <c:pt idx="62">
                  <c:v>46477</c:v>
                </c:pt>
                <c:pt idx="63">
                  <c:v>46507</c:v>
                </c:pt>
                <c:pt idx="64">
                  <c:v>46538</c:v>
                </c:pt>
                <c:pt idx="65">
                  <c:v>46568</c:v>
                </c:pt>
                <c:pt idx="66">
                  <c:v>46599</c:v>
                </c:pt>
                <c:pt idx="67">
                  <c:v>46630</c:v>
                </c:pt>
                <c:pt idx="68">
                  <c:v>46660</c:v>
                </c:pt>
                <c:pt idx="69">
                  <c:v>46691</c:v>
                </c:pt>
                <c:pt idx="70">
                  <c:v>46721</c:v>
                </c:pt>
                <c:pt idx="71">
                  <c:v>46752</c:v>
                </c:pt>
                <c:pt idx="72">
                  <c:v>46783</c:v>
                </c:pt>
                <c:pt idx="73">
                  <c:v>46812</c:v>
                </c:pt>
                <c:pt idx="74">
                  <c:v>46843</c:v>
                </c:pt>
                <c:pt idx="75">
                  <c:v>46873</c:v>
                </c:pt>
                <c:pt idx="76">
                  <c:v>46904</c:v>
                </c:pt>
                <c:pt idx="77">
                  <c:v>46934</c:v>
                </c:pt>
                <c:pt idx="78">
                  <c:v>46965</c:v>
                </c:pt>
                <c:pt idx="79">
                  <c:v>46996</c:v>
                </c:pt>
                <c:pt idx="80">
                  <c:v>47026</c:v>
                </c:pt>
                <c:pt idx="81">
                  <c:v>47057</c:v>
                </c:pt>
                <c:pt idx="82">
                  <c:v>47087</c:v>
                </c:pt>
                <c:pt idx="83">
                  <c:v>47118</c:v>
                </c:pt>
                <c:pt idx="84">
                  <c:v>47149</c:v>
                </c:pt>
                <c:pt idx="85">
                  <c:v>47177</c:v>
                </c:pt>
                <c:pt idx="86">
                  <c:v>47208</c:v>
                </c:pt>
                <c:pt idx="87">
                  <c:v>47238</c:v>
                </c:pt>
                <c:pt idx="88">
                  <c:v>47269</c:v>
                </c:pt>
                <c:pt idx="89">
                  <c:v>47299</c:v>
                </c:pt>
                <c:pt idx="90">
                  <c:v>47330</c:v>
                </c:pt>
                <c:pt idx="91">
                  <c:v>47361</c:v>
                </c:pt>
                <c:pt idx="92">
                  <c:v>47391</c:v>
                </c:pt>
                <c:pt idx="93">
                  <c:v>47422</c:v>
                </c:pt>
                <c:pt idx="94">
                  <c:v>47452</c:v>
                </c:pt>
                <c:pt idx="95">
                  <c:v>47483</c:v>
                </c:pt>
                <c:pt idx="96">
                  <c:v>47514</c:v>
                </c:pt>
                <c:pt idx="97">
                  <c:v>47542</c:v>
                </c:pt>
                <c:pt idx="98">
                  <c:v>47573</c:v>
                </c:pt>
                <c:pt idx="99">
                  <c:v>47603</c:v>
                </c:pt>
                <c:pt idx="100">
                  <c:v>47634</c:v>
                </c:pt>
                <c:pt idx="101">
                  <c:v>47664</c:v>
                </c:pt>
                <c:pt idx="102">
                  <c:v>47695</c:v>
                </c:pt>
                <c:pt idx="103">
                  <c:v>47726</c:v>
                </c:pt>
                <c:pt idx="104">
                  <c:v>47756</c:v>
                </c:pt>
                <c:pt idx="105">
                  <c:v>47787</c:v>
                </c:pt>
                <c:pt idx="106">
                  <c:v>47817</c:v>
                </c:pt>
                <c:pt idx="107">
                  <c:v>47848</c:v>
                </c:pt>
                <c:pt idx="108">
                  <c:v>47879</c:v>
                </c:pt>
                <c:pt idx="109">
                  <c:v>47907</c:v>
                </c:pt>
                <c:pt idx="110">
                  <c:v>47938</c:v>
                </c:pt>
                <c:pt idx="111">
                  <c:v>47968</c:v>
                </c:pt>
                <c:pt idx="112">
                  <c:v>47999</c:v>
                </c:pt>
                <c:pt idx="113">
                  <c:v>48029</c:v>
                </c:pt>
                <c:pt idx="114">
                  <c:v>48060</c:v>
                </c:pt>
                <c:pt idx="115">
                  <c:v>48091</c:v>
                </c:pt>
                <c:pt idx="116">
                  <c:v>48121</c:v>
                </c:pt>
                <c:pt idx="117">
                  <c:v>48152</c:v>
                </c:pt>
                <c:pt idx="118">
                  <c:v>48182</c:v>
                </c:pt>
                <c:pt idx="119">
                  <c:v>48213</c:v>
                </c:pt>
                <c:pt idx="120">
                  <c:v>48244</c:v>
                </c:pt>
                <c:pt idx="121">
                  <c:v>48273</c:v>
                </c:pt>
                <c:pt idx="122">
                  <c:v>48304</c:v>
                </c:pt>
                <c:pt idx="123">
                  <c:v>48334</c:v>
                </c:pt>
                <c:pt idx="124">
                  <c:v>48365</c:v>
                </c:pt>
                <c:pt idx="125">
                  <c:v>48395</c:v>
                </c:pt>
                <c:pt idx="126">
                  <c:v>48426</c:v>
                </c:pt>
                <c:pt idx="127">
                  <c:v>48457</c:v>
                </c:pt>
                <c:pt idx="128">
                  <c:v>48487</c:v>
                </c:pt>
                <c:pt idx="129">
                  <c:v>48518</c:v>
                </c:pt>
                <c:pt idx="130">
                  <c:v>48548</c:v>
                </c:pt>
                <c:pt idx="131">
                  <c:v>48579</c:v>
                </c:pt>
                <c:pt idx="132">
                  <c:v>48610</c:v>
                </c:pt>
                <c:pt idx="133">
                  <c:v>48638</c:v>
                </c:pt>
                <c:pt idx="134">
                  <c:v>48669</c:v>
                </c:pt>
                <c:pt idx="135">
                  <c:v>48699</c:v>
                </c:pt>
                <c:pt idx="136">
                  <c:v>48730</c:v>
                </c:pt>
                <c:pt idx="137">
                  <c:v>48760</c:v>
                </c:pt>
                <c:pt idx="138">
                  <c:v>48791</c:v>
                </c:pt>
                <c:pt idx="139">
                  <c:v>48822</c:v>
                </c:pt>
                <c:pt idx="140">
                  <c:v>48852</c:v>
                </c:pt>
                <c:pt idx="141">
                  <c:v>48883</c:v>
                </c:pt>
                <c:pt idx="142">
                  <c:v>48913</c:v>
                </c:pt>
                <c:pt idx="143">
                  <c:v>48944</c:v>
                </c:pt>
                <c:pt idx="144">
                  <c:v>48975</c:v>
                </c:pt>
                <c:pt idx="145">
                  <c:v>49003</c:v>
                </c:pt>
                <c:pt idx="146">
                  <c:v>49034</c:v>
                </c:pt>
                <c:pt idx="147">
                  <c:v>49064</c:v>
                </c:pt>
                <c:pt idx="148">
                  <c:v>49095</c:v>
                </c:pt>
                <c:pt idx="149">
                  <c:v>49125</c:v>
                </c:pt>
                <c:pt idx="150">
                  <c:v>49156</c:v>
                </c:pt>
                <c:pt idx="151">
                  <c:v>49187</c:v>
                </c:pt>
                <c:pt idx="152">
                  <c:v>49217</c:v>
                </c:pt>
                <c:pt idx="153">
                  <c:v>49248</c:v>
                </c:pt>
                <c:pt idx="154">
                  <c:v>49278</c:v>
                </c:pt>
                <c:pt idx="155">
                  <c:v>49309</c:v>
                </c:pt>
                <c:pt idx="156">
                  <c:v>49340</c:v>
                </c:pt>
                <c:pt idx="157">
                  <c:v>49368</c:v>
                </c:pt>
                <c:pt idx="158">
                  <c:v>49399</c:v>
                </c:pt>
                <c:pt idx="159">
                  <c:v>49429</c:v>
                </c:pt>
                <c:pt idx="160">
                  <c:v>49460</c:v>
                </c:pt>
                <c:pt idx="161">
                  <c:v>49490</c:v>
                </c:pt>
                <c:pt idx="162">
                  <c:v>49521</c:v>
                </c:pt>
                <c:pt idx="163">
                  <c:v>49552</c:v>
                </c:pt>
                <c:pt idx="164">
                  <c:v>49582</c:v>
                </c:pt>
                <c:pt idx="165">
                  <c:v>49613</c:v>
                </c:pt>
                <c:pt idx="166">
                  <c:v>49643</c:v>
                </c:pt>
                <c:pt idx="167">
                  <c:v>49674</c:v>
                </c:pt>
                <c:pt idx="168">
                  <c:v>49705</c:v>
                </c:pt>
                <c:pt idx="169">
                  <c:v>49734</c:v>
                </c:pt>
                <c:pt idx="170">
                  <c:v>49765</c:v>
                </c:pt>
                <c:pt idx="171">
                  <c:v>49795</c:v>
                </c:pt>
                <c:pt idx="172">
                  <c:v>49826</c:v>
                </c:pt>
                <c:pt idx="173">
                  <c:v>49856</c:v>
                </c:pt>
                <c:pt idx="174">
                  <c:v>49887</c:v>
                </c:pt>
                <c:pt idx="175">
                  <c:v>49918</c:v>
                </c:pt>
                <c:pt idx="176">
                  <c:v>49948</c:v>
                </c:pt>
                <c:pt idx="177">
                  <c:v>49979</c:v>
                </c:pt>
                <c:pt idx="178">
                  <c:v>50009</c:v>
                </c:pt>
                <c:pt idx="179">
                  <c:v>50040</c:v>
                </c:pt>
                <c:pt idx="180">
                  <c:v>50071</c:v>
                </c:pt>
                <c:pt idx="181">
                  <c:v>50099</c:v>
                </c:pt>
                <c:pt idx="182">
                  <c:v>50130</c:v>
                </c:pt>
                <c:pt idx="183">
                  <c:v>50160</c:v>
                </c:pt>
                <c:pt idx="184">
                  <c:v>50191</c:v>
                </c:pt>
                <c:pt idx="185">
                  <c:v>50221</c:v>
                </c:pt>
                <c:pt idx="186">
                  <c:v>50252</c:v>
                </c:pt>
                <c:pt idx="187">
                  <c:v>50283</c:v>
                </c:pt>
                <c:pt idx="188">
                  <c:v>50313</c:v>
                </c:pt>
                <c:pt idx="189">
                  <c:v>50344</c:v>
                </c:pt>
                <c:pt idx="190">
                  <c:v>50374</c:v>
                </c:pt>
                <c:pt idx="191">
                  <c:v>50405</c:v>
                </c:pt>
                <c:pt idx="192">
                  <c:v>50436</c:v>
                </c:pt>
                <c:pt idx="193">
                  <c:v>50464</c:v>
                </c:pt>
                <c:pt idx="194">
                  <c:v>50495</c:v>
                </c:pt>
                <c:pt idx="195">
                  <c:v>50525</c:v>
                </c:pt>
                <c:pt idx="196">
                  <c:v>50556</c:v>
                </c:pt>
                <c:pt idx="197">
                  <c:v>50586</c:v>
                </c:pt>
                <c:pt idx="198">
                  <c:v>50617</c:v>
                </c:pt>
                <c:pt idx="199">
                  <c:v>50648</c:v>
                </c:pt>
                <c:pt idx="200">
                  <c:v>50678</c:v>
                </c:pt>
                <c:pt idx="201">
                  <c:v>50709</c:v>
                </c:pt>
                <c:pt idx="202">
                  <c:v>50739</c:v>
                </c:pt>
                <c:pt idx="203">
                  <c:v>50770</c:v>
                </c:pt>
                <c:pt idx="204">
                  <c:v>50801</c:v>
                </c:pt>
                <c:pt idx="205">
                  <c:v>50829</c:v>
                </c:pt>
                <c:pt idx="206">
                  <c:v>50860</c:v>
                </c:pt>
                <c:pt idx="207">
                  <c:v>50890</c:v>
                </c:pt>
                <c:pt idx="208">
                  <c:v>50921</c:v>
                </c:pt>
                <c:pt idx="209">
                  <c:v>50951</c:v>
                </c:pt>
                <c:pt idx="210">
                  <c:v>50982</c:v>
                </c:pt>
                <c:pt idx="211">
                  <c:v>51013</c:v>
                </c:pt>
                <c:pt idx="212">
                  <c:v>51043</c:v>
                </c:pt>
                <c:pt idx="213">
                  <c:v>51074</c:v>
                </c:pt>
                <c:pt idx="214">
                  <c:v>51104</c:v>
                </c:pt>
                <c:pt idx="215">
                  <c:v>51135</c:v>
                </c:pt>
                <c:pt idx="216">
                  <c:v>51166</c:v>
                </c:pt>
                <c:pt idx="217">
                  <c:v>51195</c:v>
                </c:pt>
                <c:pt idx="218">
                  <c:v>51226</c:v>
                </c:pt>
                <c:pt idx="219">
                  <c:v>51256</c:v>
                </c:pt>
                <c:pt idx="220">
                  <c:v>51287</c:v>
                </c:pt>
                <c:pt idx="221">
                  <c:v>51317</c:v>
                </c:pt>
                <c:pt idx="222">
                  <c:v>51348</c:v>
                </c:pt>
                <c:pt idx="223">
                  <c:v>51379</c:v>
                </c:pt>
                <c:pt idx="224">
                  <c:v>51409</c:v>
                </c:pt>
                <c:pt idx="225">
                  <c:v>51440</c:v>
                </c:pt>
                <c:pt idx="226">
                  <c:v>51470</c:v>
                </c:pt>
                <c:pt idx="227">
                  <c:v>51501</c:v>
                </c:pt>
                <c:pt idx="228">
                  <c:v>51532</c:v>
                </c:pt>
                <c:pt idx="229">
                  <c:v>51560</c:v>
                </c:pt>
                <c:pt idx="230">
                  <c:v>51591</c:v>
                </c:pt>
                <c:pt idx="231">
                  <c:v>51621</c:v>
                </c:pt>
                <c:pt idx="232">
                  <c:v>51652</c:v>
                </c:pt>
                <c:pt idx="233">
                  <c:v>51682</c:v>
                </c:pt>
                <c:pt idx="234">
                  <c:v>51713</c:v>
                </c:pt>
                <c:pt idx="235">
                  <c:v>51744</c:v>
                </c:pt>
                <c:pt idx="236">
                  <c:v>51774</c:v>
                </c:pt>
                <c:pt idx="237">
                  <c:v>51805</c:v>
                </c:pt>
                <c:pt idx="238">
                  <c:v>51835</c:v>
                </c:pt>
                <c:pt idx="239">
                  <c:v>51866</c:v>
                </c:pt>
                <c:pt idx="240">
                  <c:v>51897</c:v>
                </c:pt>
                <c:pt idx="241">
                  <c:v>51925</c:v>
                </c:pt>
                <c:pt idx="242">
                  <c:v>51956</c:v>
                </c:pt>
                <c:pt idx="243">
                  <c:v>51986</c:v>
                </c:pt>
                <c:pt idx="244">
                  <c:v>52017</c:v>
                </c:pt>
                <c:pt idx="245">
                  <c:v>52047</c:v>
                </c:pt>
                <c:pt idx="246">
                  <c:v>52078</c:v>
                </c:pt>
                <c:pt idx="247">
                  <c:v>52109</c:v>
                </c:pt>
                <c:pt idx="248">
                  <c:v>52139</c:v>
                </c:pt>
                <c:pt idx="249">
                  <c:v>52170</c:v>
                </c:pt>
                <c:pt idx="250">
                  <c:v>52200</c:v>
                </c:pt>
                <c:pt idx="251">
                  <c:v>52231</c:v>
                </c:pt>
                <c:pt idx="252">
                  <c:v>52262</c:v>
                </c:pt>
                <c:pt idx="253">
                  <c:v>52290</c:v>
                </c:pt>
                <c:pt idx="254">
                  <c:v>52321</c:v>
                </c:pt>
                <c:pt idx="255">
                  <c:v>52351</c:v>
                </c:pt>
                <c:pt idx="256">
                  <c:v>52382</c:v>
                </c:pt>
                <c:pt idx="257">
                  <c:v>52412</c:v>
                </c:pt>
                <c:pt idx="258">
                  <c:v>52443</c:v>
                </c:pt>
                <c:pt idx="259">
                  <c:v>52474</c:v>
                </c:pt>
                <c:pt idx="260">
                  <c:v>52504</c:v>
                </c:pt>
                <c:pt idx="261">
                  <c:v>52535</c:v>
                </c:pt>
                <c:pt idx="262">
                  <c:v>52565</c:v>
                </c:pt>
                <c:pt idx="263">
                  <c:v>52596</c:v>
                </c:pt>
                <c:pt idx="264">
                  <c:v>52627</c:v>
                </c:pt>
                <c:pt idx="265">
                  <c:v>52656</c:v>
                </c:pt>
                <c:pt idx="266">
                  <c:v>52687</c:v>
                </c:pt>
                <c:pt idx="267">
                  <c:v>52717</c:v>
                </c:pt>
                <c:pt idx="268">
                  <c:v>52748</c:v>
                </c:pt>
                <c:pt idx="269">
                  <c:v>52778</c:v>
                </c:pt>
                <c:pt idx="270">
                  <c:v>52809</c:v>
                </c:pt>
                <c:pt idx="271">
                  <c:v>52840</c:v>
                </c:pt>
                <c:pt idx="272">
                  <c:v>52870</c:v>
                </c:pt>
                <c:pt idx="273">
                  <c:v>52901</c:v>
                </c:pt>
                <c:pt idx="274">
                  <c:v>52931</c:v>
                </c:pt>
                <c:pt idx="275">
                  <c:v>52962</c:v>
                </c:pt>
                <c:pt idx="276">
                  <c:v>52993</c:v>
                </c:pt>
                <c:pt idx="277">
                  <c:v>53021</c:v>
                </c:pt>
                <c:pt idx="278">
                  <c:v>53052</c:v>
                </c:pt>
                <c:pt idx="279">
                  <c:v>53082</c:v>
                </c:pt>
                <c:pt idx="280">
                  <c:v>53113</c:v>
                </c:pt>
                <c:pt idx="281">
                  <c:v>53143</c:v>
                </c:pt>
                <c:pt idx="282">
                  <c:v>53174</c:v>
                </c:pt>
                <c:pt idx="283">
                  <c:v>53205</c:v>
                </c:pt>
                <c:pt idx="284">
                  <c:v>53235</c:v>
                </c:pt>
                <c:pt idx="285">
                  <c:v>53266</c:v>
                </c:pt>
                <c:pt idx="286">
                  <c:v>53296</c:v>
                </c:pt>
                <c:pt idx="287">
                  <c:v>53327</c:v>
                </c:pt>
                <c:pt idx="288">
                  <c:v>53358</c:v>
                </c:pt>
                <c:pt idx="289">
                  <c:v>53386</c:v>
                </c:pt>
                <c:pt idx="290">
                  <c:v>53417</c:v>
                </c:pt>
                <c:pt idx="291">
                  <c:v>53447</c:v>
                </c:pt>
                <c:pt idx="292">
                  <c:v>53478</c:v>
                </c:pt>
                <c:pt idx="293">
                  <c:v>53508</c:v>
                </c:pt>
                <c:pt idx="294">
                  <c:v>53539</c:v>
                </c:pt>
                <c:pt idx="295">
                  <c:v>53570</c:v>
                </c:pt>
                <c:pt idx="296">
                  <c:v>53600</c:v>
                </c:pt>
                <c:pt idx="297">
                  <c:v>53631</c:v>
                </c:pt>
                <c:pt idx="298">
                  <c:v>53661</c:v>
                </c:pt>
                <c:pt idx="299">
                  <c:v>53692</c:v>
                </c:pt>
                <c:pt idx="300">
                  <c:v>53723</c:v>
                </c:pt>
                <c:pt idx="301">
                  <c:v>53751</c:v>
                </c:pt>
                <c:pt idx="302">
                  <c:v>53782</c:v>
                </c:pt>
                <c:pt idx="303">
                  <c:v>53812</c:v>
                </c:pt>
                <c:pt idx="304">
                  <c:v>53843</c:v>
                </c:pt>
                <c:pt idx="305">
                  <c:v>53873</c:v>
                </c:pt>
                <c:pt idx="306">
                  <c:v>53904</c:v>
                </c:pt>
                <c:pt idx="307">
                  <c:v>53935</c:v>
                </c:pt>
                <c:pt idx="308">
                  <c:v>53965</c:v>
                </c:pt>
                <c:pt idx="309">
                  <c:v>53996</c:v>
                </c:pt>
                <c:pt idx="310">
                  <c:v>54026</c:v>
                </c:pt>
                <c:pt idx="311">
                  <c:v>54057</c:v>
                </c:pt>
                <c:pt idx="312">
                  <c:v>54088</c:v>
                </c:pt>
                <c:pt idx="313">
                  <c:v>54117</c:v>
                </c:pt>
                <c:pt idx="314">
                  <c:v>54148</c:v>
                </c:pt>
                <c:pt idx="315">
                  <c:v>54178</c:v>
                </c:pt>
                <c:pt idx="316">
                  <c:v>54209</c:v>
                </c:pt>
                <c:pt idx="317">
                  <c:v>54239</c:v>
                </c:pt>
                <c:pt idx="318">
                  <c:v>54270</c:v>
                </c:pt>
                <c:pt idx="319">
                  <c:v>54301</c:v>
                </c:pt>
                <c:pt idx="320">
                  <c:v>54331</c:v>
                </c:pt>
                <c:pt idx="321">
                  <c:v>54362</c:v>
                </c:pt>
                <c:pt idx="322">
                  <c:v>54392</c:v>
                </c:pt>
                <c:pt idx="323">
                  <c:v>54423</c:v>
                </c:pt>
                <c:pt idx="324">
                  <c:v>54454</c:v>
                </c:pt>
                <c:pt idx="325">
                  <c:v>54482</c:v>
                </c:pt>
                <c:pt idx="326">
                  <c:v>54513</c:v>
                </c:pt>
                <c:pt idx="327">
                  <c:v>54543</c:v>
                </c:pt>
                <c:pt idx="328">
                  <c:v>54574</c:v>
                </c:pt>
                <c:pt idx="329">
                  <c:v>54604</c:v>
                </c:pt>
                <c:pt idx="330">
                  <c:v>54635</c:v>
                </c:pt>
                <c:pt idx="331">
                  <c:v>54666</c:v>
                </c:pt>
                <c:pt idx="332">
                  <c:v>54696</c:v>
                </c:pt>
                <c:pt idx="333">
                  <c:v>54727</c:v>
                </c:pt>
                <c:pt idx="334">
                  <c:v>54757</c:v>
                </c:pt>
                <c:pt idx="335">
                  <c:v>54788</c:v>
                </c:pt>
                <c:pt idx="336">
                  <c:v>54819</c:v>
                </c:pt>
                <c:pt idx="337">
                  <c:v>54847</c:v>
                </c:pt>
                <c:pt idx="338">
                  <c:v>54878</c:v>
                </c:pt>
                <c:pt idx="339">
                  <c:v>54908</c:v>
                </c:pt>
                <c:pt idx="340">
                  <c:v>54939</c:v>
                </c:pt>
                <c:pt idx="341">
                  <c:v>54969</c:v>
                </c:pt>
                <c:pt idx="342">
                  <c:v>55000</c:v>
                </c:pt>
                <c:pt idx="343">
                  <c:v>55031</c:v>
                </c:pt>
                <c:pt idx="344">
                  <c:v>55061</c:v>
                </c:pt>
                <c:pt idx="345">
                  <c:v>55092</c:v>
                </c:pt>
                <c:pt idx="346">
                  <c:v>55122</c:v>
                </c:pt>
                <c:pt idx="347">
                  <c:v>55153</c:v>
                </c:pt>
                <c:pt idx="348">
                  <c:v>55184</c:v>
                </c:pt>
                <c:pt idx="349">
                  <c:v>55212</c:v>
                </c:pt>
                <c:pt idx="350">
                  <c:v>55243</c:v>
                </c:pt>
                <c:pt idx="351">
                  <c:v>55273</c:v>
                </c:pt>
                <c:pt idx="352">
                  <c:v>55304</c:v>
                </c:pt>
                <c:pt idx="353">
                  <c:v>55334</c:v>
                </c:pt>
                <c:pt idx="354">
                  <c:v>55365</c:v>
                </c:pt>
                <c:pt idx="355">
                  <c:v>55396</c:v>
                </c:pt>
                <c:pt idx="356">
                  <c:v>55426</c:v>
                </c:pt>
                <c:pt idx="357">
                  <c:v>55457</c:v>
                </c:pt>
                <c:pt idx="358">
                  <c:v>55487</c:v>
                </c:pt>
                <c:pt idx="359">
                  <c:v>55518</c:v>
                </c:pt>
                <c:pt idx="360">
                  <c:v>55549</c:v>
                </c:pt>
                <c:pt idx="361">
                  <c:v>55578</c:v>
                </c:pt>
                <c:pt idx="362">
                  <c:v>55609</c:v>
                </c:pt>
                <c:pt idx="363">
                  <c:v>55639</c:v>
                </c:pt>
                <c:pt idx="364">
                  <c:v>55670</c:v>
                </c:pt>
                <c:pt idx="365">
                  <c:v>55700</c:v>
                </c:pt>
              </c:numCache>
            </c:numRef>
          </c:cat>
          <c:val>
            <c:numRef>
              <c:f>'Amortisation 01'!$K$10:$K$375</c:f>
              <c:numCache>
                <c:formatCode>"€"#,##0</c:formatCode>
                <c:ptCount val="366"/>
                <c:pt idx="0">
                  <c:v>1223955262</c:v>
                </c:pt>
                <c:pt idx="1">
                  <c:v>1213136894</c:v>
                </c:pt>
                <c:pt idx="2">
                  <c:v>1202381560</c:v>
                </c:pt>
                <c:pt idx="3">
                  <c:v>1191688468</c:v>
                </c:pt>
                <c:pt idx="4">
                  <c:v>1181058322</c:v>
                </c:pt>
                <c:pt idx="5">
                  <c:v>1170493007</c:v>
                </c:pt>
                <c:pt idx="6">
                  <c:v>1159989353</c:v>
                </c:pt>
                <c:pt idx="7">
                  <c:v>1149548021</c:v>
                </c:pt>
                <c:pt idx="8">
                  <c:v>1139167558</c:v>
                </c:pt>
                <c:pt idx="9">
                  <c:v>1128847842</c:v>
                </c:pt>
                <c:pt idx="10">
                  <c:v>1118589128</c:v>
                </c:pt>
                <c:pt idx="11">
                  <c:v>1108390758</c:v>
                </c:pt>
                <c:pt idx="12">
                  <c:v>1098251664</c:v>
                </c:pt>
                <c:pt idx="13">
                  <c:v>1088177245</c:v>
                </c:pt>
                <c:pt idx="14">
                  <c:v>1078166529</c:v>
                </c:pt>
                <c:pt idx="15">
                  <c:v>1068218722</c:v>
                </c:pt>
                <c:pt idx="16">
                  <c:v>1058330826</c:v>
                </c:pt>
                <c:pt idx="17">
                  <c:v>1048508489</c:v>
                </c:pt>
                <c:pt idx="18">
                  <c:v>1038747510</c:v>
                </c:pt>
                <c:pt idx="19">
                  <c:v>1029051296</c:v>
                </c:pt>
                <c:pt idx="20">
                  <c:v>1019418722</c:v>
                </c:pt>
                <c:pt idx="21">
                  <c:v>1009849183</c:v>
                </c:pt>
                <c:pt idx="22">
                  <c:v>1000343648</c:v>
                </c:pt>
                <c:pt idx="23">
                  <c:v>990897898</c:v>
                </c:pt>
                <c:pt idx="24">
                  <c:v>981513239</c:v>
                </c:pt>
                <c:pt idx="25">
                  <c:v>972189184</c:v>
                </c:pt>
                <c:pt idx="26">
                  <c:v>962923671</c:v>
                </c:pt>
                <c:pt idx="27">
                  <c:v>953720643</c:v>
                </c:pt>
                <c:pt idx="28">
                  <c:v>944577531</c:v>
                </c:pt>
                <c:pt idx="29">
                  <c:v>935495833</c:v>
                </c:pt>
                <c:pt idx="30">
                  <c:v>926472243</c:v>
                </c:pt>
                <c:pt idx="31">
                  <c:v>917507298</c:v>
                </c:pt>
                <c:pt idx="32">
                  <c:v>908599673</c:v>
                </c:pt>
                <c:pt idx="33">
                  <c:v>899750319</c:v>
                </c:pt>
                <c:pt idx="34">
                  <c:v>890957872</c:v>
                </c:pt>
                <c:pt idx="35">
                  <c:v>882226397</c:v>
                </c:pt>
                <c:pt idx="36">
                  <c:v>873564688</c:v>
                </c:pt>
                <c:pt idx="37">
                  <c:v>864961477</c:v>
                </c:pt>
                <c:pt idx="38">
                  <c:v>856414090</c:v>
                </c:pt>
                <c:pt idx="39">
                  <c:v>847925899</c:v>
                </c:pt>
                <c:pt idx="40">
                  <c:v>839493878</c:v>
                </c:pt>
                <c:pt idx="41">
                  <c:v>831118420</c:v>
                </c:pt>
                <c:pt idx="42">
                  <c:v>822803259</c:v>
                </c:pt>
                <c:pt idx="43">
                  <c:v>814545974</c:v>
                </c:pt>
                <c:pt idx="44">
                  <c:v>806351813</c:v>
                </c:pt>
                <c:pt idx="45">
                  <c:v>798216754</c:v>
                </c:pt>
                <c:pt idx="46">
                  <c:v>790141306</c:v>
                </c:pt>
                <c:pt idx="47">
                  <c:v>782126357</c:v>
                </c:pt>
                <c:pt idx="48">
                  <c:v>774170446</c:v>
                </c:pt>
                <c:pt idx="49">
                  <c:v>766271042</c:v>
                </c:pt>
                <c:pt idx="50">
                  <c:v>758424960</c:v>
                </c:pt>
                <c:pt idx="51">
                  <c:v>750631556</c:v>
                </c:pt>
                <c:pt idx="52">
                  <c:v>742895485</c:v>
                </c:pt>
                <c:pt idx="53">
                  <c:v>735217250</c:v>
                </c:pt>
                <c:pt idx="54">
                  <c:v>727597496</c:v>
                </c:pt>
                <c:pt idx="55">
                  <c:v>720033207</c:v>
                </c:pt>
                <c:pt idx="56">
                  <c:v>712526181</c:v>
                </c:pt>
                <c:pt idx="57">
                  <c:v>705074073</c:v>
                </c:pt>
                <c:pt idx="58">
                  <c:v>697679811</c:v>
                </c:pt>
                <c:pt idx="59">
                  <c:v>690338930</c:v>
                </c:pt>
                <c:pt idx="60">
                  <c:v>683053116</c:v>
                </c:pt>
                <c:pt idx="61">
                  <c:v>675813693</c:v>
                </c:pt>
                <c:pt idx="62">
                  <c:v>668624413</c:v>
                </c:pt>
                <c:pt idx="63">
                  <c:v>661485666</c:v>
                </c:pt>
                <c:pt idx="64">
                  <c:v>654395212</c:v>
                </c:pt>
                <c:pt idx="65">
                  <c:v>647356898</c:v>
                </c:pt>
                <c:pt idx="66">
                  <c:v>640367700</c:v>
                </c:pt>
                <c:pt idx="67">
                  <c:v>633426423</c:v>
                </c:pt>
                <c:pt idx="68">
                  <c:v>626532125</c:v>
                </c:pt>
                <c:pt idx="69">
                  <c:v>619683226</c:v>
                </c:pt>
                <c:pt idx="70">
                  <c:v>612885010</c:v>
                </c:pt>
                <c:pt idx="71">
                  <c:v>606132166</c:v>
                </c:pt>
                <c:pt idx="72">
                  <c:v>599431824</c:v>
                </c:pt>
                <c:pt idx="73">
                  <c:v>592779375</c:v>
                </c:pt>
                <c:pt idx="74">
                  <c:v>586173528</c:v>
                </c:pt>
                <c:pt idx="75">
                  <c:v>579619771</c:v>
                </c:pt>
                <c:pt idx="76">
                  <c:v>573112224</c:v>
                </c:pt>
                <c:pt idx="77">
                  <c:v>566654841</c:v>
                </c:pt>
                <c:pt idx="78">
                  <c:v>560252500</c:v>
                </c:pt>
                <c:pt idx="79">
                  <c:v>553896188</c:v>
                </c:pt>
                <c:pt idx="80">
                  <c:v>547587161</c:v>
                </c:pt>
                <c:pt idx="81">
                  <c:v>541327214</c:v>
                </c:pt>
                <c:pt idx="82">
                  <c:v>535118977</c:v>
                </c:pt>
                <c:pt idx="83">
                  <c:v>528959974</c:v>
                </c:pt>
                <c:pt idx="84">
                  <c:v>522851045</c:v>
                </c:pt>
                <c:pt idx="85">
                  <c:v>516786322</c:v>
                </c:pt>
                <c:pt idx="86">
                  <c:v>510764496</c:v>
                </c:pt>
                <c:pt idx="87">
                  <c:v>504787046</c:v>
                </c:pt>
                <c:pt idx="88">
                  <c:v>498854322</c:v>
                </c:pt>
                <c:pt idx="89">
                  <c:v>492966599</c:v>
                </c:pt>
                <c:pt idx="90">
                  <c:v>487128867</c:v>
                </c:pt>
                <c:pt idx="91">
                  <c:v>481340241</c:v>
                </c:pt>
                <c:pt idx="92">
                  <c:v>475596502</c:v>
                </c:pt>
                <c:pt idx="93">
                  <c:v>469903126</c:v>
                </c:pt>
                <c:pt idx="94">
                  <c:v>464259596</c:v>
                </c:pt>
                <c:pt idx="95">
                  <c:v>458663075</c:v>
                </c:pt>
                <c:pt idx="96">
                  <c:v>453128370</c:v>
                </c:pt>
                <c:pt idx="97">
                  <c:v>447634501</c:v>
                </c:pt>
                <c:pt idx="98">
                  <c:v>442182174</c:v>
                </c:pt>
                <c:pt idx="99">
                  <c:v>436773946</c:v>
                </c:pt>
                <c:pt idx="100">
                  <c:v>431409146</c:v>
                </c:pt>
                <c:pt idx="101">
                  <c:v>426086837</c:v>
                </c:pt>
                <c:pt idx="102">
                  <c:v>420813466</c:v>
                </c:pt>
                <c:pt idx="103">
                  <c:v>415582772</c:v>
                </c:pt>
                <c:pt idx="104">
                  <c:v>410392377</c:v>
                </c:pt>
                <c:pt idx="105">
                  <c:v>405250695</c:v>
                </c:pt>
                <c:pt idx="106">
                  <c:v>400157835</c:v>
                </c:pt>
                <c:pt idx="107">
                  <c:v>395118991</c:v>
                </c:pt>
                <c:pt idx="108">
                  <c:v>390127194</c:v>
                </c:pt>
                <c:pt idx="109">
                  <c:v>385176552</c:v>
                </c:pt>
                <c:pt idx="110">
                  <c:v>380268442</c:v>
                </c:pt>
                <c:pt idx="111">
                  <c:v>375404871</c:v>
                </c:pt>
                <c:pt idx="112">
                  <c:v>370579405</c:v>
                </c:pt>
                <c:pt idx="113">
                  <c:v>365797982</c:v>
                </c:pt>
                <c:pt idx="114">
                  <c:v>361056988</c:v>
                </c:pt>
                <c:pt idx="115">
                  <c:v>356360211</c:v>
                </c:pt>
                <c:pt idx="116">
                  <c:v>351703266</c:v>
                </c:pt>
                <c:pt idx="117">
                  <c:v>347088561</c:v>
                </c:pt>
                <c:pt idx="118">
                  <c:v>342512510</c:v>
                </c:pt>
                <c:pt idx="119">
                  <c:v>337972714</c:v>
                </c:pt>
                <c:pt idx="120">
                  <c:v>333472199</c:v>
                </c:pt>
                <c:pt idx="121">
                  <c:v>329007611</c:v>
                </c:pt>
                <c:pt idx="122">
                  <c:v>324577844</c:v>
                </c:pt>
                <c:pt idx="123">
                  <c:v>320181552</c:v>
                </c:pt>
                <c:pt idx="124">
                  <c:v>315816322</c:v>
                </c:pt>
                <c:pt idx="125">
                  <c:v>311484047</c:v>
                </c:pt>
                <c:pt idx="126">
                  <c:v>307188485</c:v>
                </c:pt>
                <c:pt idx="127">
                  <c:v>302924958</c:v>
                </c:pt>
                <c:pt idx="128">
                  <c:v>298690608</c:v>
                </c:pt>
                <c:pt idx="129">
                  <c:v>294490134</c:v>
                </c:pt>
                <c:pt idx="130">
                  <c:v>290322189</c:v>
                </c:pt>
                <c:pt idx="131">
                  <c:v>286185394</c:v>
                </c:pt>
                <c:pt idx="132">
                  <c:v>282079612</c:v>
                </c:pt>
                <c:pt idx="133">
                  <c:v>278006813</c:v>
                </c:pt>
                <c:pt idx="134">
                  <c:v>273970058</c:v>
                </c:pt>
                <c:pt idx="135">
                  <c:v>269965593</c:v>
                </c:pt>
                <c:pt idx="136">
                  <c:v>265992962</c:v>
                </c:pt>
                <c:pt idx="137">
                  <c:v>262060298</c:v>
                </c:pt>
                <c:pt idx="138">
                  <c:v>258166776</c:v>
                </c:pt>
                <c:pt idx="139">
                  <c:v>254310459</c:v>
                </c:pt>
                <c:pt idx="140">
                  <c:v>250488586</c:v>
                </c:pt>
                <c:pt idx="141">
                  <c:v>246705640</c:v>
                </c:pt>
                <c:pt idx="142">
                  <c:v>242955867</c:v>
                </c:pt>
                <c:pt idx="143">
                  <c:v>239245335</c:v>
                </c:pt>
                <c:pt idx="144">
                  <c:v>235572309</c:v>
                </c:pt>
                <c:pt idx="145">
                  <c:v>231932534</c:v>
                </c:pt>
                <c:pt idx="146">
                  <c:v>228326950</c:v>
                </c:pt>
                <c:pt idx="147">
                  <c:v>224751247</c:v>
                </c:pt>
                <c:pt idx="148">
                  <c:v>221204115</c:v>
                </c:pt>
                <c:pt idx="149">
                  <c:v>217689891</c:v>
                </c:pt>
                <c:pt idx="150">
                  <c:v>214209949</c:v>
                </c:pt>
                <c:pt idx="151">
                  <c:v>210764637</c:v>
                </c:pt>
                <c:pt idx="152">
                  <c:v>207355144</c:v>
                </c:pt>
                <c:pt idx="153">
                  <c:v>203980771</c:v>
                </c:pt>
                <c:pt idx="154">
                  <c:v>200649117</c:v>
                </c:pt>
                <c:pt idx="155">
                  <c:v>197357578</c:v>
                </c:pt>
                <c:pt idx="156">
                  <c:v>194111142</c:v>
                </c:pt>
                <c:pt idx="157">
                  <c:v>190893792</c:v>
                </c:pt>
                <c:pt idx="158">
                  <c:v>187705721</c:v>
                </c:pt>
                <c:pt idx="159">
                  <c:v>184547029</c:v>
                </c:pt>
                <c:pt idx="160">
                  <c:v>181414661</c:v>
                </c:pt>
                <c:pt idx="161">
                  <c:v>178313594</c:v>
                </c:pt>
                <c:pt idx="162">
                  <c:v>175251362</c:v>
                </c:pt>
                <c:pt idx="163">
                  <c:v>172223987</c:v>
                </c:pt>
                <c:pt idx="164">
                  <c:v>169233333</c:v>
                </c:pt>
                <c:pt idx="165">
                  <c:v>166278495</c:v>
                </c:pt>
                <c:pt idx="166">
                  <c:v>163362419</c:v>
                </c:pt>
                <c:pt idx="167">
                  <c:v>160485500</c:v>
                </c:pt>
                <c:pt idx="168">
                  <c:v>157648289</c:v>
                </c:pt>
                <c:pt idx="169">
                  <c:v>154840526</c:v>
                </c:pt>
                <c:pt idx="170">
                  <c:v>152068461</c:v>
                </c:pt>
                <c:pt idx="171">
                  <c:v>149332648</c:v>
                </c:pt>
                <c:pt idx="172">
                  <c:v>146630329</c:v>
                </c:pt>
                <c:pt idx="173">
                  <c:v>143963283</c:v>
                </c:pt>
                <c:pt idx="174">
                  <c:v>141337699</c:v>
                </c:pt>
                <c:pt idx="175">
                  <c:v>138746446</c:v>
                </c:pt>
                <c:pt idx="176">
                  <c:v>136184790</c:v>
                </c:pt>
                <c:pt idx="177">
                  <c:v>133658557</c:v>
                </c:pt>
                <c:pt idx="178">
                  <c:v>131163168</c:v>
                </c:pt>
                <c:pt idx="179">
                  <c:v>128701296</c:v>
                </c:pt>
                <c:pt idx="180">
                  <c:v>126268031</c:v>
                </c:pt>
                <c:pt idx="181">
                  <c:v>123857929</c:v>
                </c:pt>
                <c:pt idx="182">
                  <c:v>121472395</c:v>
                </c:pt>
                <c:pt idx="183">
                  <c:v>119113314</c:v>
                </c:pt>
                <c:pt idx="184">
                  <c:v>116779373</c:v>
                </c:pt>
                <c:pt idx="185">
                  <c:v>114474248</c:v>
                </c:pt>
                <c:pt idx="186">
                  <c:v>112190725</c:v>
                </c:pt>
                <c:pt idx="187">
                  <c:v>109926500</c:v>
                </c:pt>
                <c:pt idx="188">
                  <c:v>107682694</c:v>
                </c:pt>
                <c:pt idx="189">
                  <c:v>105457983</c:v>
                </c:pt>
                <c:pt idx="190">
                  <c:v>103258495</c:v>
                </c:pt>
                <c:pt idx="191">
                  <c:v>101081274</c:v>
                </c:pt>
                <c:pt idx="192">
                  <c:v>98934213</c:v>
                </c:pt>
                <c:pt idx="193">
                  <c:v>96809720</c:v>
                </c:pt>
                <c:pt idx="194">
                  <c:v>94709530</c:v>
                </c:pt>
                <c:pt idx="195">
                  <c:v>92633971</c:v>
                </c:pt>
                <c:pt idx="196">
                  <c:v>90583097</c:v>
                </c:pt>
                <c:pt idx="197">
                  <c:v>88560568</c:v>
                </c:pt>
                <c:pt idx="198">
                  <c:v>86564489</c:v>
                </c:pt>
                <c:pt idx="199">
                  <c:v>84590779</c:v>
                </c:pt>
                <c:pt idx="200">
                  <c:v>82639426</c:v>
                </c:pt>
                <c:pt idx="201">
                  <c:v>80711153</c:v>
                </c:pt>
                <c:pt idx="202">
                  <c:v>78813624</c:v>
                </c:pt>
                <c:pt idx="203">
                  <c:v>76940720</c:v>
                </c:pt>
                <c:pt idx="204">
                  <c:v>75091004</c:v>
                </c:pt>
                <c:pt idx="205">
                  <c:v>73262705</c:v>
                </c:pt>
                <c:pt idx="206">
                  <c:v>71458626</c:v>
                </c:pt>
                <c:pt idx="207">
                  <c:v>69676374</c:v>
                </c:pt>
                <c:pt idx="208">
                  <c:v>67918488</c:v>
                </c:pt>
                <c:pt idx="209">
                  <c:v>66185940</c:v>
                </c:pt>
                <c:pt idx="210">
                  <c:v>64485412</c:v>
                </c:pt>
                <c:pt idx="211">
                  <c:v>62818477</c:v>
                </c:pt>
                <c:pt idx="212">
                  <c:v>61183315</c:v>
                </c:pt>
                <c:pt idx="213">
                  <c:v>59579628</c:v>
                </c:pt>
                <c:pt idx="214">
                  <c:v>58003329</c:v>
                </c:pt>
                <c:pt idx="215">
                  <c:v>56455231</c:v>
                </c:pt>
                <c:pt idx="216">
                  <c:v>54960740</c:v>
                </c:pt>
                <c:pt idx="217">
                  <c:v>53486555</c:v>
                </c:pt>
                <c:pt idx="218">
                  <c:v>52028767</c:v>
                </c:pt>
                <c:pt idx="219">
                  <c:v>50590750</c:v>
                </c:pt>
                <c:pt idx="220">
                  <c:v>49169815</c:v>
                </c:pt>
                <c:pt idx="221">
                  <c:v>47771890</c:v>
                </c:pt>
                <c:pt idx="222">
                  <c:v>46403025</c:v>
                </c:pt>
                <c:pt idx="223">
                  <c:v>45057706</c:v>
                </c:pt>
                <c:pt idx="224">
                  <c:v>43739201</c:v>
                </c:pt>
                <c:pt idx="225">
                  <c:v>42452943</c:v>
                </c:pt>
                <c:pt idx="226">
                  <c:v>41199079</c:v>
                </c:pt>
                <c:pt idx="227">
                  <c:v>39981898</c:v>
                </c:pt>
                <c:pt idx="228">
                  <c:v>38796033</c:v>
                </c:pt>
                <c:pt idx="229">
                  <c:v>37634978</c:v>
                </c:pt>
                <c:pt idx="230">
                  <c:v>36495503</c:v>
                </c:pt>
                <c:pt idx="231">
                  <c:v>35386712</c:v>
                </c:pt>
                <c:pt idx="232">
                  <c:v>34303111</c:v>
                </c:pt>
                <c:pt idx="233">
                  <c:v>33252410</c:v>
                </c:pt>
                <c:pt idx="234">
                  <c:v>32230062</c:v>
                </c:pt>
                <c:pt idx="235">
                  <c:v>31234662</c:v>
                </c:pt>
                <c:pt idx="236">
                  <c:v>30266933</c:v>
                </c:pt>
                <c:pt idx="237">
                  <c:v>29325549</c:v>
                </c:pt>
                <c:pt idx="238">
                  <c:v>28404353</c:v>
                </c:pt>
                <c:pt idx="239">
                  <c:v>27499769</c:v>
                </c:pt>
                <c:pt idx="240">
                  <c:v>26614412</c:v>
                </c:pt>
                <c:pt idx="241">
                  <c:v>25745207</c:v>
                </c:pt>
                <c:pt idx="242">
                  <c:v>24889480</c:v>
                </c:pt>
                <c:pt idx="243">
                  <c:v>24047349</c:v>
                </c:pt>
                <c:pt idx="244">
                  <c:v>23215236</c:v>
                </c:pt>
                <c:pt idx="245">
                  <c:v>22393543</c:v>
                </c:pt>
                <c:pt idx="246">
                  <c:v>21583806</c:v>
                </c:pt>
                <c:pt idx="247">
                  <c:v>20783258</c:v>
                </c:pt>
                <c:pt idx="248">
                  <c:v>19994118</c:v>
                </c:pt>
                <c:pt idx="249">
                  <c:v>19217978</c:v>
                </c:pt>
                <c:pt idx="250">
                  <c:v>18456973</c:v>
                </c:pt>
                <c:pt idx="251">
                  <c:v>17709519</c:v>
                </c:pt>
                <c:pt idx="252">
                  <c:v>16976221</c:v>
                </c:pt>
                <c:pt idx="253">
                  <c:v>16257928</c:v>
                </c:pt>
                <c:pt idx="254">
                  <c:v>15553644</c:v>
                </c:pt>
                <c:pt idx="255">
                  <c:v>14868492</c:v>
                </c:pt>
                <c:pt idx="256">
                  <c:v>14198763</c:v>
                </c:pt>
                <c:pt idx="257">
                  <c:v>13544971</c:v>
                </c:pt>
                <c:pt idx="258">
                  <c:v>12909612</c:v>
                </c:pt>
                <c:pt idx="259">
                  <c:v>12284737</c:v>
                </c:pt>
                <c:pt idx="260">
                  <c:v>11673300</c:v>
                </c:pt>
                <c:pt idx="261">
                  <c:v>11075057</c:v>
                </c:pt>
                <c:pt idx="262">
                  <c:v>10490158</c:v>
                </c:pt>
                <c:pt idx="263">
                  <c:v>9917219</c:v>
                </c:pt>
                <c:pt idx="264">
                  <c:v>9359439</c:v>
                </c:pt>
                <c:pt idx="265">
                  <c:v>8814180</c:v>
                </c:pt>
                <c:pt idx="266">
                  <c:v>8281751</c:v>
                </c:pt>
                <c:pt idx="267">
                  <c:v>7758091</c:v>
                </c:pt>
                <c:pt idx="268">
                  <c:v>7243139</c:v>
                </c:pt>
                <c:pt idx="269">
                  <c:v>6736887</c:v>
                </c:pt>
                <c:pt idx="270">
                  <c:v>6250685</c:v>
                </c:pt>
                <c:pt idx="271">
                  <c:v>5782557</c:v>
                </c:pt>
                <c:pt idx="272">
                  <c:v>5331034</c:v>
                </c:pt>
                <c:pt idx="273">
                  <c:v>4897843</c:v>
                </c:pt>
                <c:pt idx="274">
                  <c:v>4483741</c:v>
                </c:pt>
                <c:pt idx="275">
                  <c:v>4088209</c:v>
                </c:pt>
                <c:pt idx="276">
                  <c:v>3743480</c:v>
                </c:pt>
                <c:pt idx="277">
                  <c:v>3404956</c:v>
                </c:pt>
                <c:pt idx="278">
                  <c:v>3073795</c:v>
                </c:pt>
                <c:pt idx="279">
                  <c:v>2749354</c:v>
                </c:pt>
                <c:pt idx="280">
                  <c:v>2435381</c:v>
                </c:pt>
                <c:pt idx="281">
                  <c:v>2134825</c:v>
                </c:pt>
                <c:pt idx="282">
                  <c:v>1851543</c:v>
                </c:pt>
                <c:pt idx="283">
                  <c:v>1581680</c:v>
                </c:pt>
                <c:pt idx="284">
                  <c:v>1329829</c:v>
                </c:pt>
                <c:pt idx="285">
                  <c:v>1101597</c:v>
                </c:pt>
                <c:pt idx="286">
                  <c:v>898625</c:v>
                </c:pt>
                <c:pt idx="287">
                  <c:v>720003</c:v>
                </c:pt>
                <c:pt idx="288">
                  <c:v>569139</c:v>
                </c:pt>
                <c:pt idx="289">
                  <c:v>436477</c:v>
                </c:pt>
                <c:pt idx="290">
                  <c:v>320336</c:v>
                </c:pt>
                <c:pt idx="291">
                  <c:v>222345</c:v>
                </c:pt>
                <c:pt idx="292">
                  <c:v>143850</c:v>
                </c:pt>
                <c:pt idx="293">
                  <c:v>80584</c:v>
                </c:pt>
                <c:pt idx="294">
                  <c:v>40849</c:v>
                </c:pt>
                <c:pt idx="295">
                  <c:v>13705</c:v>
                </c:pt>
                <c:pt idx="296">
                  <c:v>846</c:v>
                </c:pt>
                <c:pt idx="297">
                  <c:v>223</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pt idx="38">
                  <c:v>45747</c:v>
                </c:pt>
                <c:pt idx="39">
                  <c:v>45777</c:v>
                </c:pt>
                <c:pt idx="40">
                  <c:v>45808</c:v>
                </c:pt>
                <c:pt idx="41">
                  <c:v>45838</c:v>
                </c:pt>
                <c:pt idx="42">
                  <c:v>45869</c:v>
                </c:pt>
                <c:pt idx="43">
                  <c:v>45900</c:v>
                </c:pt>
                <c:pt idx="44">
                  <c:v>45930</c:v>
                </c:pt>
                <c:pt idx="45">
                  <c:v>45961</c:v>
                </c:pt>
                <c:pt idx="46">
                  <c:v>45991</c:v>
                </c:pt>
                <c:pt idx="47">
                  <c:v>46022</c:v>
                </c:pt>
                <c:pt idx="48">
                  <c:v>46053</c:v>
                </c:pt>
                <c:pt idx="49">
                  <c:v>46081</c:v>
                </c:pt>
                <c:pt idx="50">
                  <c:v>46112</c:v>
                </c:pt>
                <c:pt idx="51">
                  <c:v>46142</c:v>
                </c:pt>
                <c:pt idx="52">
                  <c:v>46173</c:v>
                </c:pt>
                <c:pt idx="53">
                  <c:v>46203</c:v>
                </c:pt>
                <c:pt idx="54">
                  <c:v>46234</c:v>
                </c:pt>
                <c:pt idx="55">
                  <c:v>46265</c:v>
                </c:pt>
                <c:pt idx="56">
                  <c:v>46295</c:v>
                </c:pt>
                <c:pt idx="57">
                  <c:v>46326</c:v>
                </c:pt>
                <c:pt idx="58">
                  <c:v>46356</c:v>
                </c:pt>
                <c:pt idx="59">
                  <c:v>46387</c:v>
                </c:pt>
                <c:pt idx="60">
                  <c:v>46418</c:v>
                </c:pt>
                <c:pt idx="61">
                  <c:v>46446</c:v>
                </c:pt>
                <c:pt idx="62">
                  <c:v>46477</c:v>
                </c:pt>
                <c:pt idx="63">
                  <c:v>46507</c:v>
                </c:pt>
                <c:pt idx="64">
                  <c:v>46538</c:v>
                </c:pt>
                <c:pt idx="65">
                  <c:v>46568</c:v>
                </c:pt>
                <c:pt idx="66">
                  <c:v>46599</c:v>
                </c:pt>
                <c:pt idx="67">
                  <c:v>46630</c:v>
                </c:pt>
                <c:pt idx="68">
                  <c:v>46660</c:v>
                </c:pt>
                <c:pt idx="69">
                  <c:v>46691</c:v>
                </c:pt>
                <c:pt idx="70">
                  <c:v>46721</c:v>
                </c:pt>
                <c:pt idx="71">
                  <c:v>46752</c:v>
                </c:pt>
                <c:pt idx="72">
                  <c:v>46783</c:v>
                </c:pt>
                <c:pt idx="73">
                  <c:v>46812</c:v>
                </c:pt>
                <c:pt idx="74">
                  <c:v>46843</c:v>
                </c:pt>
                <c:pt idx="75">
                  <c:v>46873</c:v>
                </c:pt>
                <c:pt idx="76">
                  <c:v>46904</c:v>
                </c:pt>
                <c:pt idx="77">
                  <c:v>46934</c:v>
                </c:pt>
                <c:pt idx="78">
                  <c:v>46965</c:v>
                </c:pt>
                <c:pt idx="79">
                  <c:v>46996</c:v>
                </c:pt>
                <c:pt idx="80">
                  <c:v>47026</c:v>
                </c:pt>
                <c:pt idx="81">
                  <c:v>47057</c:v>
                </c:pt>
                <c:pt idx="82">
                  <c:v>47087</c:v>
                </c:pt>
                <c:pt idx="83">
                  <c:v>47118</c:v>
                </c:pt>
                <c:pt idx="84">
                  <c:v>47149</c:v>
                </c:pt>
                <c:pt idx="85">
                  <c:v>47177</c:v>
                </c:pt>
                <c:pt idx="86">
                  <c:v>47208</c:v>
                </c:pt>
                <c:pt idx="87">
                  <c:v>47238</c:v>
                </c:pt>
                <c:pt idx="88">
                  <c:v>47269</c:v>
                </c:pt>
                <c:pt idx="89">
                  <c:v>47299</c:v>
                </c:pt>
                <c:pt idx="90">
                  <c:v>47330</c:v>
                </c:pt>
                <c:pt idx="91">
                  <c:v>47361</c:v>
                </c:pt>
                <c:pt idx="92">
                  <c:v>47391</c:v>
                </c:pt>
                <c:pt idx="93">
                  <c:v>47422</c:v>
                </c:pt>
                <c:pt idx="94">
                  <c:v>47452</c:v>
                </c:pt>
                <c:pt idx="95">
                  <c:v>47483</c:v>
                </c:pt>
                <c:pt idx="96">
                  <c:v>47514</c:v>
                </c:pt>
                <c:pt idx="97">
                  <c:v>47542</c:v>
                </c:pt>
                <c:pt idx="98">
                  <c:v>47573</c:v>
                </c:pt>
                <c:pt idx="99">
                  <c:v>47603</c:v>
                </c:pt>
                <c:pt idx="100">
                  <c:v>47634</c:v>
                </c:pt>
                <c:pt idx="101">
                  <c:v>47664</c:v>
                </c:pt>
                <c:pt idx="102">
                  <c:v>47695</c:v>
                </c:pt>
                <c:pt idx="103">
                  <c:v>47726</c:v>
                </c:pt>
                <c:pt idx="104">
                  <c:v>47756</c:v>
                </c:pt>
                <c:pt idx="105">
                  <c:v>47787</c:v>
                </c:pt>
                <c:pt idx="106">
                  <c:v>47817</c:v>
                </c:pt>
                <c:pt idx="107">
                  <c:v>47848</c:v>
                </c:pt>
                <c:pt idx="108">
                  <c:v>47879</c:v>
                </c:pt>
                <c:pt idx="109">
                  <c:v>47907</c:v>
                </c:pt>
                <c:pt idx="110">
                  <c:v>47938</c:v>
                </c:pt>
                <c:pt idx="111">
                  <c:v>47968</c:v>
                </c:pt>
                <c:pt idx="112">
                  <c:v>47999</c:v>
                </c:pt>
                <c:pt idx="113">
                  <c:v>48029</c:v>
                </c:pt>
                <c:pt idx="114">
                  <c:v>48060</c:v>
                </c:pt>
                <c:pt idx="115">
                  <c:v>48091</c:v>
                </c:pt>
                <c:pt idx="116">
                  <c:v>48121</c:v>
                </c:pt>
                <c:pt idx="117">
                  <c:v>48152</c:v>
                </c:pt>
                <c:pt idx="118">
                  <c:v>48182</c:v>
                </c:pt>
                <c:pt idx="119">
                  <c:v>48213</c:v>
                </c:pt>
                <c:pt idx="120">
                  <c:v>48244</c:v>
                </c:pt>
                <c:pt idx="121">
                  <c:v>48273</c:v>
                </c:pt>
                <c:pt idx="122">
                  <c:v>48304</c:v>
                </c:pt>
                <c:pt idx="123">
                  <c:v>48334</c:v>
                </c:pt>
                <c:pt idx="124">
                  <c:v>48365</c:v>
                </c:pt>
                <c:pt idx="125">
                  <c:v>48395</c:v>
                </c:pt>
                <c:pt idx="126">
                  <c:v>48426</c:v>
                </c:pt>
                <c:pt idx="127">
                  <c:v>48457</c:v>
                </c:pt>
                <c:pt idx="128">
                  <c:v>48487</c:v>
                </c:pt>
                <c:pt idx="129">
                  <c:v>48518</c:v>
                </c:pt>
                <c:pt idx="130">
                  <c:v>48548</c:v>
                </c:pt>
                <c:pt idx="131">
                  <c:v>48579</c:v>
                </c:pt>
                <c:pt idx="132">
                  <c:v>48610</c:v>
                </c:pt>
                <c:pt idx="133">
                  <c:v>48638</c:v>
                </c:pt>
                <c:pt idx="134">
                  <c:v>48669</c:v>
                </c:pt>
                <c:pt idx="135">
                  <c:v>48699</c:v>
                </c:pt>
                <c:pt idx="136">
                  <c:v>48730</c:v>
                </c:pt>
                <c:pt idx="137">
                  <c:v>48760</c:v>
                </c:pt>
                <c:pt idx="138">
                  <c:v>48791</c:v>
                </c:pt>
                <c:pt idx="139">
                  <c:v>48822</c:v>
                </c:pt>
                <c:pt idx="140">
                  <c:v>48852</c:v>
                </c:pt>
                <c:pt idx="141">
                  <c:v>48883</c:v>
                </c:pt>
                <c:pt idx="142">
                  <c:v>48913</c:v>
                </c:pt>
                <c:pt idx="143">
                  <c:v>48944</c:v>
                </c:pt>
                <c:pt idx="144">
                  <c:v>48975</c:v>
                </c:pt>
                <c:pt idx="145">
                  <c:v>49003</c:v>
                </c:pt>
                <c:pt idx="146">
                  <c:v>49034</c:v>
                </c:pt>
                <c:pt idx="147">
                  <c:v>49064</c:v>
                </c:pt>
                <c:pt idx="148">
                  <c:v>49095</c:v>
                </c:pt>
                <c:pt idx="149">
                  <c:v>49125</c:v>
                </c:pt>
                <c:pt idx="150">
                  <c:v>49156</c:v>
                </c:pt>
                <c:pt idx="151">
                  <c:v>49187</c:v>
                </c:pt>
                <c:pt idx="152">
                  <c:v>49217</c:v>
                </c:pt>
                <c:pt idx="153">
                  <c:v>49248</c:v>
                </c:pt>
                <c:pt idx="154">
                  <c:v>49278</c:v>
                </c:pt>
                <c:pt idx="155">
                  <c:v>49309</c:v>
                </c:pt>
                <c:pt idx="156">
                  <c:v>49340</c:v>
                </c:pt>
                <c:pt idx="157">
                  <c:v>49368</c:v>
                </c:pt>
                <c:pt idx="158">
                  <c:v>49399</c:v>
                </c:pt>
                <c:pt idx="159">
                  <c:v>49429</c:v>
                </c:pt>
                <c:pt idx="160">
                  <c:v>49460</c:v>
                </c:pt>
                <c:pt idx="161">
                  <c:v>49490</c:v>
                </c:pt>
                <c:pt idx="162">
                  <c:v>49521</c:v>
                </c:pt>
                <c:pt idx="163">
                  <c:v>49552</c:v>
                </c:pt>
                <c:pt idx="164">
                  <c:v>49582</c:v>
                </c:pt>
                <c:pt idx="165">
                  <c:v>49613</c:v>
                </c:pt>
                <c:pt idx="166">
                  <c:v>49643</c:v>
                </c:pt>
                <c:pt idx="167">
                  <c:v>49674</c:v>
                </c:pt>
                <c:pt idx="168">
                  <c:v>49705</c:v>
                </c:pt>
                <c:pt idx="169">
                  <c:v>49734</c:v>
                </c:pt>
                <c:pt idx="170">
                  <c:v>49765</c:v>
                </c:pt>
                <c:pt idx="171">
                  <c:v>49795</c:v>
                </c:pt>
                <c:pt idx="172">
                  <c:v>49826</c:v>
                </c:pt>
                <c:pt idx="173">
                  <c:v>49856</c:v>
                </c:pt>
                <c:pt idx="174">
                  <c:v>49887</c:v>
                </c:pt>
                <c:pt idx="175">
                  <c:v>49918</c:v>
                </c:pt>
                <c:pt idx="176">
                  <c:v>49948</c:v>
                </c:pt>
                <c:pt idx="177">
                  <c:v>49979</c:v>
                </c:pt>
                <c:pt idx="178">
                  <c:v>50009</c:v>
                </c:pt>
                <c:pt idx="179">
                  <c:v>50040</c:v>
                </c:pt>
                <c:pt idx="180">
                  <c:v>50071</c:v>
                </c:pt>
                <c:pt idx="181">
                  <c:v>50099</c:v>
                </c:pt>
                <c:pt idx="182">
                  <c:v>50130</c:v>
                </c:pt>
                <c:pt idx="183">
                  <c:v>50160</c:v>
                </c:pt>
                <c:pt idx="184">
                  <c:v>50191</c:v>
                </c:pt>
                <c:pt idx="185">
                  <c:v>50221</c:v>
                </c:pt>
                <c:pt idx="186">
                  <c:v>50252</c:v>
                </c:pt>
                <c:pt idx="187">
                  <c:v>50283</c:v>
                </c:pt>
                <c:pt idx="188">
                  <c:v>50313</c:v>
                </c:pt>
                <c:pt idx="189">
                  <c:v>50344</c:v>
                </c:pt>
                <c:pt idx="190">
                  <c:v>50374</c:v>
                </c:pt>
                <c:pt idx="191">
                  <c:v>50405</c:v>
                </c:pt>
                <c:pt idx="192">
                  <c:v>50436</c:v>
                </c:pt>
                <c:pt idx="193">
                  <c:v>50464</c:v>
                </c:pt>
                <c:pt idx="194">
                  <c:v>50495</c:v>
                </c:pt>
                <c:pt idx="195">
                  <c:v>50525</c:v>
                </c:pt>
                <c:pt idx="196">
                  <c:v>50556</c:v>
                </c:pt>
                <c:pt idx="197">
                  <c:v>50586</c:v>
                </c:pt>
                <c:pt idx="198">
                  <c:v>50617</c:v>
                </c:pt>
                <c:pt idx="199">
                  <c:v>50648</c:v>
                </c:pt>
                <c:pt idx="200">
                  <c:v>50678</c:v>
                </c:pt>
                <c:pt idx="201">
                  <c:v>50709</c:v>
                </c:pt>
                <c:pt idx="202">
                  <c:v>50739</c:v>
                </c:pt>
                <c:pt idx="203">
                  <c:v>50770</c:v>
                </c:pt>
                <c:pt idx="204">
                  <c:v>50801</c:v>
                </c:pt>
                <c:pt idx="205">
                  <c:v>50829</c:v>
                </c:pt>
                <c:pt idx="206">
                  <c:v>50860</c:v>
                </c:pt>
                <c:pt idx="207">
                  <c:v>50890</c:v>
                </c:pt>
                <c:pt idx="208">
                  <c:v>50921</c:v>
                </c:pt>
                <c:pt idx="209">
                  <c:v>50951</c:v>
                </c:pt>
                <c:pt idx="210">
                  <c:v>50982</c:v>
                </c:pt>
                <c:pt idx="211">
                  <c:v>51013</c:v>
                </c:pt>
                <c:pt idx="212">
                  <c:v>51043</c:v>
                </c:pt>
                <c:pt idx="213">
                  <c:v>51074</c:v>
                </c:pt>
                <c:pt idx="214">
                  <c:v>51104</c:v>
                </c:pt>
                <c:pt idx="215">
                  <c:v>51135</c:v>
                </c:pt>
                <c:pt idx="216">
                  <c:v>51166</c:v>
                </c:pt>
                <c:pt idx="217">
                  <c:v>51195</c:v>
                </c:pt>
                <c:pt idx="218">
                  <c:v>51226</c:v>
                </c:pt>
                <c:pt idx="219">
                  <c:v>51256</c:v>
                </c:pt>
                <c:pt idx="220">
                  <c:v>51287</c:v>
                </c:pt>
                <c:pt idx="221">
                  <c:v>51317</c:v>
                </c:pt>
                <c:pt idx="222">
                  <c:v>51348</c:v>
                </c:pt>
                <c:pt idx="223">
                  <c:v>51379</c:v>
                </c:pt>
                <c:pt idx="224">
                  <c:v>51409</c:v>
                </c:pt>
                <c:pt idx="225">
                  <c:v>51440</c:v>
                </c:pt>
                <c:pt idx="226">
                  <c:v>51470</c:v>
                </c:pt>
                <c:pt idx="227">
                  <c:v>51501</c:v>
                </c:pt>
                <c:pt idx="228">
                  <c:v>51532</c:v>
                </c:pt>
                <c:pt idx="229">
                  <c:v>51560</c:v>
                </c:pt>
                <c:pt idx="230">
                  <c:v>51591</c:v>
                </c:pt>
                <c:pt idx="231">
                  <c:v>51621</c:v>
                </c:pt>
                <c:pt idx="232">
                  <c:v>51652</c:v>
                </c:pt>
                <c:pt idx="233">
                  <c:v>51682</c:v>
                </c:pt>
                <c:pt idx="234">
                  <c:v>51713</c:v>
                </c:pt>
                <c:pt idx="235">
                  <c:v>51744</c:v>
                </c:pt>
                <c:pt idx="236">
                  <c:v>51774</c:v>
                </c:pt>
                <c:pt idx="237">
                  <c:v>51805</c:v>
                </c:pt>
                <c:pt idx="238">
                  <c:v>51835</c:v>
                </c:pt>
                <c:pt idx="239">
                  <c:v>51866</c:v>
                </c:pt>
                <c:pt idx="240">
                  <c:v>51897</c:v>
                </c:pt>
                <c:pt idx="241">
                  <c:v>51925</c:v>
                </c:pt>
                <c:pt idx="242">
                  <c:v>51956</c:v>
                </c:pt>
                <c:pt idx="243">
                  <c:v>51986</c:v>
                </c:pt>
                <c:pt idx="244">
                  <c:v>52017</c:v>
                </c:pt>
                <c:pt idx="245">
                  <c:v>52047</c:v>
                </c:pt>
                <c:pt idx="246">
                  <c:v>52078</c:v>
                </c:pt>
                <c:pt idx="247">
                  <c:v>52109</c:v>
                </c:pt>
                <c:pt idx="248">
                  <c:v>52139</c:v>
                </c:pt>
                <c:pt idx="249">
                  <c:v>52170</c:v>
                </c:pt>
                <c:pt idx="250">
                  <c:v>52200</c:v>
                </c:pt>
                <c:pt idx="251">
                  <c:v>52231</c:v>
                </c:pt>
                <c:pt idx="252">
                  <c:v>52262</c:v>
                </c:pt>
                <c:pt idx="253">
                  <c:v>52290</c:v>
                </c:pt>
                <c:pt idx="254">
                  <c:v>52321</c:v>
                </c:pt>
                <c:pt idx="255">
                  <c:v>52351</c:v>
                </c:pt>
                <c:pt idx="256">
                  <c:v>52382</c:v>
                </c:pt>
                <c:pt idx="257">
                  <c:v>52412</c:v>
                </c:pt>
                <c:pt idx="258">
                  <c:v>52443</c:v>
                </c:pt>
                <c:pt idx="259">
                  <c:v>52474</c:v>
                </c:pt>
                <c:pt idx="260">
                  <c:v>52504</c:v>
                </c:pt>
                <c:pt idx="261">
                  <c:v>52535</c:v>
                </c:pt>
                <c:pt idx="262">
                  <c:v>52565</c:v>
                </c:pt>
                <c:pt idx="263">
                  <c:v>52596</c:v>
                </c:pt>
                <c:pt idx="264">
                  <c:v>52627</c:v>
                </c:pt>
                <c:pt idx="265">
                  <c:v>52656</c:v>
                </c:pt>
                <c:pt idx="266">
                  <c:v>52687</c:v>
                </c:pt>
                <c:pt idx="267">
                  <c:v>52717</c:v>
                </c:pt>
                <c:pt idx="268">
                  <c:v>52748</c:v>
                </c:pt>
                <c:pt idx="269">
                  <c:v>52778</c:v>
                </c:pt>
                <c:pt idx="270">
                  <c:v>52809</c:v>
                </c:pt>
                <c:pt idx="271">
                  <c:v>52840</c:v>
                </c:pt>
                <c:pt idx="272">
                  <c:v>52870</c:v>
                </c:pt>
                <c:pt idx="273">
                  <c:v>52901</c:v>
                </c:pt>
                <c:pt idx="274">
                  <c:v>52931</c:v>
                </c:pt>
                <c:pt idx="275">
                  <c:v>52962</c:v>
                </c:pt>
                <c:pt idx="276">
                  <c:v>52993</c:v>
                </c:pt>
                <c:pt idx="277">
                  <c:v>53021</c:v>
                </c:pt>
                <c:pt idx="278">
                  <c:v>53052</c:v>
                </c:pt>
                <c:pt idx="279">
                  <c:v>53082</c:v>
                </c:pt>
                <c:pt idx="280">
                  <c:v>53113</c:v>
                </c:pt>
                <c:pt idx="281">
                  <c:v>53143</c:v>
                </c:pt>
                <c:pt idx="282">
                  <c:v>53174</c:v>
                </c:pt>
                <c:pt idx="283">
                  <c:v>53205</c:v>
                </c:pt>
                <c:pt idx="284">
                  <c:v>53235</c:v>
                </c:pt>
                <c:pt idx="285">
                  <c:v>53266</c:v>
                </c:pt>
                <c:pt idx="286">
                  <c:v>53296</c:v>
                </c:pt>
                <c:pt idx="287">
                  <c:v>53327</c:v>
                </c:pt>
                <c:pt idx="288">
                  <c:v>53358</c:v>
                </c:pt>
                <c:pt idx="289">
                  <c:v>53386</c:v>
                </c:pt>
                <c:pt idx="290">
                  <c:v>53417</c:v>
                </c:pt>
                <c:pt idx="291">
                  <c:v>53447</c:v>
                </c:pt>
                <c:pt idx="292">
                  <c:v>53478</c:v>
                </c:pt>
                <c:pt idx="293">
                  <c:v>53508</c:v>
                </c:pt>
                <c:pt idx="294">
                  <c:v>53539</c:v>
                </c:pt>
                <c:pt idx="295">
                  <c:v>53570</c:v>
                </c:pt>
                <c:pt idx="296">
                  <c:v>53600</c:v>
                </c:pt>
                <c:pt idx="297">
                  <c:v>53631</c:v>
                </c:pt>
                <c:pt idx="298">
                  <c:v>53661</c:v>
                </c:pt>
                <c:pt idx="299">
                  <c:v>53692</c:v>
                </c:pt>
                <c:pt idx="300">
                  <c:v>53723</c:v>
                </c:pt>
                <c:pt idx="301">
                  <c:v>53751</c:v>
                </c:pt>
                <c:pt idx="302">
                  <c:v>53782</c:v>
                </c:pt>
                <c:pt idx="303">
                  <c:v>53812</c:v>
                </c:pt>
                <c:pt idx="304">
                  <c:v>53843</c:v>
                </c:pt>
                <c:pt idx="305">
                  <c:v>53873</c:v>
                </c:pt>
                <c:pt idx="306">
                  <c:v>53904</c:v>
                </c:pt>
                <c:pt idx="307">
                  <c:v>53935</c:v>
                </c:pt>
                <c:pt idx="308">
                  <c:v>53965</c:v>
                </c:pt>
                <c:pt idx="309">
                  <c:v>53996</c:v>
                </c:pt>
                <c:pt idx="310">
                  <c:v>54026</c:v>
                </c:pt>
                <c:pt idx="311">
                  <c:v>54057</c:v>
                </c:pt>
                <c:pt idx="312">
                  <c:v>54088</c:v>
                </c:pt>
                <c:pt idx="313">
                  <c:v>54117</c:v>
                </c:pt>
                <c:pt idx="314">
                  <c:v>54148</c:v>
                </c:pt>
                <c:pt idx="315">
                  <c:v>54178</c:v>
                </c:pt>
                <c:pt idx="316">
                  <c:v>54209</c:v>
                </c:pt>
                <c:pt idx="317">
                  <c:v>54239</c:v>
                </c:pt>
                <c:pt idx="318">
                  <c:v>54270</c:v>
                </c:pt>
                <c:pt idx="319">
                  <c:v>54301</c:v>
                </c:pt>
                <c:pt idx="320">
                  <c:v>54331</c:v>
                </c:pt>
                <c:pt idx="321">
                  <c:v>54362</c:v>
                </c:pt>
                <c:pt idx="322">
                  <c:v>54392</c:v>
                </c:pt>
                <c:pt idx="323">
                  <c:v>54423</c:v>
                </c:pt>
                <c:pt idx="324">
                  <c:v>54454</c:v>
                </c:pt>
                <c:pt idx="325">
                  <c:v>54482</c:v>
                </c:pt>
                <c:pt idx="326">
                  <c:v>54513</c:v>
                </c:pt>
                <c:pt idx="327">
                  <c:v>54543</c:v>
                </c:pt>
                <c:pt idx="328">
                  <c:v>54574</c:v>
                </c:pt>
                <c:pt idx="329">
                  <c:v>54604</c:v>
                </c:pt>
                <c:pt idx="330">
                  <c:v>54635</c:v>
                </c:pt>
                <c:pt idx="331">
                  <c:v>54666</c:v>
                </c:pt>
                <c:pt idx="332">
                  <c:v>54696</c:v>
                </c:pt>
                <c:pt idx="333">
                  <c:v>54727</c:v>
                </c:pt>
                <c:pt idx="334">
                  <c:v>54757</c:v>
                </c:pt>
                <c:pt idx="335">
                  <c:v>54788</c:v>
                </c:pt>
                <c:pt idx="336">
                  <c:v>54819</c:v>
                </c:pt>
                <c:pt idx="337">
                  <c:v>54847</c:v>
                </c:pt>
                <c:pt idx="338">
                  <c:v>54878</c:v>
                </c:pt>
                <c:pt idx="339">
                  <c:v>54908</c:v>
                </c:pt>
                <c:pt idx="340">
                  <c:v>54939</c:v>
                </c:pt>
                <c:pt idx="341">
                  <c:v>54969</c:v>
                </c:pt>
                <c:pt idx="342">
                  <c:v>55000</c:v>
                </c:pt>
                <c:pt idx="343">
                  <c:v>55031</c:v>
                </c:pt>
                <c:pt idx="344">
                  <c:v>55061</c:v>
                </c:pt>
                <c:pt idx="345">
                  <c:v>55092</c:v>
                </c:pt>
                <c:pt idx="346">
                  <c:v>55122</c:v>
                </c:pt>
                <c:pt idx="347">
                  <c:v>55153</c:v>
                </c:pt>
                <c:pt idx="348">
                  <c:v>55184</c:v>
                </c:pt>
                <c:pt idx="349">
                  <c:v>55212</c:v>
                </c:pt>
                <c:pt idx="350">
                  <c:v>55243</c:v>
                </c:pt>
                <c:pt idx="351">
                  <c:v>55273</c:v>
                </c:pt>
                <c:pt idx="352">
                  <c:v>55304</c:v>
                </c:pt>
                <c:pt idx="353">
                  <c:v>55334</c:v>
                </c:pt>
                <c:pt idx="354">
                  <c:v>55365</c:v>
                </c:pt>
                <c:pt idx="355">
                  <c:v>55396</c:v>
                </c:pt>
                <c:pt idx="356">
                  <c:v>55426</c:v>
                </c:pt>
                <c:pt idx="357">
                  <c:v>55457</c:v>
                </c:pt>
                <c:pt idx="358">
                  <c:v>55487</c:v>
                </c:pt>
                <c:pt idx="359">
                  <c:v>55518</c:v>
                </c:pt>
                <c:pt idx="360">
                  <c:v>55549</c:v>
                </c:pt>
                <c:pt idx="361">
                  <c:v>55578</c:v>
                </c:pt>
                <c:pt idx="362">
                  <c:v>55609</c:v>
                </c:pt>
                <c:pt idx="363">
                  <c:v>55639</c:v>
                </c:pt>
                <c:pt idx="364">
                  <c:v>55670</c:v>
                </c:pt>
                <c:pt idx="365">
                  <c:v>55700</c:v>
                </c:pt>
              </c:numCache>
            </c:numRef>
          </c:cat>
          <c:val>
            <c:numRef>
              <c:f>'Amortisation 01'!$M$10:$M$375</c:f>
              <c:numCache>
                <c:formatCode>"€"#,##0</c:formatCode>
                <c:ptCount val="366"/>
                <c:pt idx="0">
                  <c:v>1218453012</c:v>
                </c:pt>
                <c:pt idx="1">
                  <c:v>1202254178</c:v>
                </c:pt>
                <c:pt idx="2">
                  <c:v>1186238549</c:v>
                </c:pt>
                <c:pt idx="3">
                  <c:v>1170403751</c:v>
                </c:pt>
                <c:pt idx="4">
                  <c:v>1154748892</c:v>
                </c:pt>
                <c:pt idx="5">
                  <c:v>1139274234</c:v>
                </c:pt>
                <c:pt idx="6">
                  <c:v>1123975118</c:v>
                </c:pt>
                <c:pt idx="7">
                  <c:v>1108850647</c:v>
                </c:pt>
                <c:pt idx="8">
                  <c:v>1093897895</c:v>
                </c:pt>
                <c:pt idx="9">
                  <c:v>1079115243</c:v>
                </c:pt>
                <c:pt idx="10">
                  <c:v>1064501447</c:v>
                </c:pt>
                <c:pt idx="11">
                  <c:v>1050054403</c:v>
                </c:pt>
                <c:pt idx="12">
                  <c:v>1035771642</c:v>
                </c:pt>
                <c:pt idx="13">
                  <c:v>1021656796</c:v>
                </c:pt>
                <c:pt idx="14">
                  <c:v>1007707464</c:v>
                </c:pt>
                <c:pt idx="15">
                  <c:v>993921437</c:v>
                </c:pt>
                <c:pt idx="16">
                  <c:v>980294487</c:v>
                </c:pt>
                <c:pt idx="17">
                  <c:v>966830422</c:v>
                </c:pt>
                <c:pt idx="18">
                  <c:v>953523924</c:v>
                </c:pt>
                <c:pt idx="19">
                  <c:v>940376709</c:v>
                </c:pt>
                <c:pt idx="20">
                  <c:v>927386325</c:v>
                </c:pt>
                <c:pt idx="21">
                  <c:v>914550818</c:v>
                </c:pt>
                <c:pt idx="22">
                  <c:v>901869677</c:v>
                </c:pt>
                <c:pt idx="23">
                  <c:v>889337725</c:v>
                </c:pt>
                <c:pt idx="24">
                  <c:v>876954805</c:v>
                </c:pt>
                <c:pt idx="25">
                  <c:v>864719151</c:v>
                </c:pt>
                <c:pt idx="26">
                  <c:v>852627620</c:v>
                </c:pt>
                <c:pt idx="27">
                  <c:v>840682408</c:v>
                </c:pt>
                <c:pt idx="28">
                  <c:v>828879940</c:v>
                </c:pt>
                <c:pt idx="29">
                  <c:v>817220247</c:v>
                </c:pt>
                <c:pt idx="30">
                  <c:v>805699167</c:v>
                </c:pt>
                <c:pt idx="31">
                  <c:v>794315929</c:v>
                </c:pt>
                <c:pt idx="32">
                  <c:v>783068155</c:v>
                </c:pt>
                <c:pt idx="33">
                  <c:v>771955450</c:v>
                </c:pt>
                <c:pt idx="34">
                  <c:v>760975439</c:v>
                </c:pt>
                <c:pt idx="35">
                  <c:v>750130391</c:v>
                </c:pt>
                <c:pt idx="36">
                  <c:v>739426523</c:v>
                </c:pt>
                <c:pt idx="37">
                  <c:v>728853028</c:v>
                </c:pt>
                <c:pt idx="38">
                  <c:v>718406482</c:v>
                </c:pt>
                <c:pt idx="39">
                  <c:v>708088565</c:v>
                </c:pt>
                <c:pt idx="40">
                  <c:v>697895593</c:v>
                </c:pt>
                <c:pt idx="41">
                  <c:v>687826766</c:v>
                </c:pt>
                <c:pt idx="42">
                  <c:v>677884041</c:v>
                </c:pt>
                <c:pt idx="43">
                  <c:v>668064277</c:v>
                </c:pt>
                <c:pt idx="44">
                  <c:v>658370643</c:v>
                </c:pt>
                <c:pt idx="45">
                  <c:v>648798701</c:v>
                </c:pt>
                <c:pt idx="46">
                  <c:v>639347749</c:v>
                </c:pt>
                <c:pt idx="47">
                  <c:v>630017391</c:v>
                </c:pt>
                <c:pt idx="48">
                  <c:v>620805344</c:v>
                </c:pt>
                <c:pt idx="49">
                  <c:v>611708499</c:v>
                </c:pt>
                <c:pt idx="50">
                  <c:v>602723271</c:v>
                </c:pt>
                <c:pt idx="51">
                  <c:v>593848142</c:v>
                </c:pt>
                <c:pt idx="52">
                  <c:v>585085783</c:v>
                </c:pt>
                <c:pt idx="53">
                  <c:v>576435550</c:v>
                </c:pt>
                <c:pt idx="54">
                  <c:v>567896911</c:v>
                </c:pt>
                <c:pt idx="55">
                  <c:v>559466490</c:v>
                </c:pt>
                <c:pt idx="56">
                  <c:v>551144682</c:v>
                </c:pt>
                <c:pt idx="57">
                  <c:v>542928677</c:v>
                </c:pt>
                <c:pt idx="58">
                  <c:v>534819748</c:v>
                </c:pt>
                <c:pt idx="59">
                  <c:v>526813488</c:v>
                </c:pt>
                <c:pt idx="60">
                  <c:v>518910238</c:v>
                </c:pt>
                <c:pt idx="61">
                  <c:v>511102484</c:v>
                </c:pt>
                <c:pt idx="62">
                  <c:v>503392194</c:v>
                </c:pt>
                <c:pt idx="63">
                  <c:v>495778771</c:v>
                </c:pt>
                <c:pt idx="64">
                  <c:v>488259660</c:v>
                </c:pt>
                <c:pt idx="65">
                  <c:v>480836861</c:v>
                </c:pt>
                <c:pt idx="66">
                  <c:v>473507250</c:v>
                </c:pt>
                <c:pt idx="67">
                  <c:v>466269097</c:v>
                </c:pt>
                <c:pt idx="68">
                  <c:v>459120879</c:v>
                </c:pt>
                <c:pt idx="69">
                  <c:v>452060625</c:v>
                </c:pt>
                <c:pt idx="70">
                  <c:v>445091379</c:v>
                </c:pt>
                <c:pt idx="71">
                  <c:v>438208459</c:v>
                </c:pt>
                <c:pt idx="72">
                  <c:v>431416214</c:v>
                </c:pt>
                <c:pt idx="73">
                  <c:v>424710496</c:v>
                </c:pt>
                <c:pt idx="74">
                  <c:v>418089588</c:v>
                </c:pt>
                <c:pt idx="75">
                  <c:v>411556613</c:v>
                </c:pt>
                <c:pt idx="76">
                  <c:v>405106589</c:v>
                </c:pt>
                <c:pt idx="77">
                  <c:v>398741539</c:v>
                </c:pt>
                <c:pt idx="78">
                  <c:v>392464087</c:v>
                </c:pt>
                <c:pt idx="79">
                  <c:v>386267117</c:v>
                </c:pt>
                <c:pt idx="80">
                  <c:v>380150757</c:v>
                </c:pt>
                <c:pt idx="81">
                  <c:v>374115504</c:v>
                </c:pt>
                <c:pt idx="82">
                  <c:v>368162406</c:v>
                </c:pt>
                <c:pt idx="83">
                  <c:v>362288993</c:v>
                </c:pt>
                <c:pt idx="84">
                  <c:v>356495089</c:v>
                </c:pt>
                <c:pt idx="85">
                  <c:v>350775961</c:v>
                </c:pt>
                <c:pt idx="86">
                  <c:v>345130036</c:v>
                </c:pt>
                <c:pt idx="87">
                  <c:v>339557634</c:v>
                </c:pt>
                <c:pt idx="88">
                  <c:v>334058309</c:v>
                </c:pt>
                <c:pt idx="89">
                  <c:v>328631566</c:v>
                </c:pt>
                <c:pt idx="90">
                  <c:v>323280039</c:v>
                </c:pt>
                <c:pt idx="91">
                  <c:v>318002428</c:v>
                </c:pt>
                <c:pt idx="92">
                  <c:v>312795257</c:v>
                </c:pt>
                <c:pt idx="93">
                  <c:v>307661451</c:v>
                </c:pt>
                <c:pt idx="94">
                  <c:v>302599970</c:v>
                </c:pt>
                <c:pt idx="95">
                  <c:v>297608281</c:v>
                </c:pt>
                <c:pt idx="96">
                  <c:v>292695287</c:v>
                </c:pt>
                <c:pt idx="97">
                  <c:v>287846710</c:v>
                </c:pt>
                <c:pt idx="98">
                  <c:v>283062403</c:v>
                </c:pt>
                <c:pt idx="99">
                  <c:v>278343398</c:v>
                </c:pt>
                <c:pt idx="100">
                  <c:v>273688653</c:v>
                </c:pt>
                <c:pt idx="101">
                  <c:v>269096967</c:v>
                </c:pt>
                <c:pt idx="102">
                  <c:v>264571802</c:v>
                </c:pt>
                <c:pt idx="103">
                  <c:v>260108596</c:v>
                </c:pt>
                <c:pt idx="104">
                  <c:v>255705281</c:v>
                </c:pt>
                <c:pt idx="105">
                  <c:v>251366513</c:v>
                </c:pt>
                <c:pt idx="106">
                  <c:v>247091736</c:v>
                </c:pt>
                <c:pt idx="107">
                  <c:v>242883516</c:v>
                </c:pt>
                <c:pt idx="108">
                  <c:v>238736929</c:v>
                </c:pt>
                <c:pt idx="109">
                  <c:v>234647787</c:v>
                </c:pt>
                <c:pt idx="110">
                  <c:v>230616379</c:v>
                </c:pt>
                <c:pt idx="111">
                  <c:v>226643364</c:v>
                </c:pt>
                <c:pt idx="112">
                  <c:v>222724312</c:v>
                </c:pt>
                <c:pt idx="113">
                  <c:v>218862268</c:v>
                </c:pt>
                <c:pt idx="114">
                  <c:v>215054526</c:v>
                </c:pt>
                <c:pt idx="115">
                  <c:v>211302814</c:v>
                </c:pt>
                <c:pt idx="116">
                  <c:v>207604000</c:v>
                </c:pt>
                <c:pt idx="117">
                  <c:v>203958992</c:v>
                </c:pt>
                <c:pt idx="118">
                  <c:v>200365174</c:v>
                </c:pt>
                <c:pt idx="119">
                  <c:v>196820658</c:v>
                </c:pt>
                <c:pt idx="120">
                  <c:v>193326735</c:v>
                </c:pt>
                <c:pt idx="121">
                  <c:v>189880982</c:v>
                </c:pt>
                <c:pt idx="122">
                  <c:v>186482309</c:v>
                </c:pt>
                <c:pt idx="123">
                  <c:v>183129502</c:v>
                </c:pt>
                <c:pt idx="124">
                  <c:v>179820757</c:v>
                </c:pt>
                <c:pt idx="125">
                  <c:v>176556740</c:v>
                </c:pt>
                <c:pt idx="126">
                  <c:v>173339152</c:v>
                </c:pt>
                <c:pt idx="127">
                  <c:v>170164920</c:v>
                </c:pt>
                <c:pt idx="128">
                  <c:v>167032041</c:v>
                </c:pt>
                <c:pt idx="129">
                  <c:v>163942748</c:v>
                </c:pt>
                <c:pt idx="130">
                  <c:v>160895884</c:v>
                </c:pt>
                <c:pt idx="131">
                  <c:v>157890286</c:v>
                </c:pt>
                <c:pt idx="132">
                  <c:v>154925492</c:v>
                </c:pt>
                <c:pt idx="133">
                  <c:v>152002199</c:v>
                </c:pt>
                <c:pt idx="134">
                  <c:v>149121675</c:v>
                </c:pt>
                <c:pt idx="135">
                  <c:v>146281475</c:v>
                </c:pt>
                <c:pt idx="136">
                  <c:v>143480969</c:v>
                </c:pt>
                <c:pt idx="137">
                  <c:v>140724148</c:v>
                </c:pt>
                <c:pt idx="138">
                  <c:v>138010138</c:v>
                </c:pt>
                <c:pt idx="139">
                  <c:v>135337485</c:v>
                </c:pt>
                <c:pt idx="140">
                  <c:v>132704321</c:v>
                </c:pt>
                <c:pt idx="141">
                  <c:v>130112627</c:v>
                </c:pt>
                <c:pt idx="142">
                  <c:v>127558969</c:v>
                </c:pt>
                <c:pt idx="143">
                  <c:v>125046151</c:v>
                </c:pt>
                <c:pt idx="144">
                  <c:v>122572863</c:v>
                </c:pt>
                <c:pt idx="145">
                  <c:v>120136509</c:v>
                </c:pt>
                <c:pt idx="146">
                  <c:v>117737213</c:v>
                </c:pt>
                <c:pt idx="147">
                  <c:v>115372400</c:v>
                </c:pt>
                <c:pt idx="148">
                  <c:v>113041071</c:v>
                </c:pt>
                <c:pt idx="149">
                  <c:v>110745111</c:v>
                </c:pt>
                <c:pt idx="150">
                  <c:v>108484872</c:v>
                </c:pt>
                <c:pt idx="151">
                  <c:v>106260176</c:v>
                </c:pt>
                <c:pt idx="152">
                  <c:v>104071267</c:v>
                </c:pt>
                <c:pt idx="153">
                  <c:v>101917438</c:v>
                </c:pt>
                <c:pt idx="154">
                  <c:v>99802119</c:v>
                </c:pt>
                <c:pt idx="155">
                  <c:v>97723623</c:v>
                </c:pt>
                <c:pt idx="156">
                  <c:v>95684030</c:v>
                </c:pt>
                <c:pt idx="157">
                  <c:v>93675073</c:v>
                </c:pt>
                <c:pt idx="158">
                  <c:v>91696548</c:v>
                </c:pt>
                <c:pt idx="159">
                  <c:v>89748207</c:v>
                </c:pt>
                <c:pt idx="160">
                  <c:v>87828273</c:v>
                </c:pt>
                <c:pt idx="161">
                  <c:v>85938874</c:v>
                </c:pt>
                <c:pt idx="162">
                  <c:v>84083320</c:v>
                </c:pt>
                <c:pt idx="163">
                  <c:v>82259361</c:v>
                </c:pt>
                <c:pt idx="164">
                  <c:v>80467561</c:v>
                </c:pt>
                <c:pt idx="165">
                  <c:v>78707163</c:v>
                </c:pt>
                <c:pt idx="166">
                  <c:v>76979232</c:v>
                </c:pt>
                <c:pt idx="167">
                  <c:v>75283614</c:v>
                </c:pt>
                <c:pt idx="168">
                  <c:v>73620229</c:v>
                </c:pt>
                <c:pt idx="169">
                  <c:v>71983968</c:v>
                </c:pt>
                <c:pt idx="170">
                  <c:v>70377451</c:v>
                </c:pt>
                <c:pt idx="171">
                  <c:v>68800626</c:v>
                </c:pt>
                <c:pt idx="172">
                  <c:v>67251919</c:v>
                </c:pt>
                <c:pt idx="173">
                  <c:v>65731850</c:v>
                </c:pt>
                <c:pt idx="174">
                  <c:v>64242934</c:v>
                </c:pt>
                <c:pt idx="175">
                  <c:v>62781612</c:v>
                </c:pt>
                <c:pt idx="176">
                  <c:v>61345462</c:v>
                </c:pt>
                <c:pt idx="177">
                  <c:v>59936841</c:v>
                </c:pt>
                <c:pt idx="178">
                  <c:v>58553413</c:v>
                </c:pt>
                <c:pt idx="179">
                  <c:v>57196108</c:v>
                </c:pt>
                <c:pt idx="180">
                  <c:v>55862480</c:v>
                </c:pt>
                <c:pt idx="181">
                  <c:v>54549887</c:v>
                </c:pt>
                <c:pt idx="182">
                  <c:v>53258739</c:v>
                </c:pt>
                <c:pt idx="183">
                  <c:v>51989643</c:v>
                </c:pt>
                <c:pt idx="184">
                  <c:v>50741805</c:v>
                </c:pt>
                <c:pt idx="185">
                  <c:v>49516600</c:v>
                </c:pt>
                <c:pt idx="186">
                  <c:v>48310687</c:v>
                </c:pt>
                <c:pt idx="187">
                  <c:v>47122888</c:v>
                </c:pt>
                <c:pt idx="188">
                  <c:v>45953506</c:v>
                </c:pt>
                <c:pt idx="189">
                  <c:v>44801798</c:v>
                </c:pt>
                <c:pt idx="190">
                  <c:v>43670183</c:v>
                </c:pt>
                <c:pt idx="191">
                  <c:v>42557212</c:v>
                </c:pt>
                <c:pt idx="192">
                  <c:v>41466006</c:v>
                </c:pt>
                <c:pt idx="193">
                  <c:v>40393168</c:v>
                </c:pt>
                <c:pt idx="194">
                  <c:v>39339232</c:v>
                </c:pt>
                <c:pt idx="195">
                  <c:v>38304140</c:v>
                </c:pt>
                <c:pt idx="196">
                  <c:v>37287721</c:v>
                </c:pt>
                <c:pt idx="197">
                  <c:v>36291282</c:v>
                </c:pt>
                <c:pt idx="198">
                  <c:v>35313839</c:v>
                </c:pt>
                <c:pt idx="199">
                  <c:v>34353535</c:v>
                </c:pt>
                <c:pt idx="200">
                  <c:v>33410189</c:v>
                </c:pt>
                <c:pt idx="201">
                  <c:v>32483921</c:v>
                </c:pt>
                <c:pt idx="202">
                  <c:v>31577622</c:v>
                </c:pt>
                <c:pt idx="203">
                  <c:v>30688638</c:v>
                </c:pt>
                <c:pt idx="204">
                  <c:v>29816216</c:v>
                </c:pt>
                <c:pt idx="205">
                  <c:v>28959483</c:v>
                </c:pt>
                <c:pt idx="206">
                  <c:v>28119381</c:v>
                </c:pt>
                <c:pt idx="207">
                  <c:v>27294798</c:v>
                </c:pt>
                <c:pt idx="208">
                  <c:v>26486562</c:v>
                </c:pt>
                <c:pt idx="209">
                  <c:v>25694878</c:v>
                </c:pt>
                <c:pt idx="210">
                  <c:v>24922152</c:v>
                </c:pt>
                <c:pt idx="211">
                  <c:v>24168779</c:v>
                </c:pt>
                <c:pt idx="212">
                  <c:v>23433845</c:v>
                </c:pt>
                <c:pt idx="213">
                  <c:v>22717031</c:v>
                </c:pt>
                <c:pt idx="214">
                  <c:v>22016585</c:v>
                </c:pt>
                <c:pt idx="215">
                  <c:v>21332633</c:v>
                </c:pt>
                <c:pt idx="216">
                  <c:v>20674551</c:v>
                </c:pt>
                <c:pt idx="217">
                  <c:v>20029559</c:v>
                </c:pt>
                <c:pt idx="218">
                  <c:v>19396061</c:v>
                </c:pt>
                <c:pt idx="219">
                  <c:v>18775191</c:v>
                </c:pt>
                <c:pt idx="220">
                  <c:v>18165822</c:v>
                </c:pt>
                <c:pt idx="221">
                  <c:v>17570016</c:v>
                </c:pt>
                <c:pt idx="222">
                  <c:v>16989839</c:v>
                </c:pt>
                <c:pt idx="223">
                  <c:v>16423106</c:v>
                </c:pt>
                <c:pt idx="224">
                  <c:v>15870854</c:v>
                </c:pt>
                <c:pt idx="225">
                  <c:v>15334884</c:v>
                </c:pt>
                <c:pt idx="226">
                  <c:v>14815061</c:v>
                </c:pt>
                <c:pt idx="227">
                  <c:v>14312734</c:v>
                </c:pt>
                <c:pt idx="228">
                  <c:v>13825783</c:v>
                </c:pt>
                <c:pt idx="229">
                  <c:v>13351723</c:v>
                </c:pt>
                <c:pt idx="230">
                  <c:v>12889268</c:v>
                </c:pt>
                <c:pt idx="231">
                  <c:v>12441489</c:v>
                </c:pt>
                <c:pt idx="232">
                  <c:v>12006292</c:v>
                </c:pt>
                <c:pt idx="233">
                  <c:v>11586219</c:v>
                </c:pt>
                <c:pt idx="234">
                  <c:v>11179516</c:v>
                </c:pt>
                <c:pt idx="235">
                  <c:v>10785541</c:v>
                </c:pt>
                <c:pt idx="236">
                  <c:v>10404394</c:v>
                </c:pt>
                <c:pt idx="237">
                  <c:v>10035471</c:v>
                </c:pt>
                <c:pt idx="238">
                  <c:v>9676532</c:v>
                </c:pt>
                <c:pt idx="239">
                  <c:v>9326252</c:v>
                </c:pt>
                <c:pt idx="240">
                  <c:v>8985416</c:v>
                </c:pt>
                <c:pt idx="241">
                  <c:v>8652886</c:v>
                </c:pt>
                <c:pt idx="242">
                  <c:v>8327673</c:v>
                </c:pt>
                <c:pt idx="243">
                  <c:v>8009737</c:v>
                </c:pt>
                <c:pt idx="244">
                  <c:v>7697814</c:v>
                </c:pt>
                <c:pt idx="245">
                  <c:v>7391973</c:v>
                </c:pt>
                <c:pt idx="246">
                  <c:v>7092654</c:v>
                </c:pt>
                <c:pt idx="247">
                  <c:v>6798884</c:v>
                </c:pt>
                <c:pt idx="248">
                  <c:v>6511327</c:v>
                </c:pt>
                <c:pt idx="249">
                  <c:v>6230432</c:v>
                </c:pt>
                <c:pt idx="250">
                  <c:v>5956817</c:v>
                </c:pt>
                <c:pt idx="251">
                  <c:v>5689888</c:v>
                </c:pt>
                <c:pt idx="252">
                  <c:v>5429768</c:v>
                </c:pt>
                <c:pt idx="253">
                  <c:v>5176648</c:v>
                </c:pt>
                <c:pt idx="254">
                  <c:v>4930136</c:v>
                </c:pt>
                <c:pt idx="255">
                  <c:v>4691772</c:v>
                </c:pt>
                <c:pt idx="256">
                  <c:v>4460296</c:v>
                </c:pt>
                <c:pt idx="257">
                  <c:v>4235791</c:v>
                </c:pt>
                <c:pt idx="258">
                  <c:v>4018953</c:v>
                </c:pt>
                <c:pt idx="259">
                  <c:v>3807227</c:v>
                </c:pt>
                <c:pt idx="260">
                  <c:v>3601470</c:v>
                </c:pt>
                <c:pt idx="261">
                  <c:v>3401538</c:v>
                </c:pt>
                <c:pt idx="262">
                  <c:v>3207411</c:v>
                </c:pt>
                <c:pt idx="263">
                  <c:v>3018602</c:v>
                </c:pt>
                <c:pt idx="264">
                  <c:v>2836018</c:v>
                </c:pt>
                <c:pt idx="265">
                  <c:v>2658791</c:v>
                </c:pt>
                <c:pt idx="266">
                  <c:v>2486954</c:v>
                </c:pt>
                <c:pt idx="267">
                  <c:v>2319229</c:v>
                </c:pt>
                <c:pt idx="268">
                  <c:v>2155554</c:v>
                </c:pt>
                <c:pt idx="269">
                  <c:v>1995881</c:v>
                </c:pt>
                <c:pt idx="270">
                  <c:v>1843513</c:v>
                </c:pt>
                <c:pt idx="271">
                  <c:v>1697781</c:v>
                </c:pt>
                <c:pt idx="272">
                  <c:v>1558176</c:v>
                </c:pt>
                <c:pt idx="273">
                  <c:v>1425126</c:v>
                </c:pt>
                <c:pt idx="274">
                  <c:v>1298769</c:v>
                </c:pt>
                <c:pt idx="275">
                  <c:v>1178875</c:v>
                </c:pt>
                <c:pt idx="276">
                  <c:v>1074617</c:v>
                </c:pt>
                <c:pt idx="277">
                  <c:v>973045</c:v>
                </c:pt>
                <c:pt idx="278">
                  <c:v>874459</c:v>
                </c:pt>
                <c:pt idx="279">
                  <c:v>778643</c:v>
                </c:pt>
                <c:pt idx="280">
                  <c:v>686622</c:v>
                </c:pt>
                <c:pt idx="281">
                  <c:v>599179</c:v>
                </c:pt>
                <c:pt idx="282">
                  <c:v>517334</c:v>
                </c:pt>
                <c:pt idx="283">
                  <c:v>439946</c:v>
                </c:pt>
                <c:pt idx="284">
                  <c:v>368231</c:v>
                </c:pt>
                <c:pt idx="285">
                  <c:v>303662</c:v>
                </c:pt>
                <c:pt idx="286">
                  <c:v>246598</c:v>
                </c:pt>
                <c:pt idx="287">
                  <c:v>196692</c:v>
                </c:pt>
                <c:pt idx="288">
                  <c:v>154780</c:v>
                </c:pt>
                <c:pt idx="289">
                  <c:v>118169</c:v>
                </c:pt>
                <c:pt idx="290">
                  <c:v>86335</c:v>
                </c:pt>
                <c:pt idx="291">
                  <c:v>59656</c:v>
                </c:pt>
                <c:pt idx="292">
                  <c:v>38422</c:v>
                </c:pt>
                <c:pt idx="293">
                  <c:v>21427</c:v>
                </c:pt>
                <c:pt idx="294">
                  <c:v>10813</c:v>
                </c:pt>
                <c:pt idx="295">
                  <c:v>3611</c:v>
                </c:pt>
                <c:pt idx="296">
                  <c:v>222</c:v>
                </c:pt>
                <c:pt idx="297">
                  <c:v>58</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pt idx="38">
                  <c:v>45747</c:v>
                </c:pt>
                <c:pt idx="39">
                  <c:v>45777</c:v>
                </c:pt>
                <c:pt idx="40">
                  <c:v>45808</c:v>
                </c:pt>
                <c:pt idx="41">
                  <c:v>45838</c:v>
                </c:pt>
                <c:pt idx="42">
                  <c:v>45869</c:v>
                </c:pt>
                <c:pt idx="43">
                  <c:v>45900</c:v>
                </c:pt>
                <c:pt idx="44">
                  <c:v>45930</c:v>
                </c:pt>
                <c:pt idx="45">
                  <c:v>45961</c:v>
                </c:pt>
                <c:pt idx="46">
                  <c:v>45991</c:v>
                </c:pt>
                <c:pt idx="47">
                  <c:v>46022</c:v>
                </c:pt>
                <c:pt idx="48">
                  <c:v>46053</c:v>
                </c:pt>
                <c:pt idx="49">
                  <c:v>46081</c:v>
                </c:pt>
                <c:pt idx="50">
                  <c:v>46112</c:v>
                </c:pt>
                <c:pt idx="51">
                  <c:v>46142</c:v>
                </c:pt>
                <c:pt idx="52">
                  <c:v>46173</c:v>
                </c:pt>
                <c:pt idx="53">
                  <c:v>46203</c:v>
                </c:pt>
                <c:pt idx="54">
                  <c:v>46234</c:v>
                </c:pt>
                <c:pt idx="55">
                  <c:v>46265</c:v>
                </c:pt>
                <c:pt idx="56">
                  <c:v>46295</c:v>
                </c:pt>
                <c:pt idx="57">
                  <c:v>46326</c:v>
                </c:pt>
                <c:pt idx="58">
                  <c:v>46356</c:v>
                </c:pt>
                <c:pt idx="59">
                  <c:v>46387</c:v>
                </c:pt>
                <c:pt idx="60">
                  <c:v>46418</c:v>
                </c:pt>
                <c:pt idx="61">
                  <c:v>46446</c:v>
                </c:pt>
                <c:pt idx="62">
                  <c:v>46477</c:v>
                </c:pt>
                <c:pt idx="63">
                  <c:v>46507</c:v>
                </c:pt>
                <c:pt idx="64">
                  <c:v>46538</c:v>
                </c:pt>
                <c:pt idx="65">
                  <c:v>46568</c:v>
                </c:pt>
                <c:pt idx="66">
                  <c:v>46599</c:v>
                </c:pt>
                <c:pt idx="67">
                  <c:v>46630</c:v>
                </c:pt>
                <c:pt idx="68">
                  <c:v>46660</c:v>
                </c:pt>
                <c:pt idx="69">
                  <c:v>46691</c:v>
                </c:pt>
                <c:pt idx="70">
                  <c:v>46721</c:v>
                </c:pt>
                <c:pt idx="71">
                  <c:v>46752</c:v>
                </c:pt>
                <c:pt idx="72">
                  <c:v>46783</c:v>
                </c:pt>
                <c:pt idx="73">
                  <c:v>46812</c:v>
                </c:pt>
                <c:pt idx="74">
                  <c:v>46843</c:v>
                </c:pt>
                <c:pt idx="75">
                  <c:v>46873</c:v>
                </c:pt>
                <c:pt idx="76">
                  <c:v>46904</c:v>
                </c:pt>
                <c:pt idx="77">
                  <c:v>46934</c:v>
                </c:pt>
                <c:pt idx="78">
                  <c:v>46965</c:v>
                </c:pt>
                <c:pt idx="79">
                  <c:v>46996</c:v>
                </c:pt>
                <c:pt idx="80">
                  <c:v>47026</c:v>
                </c:pt>
                <c:pt idx="81">
                  <c:v>47057</c:v>
                </c:pt>
                <c:pt idx="82">
                  <c:v>47087</c:v>
                </c:pt>
                <c:pt idx="83">
                  <c:v>47118</c:v>
                </c:pt>
                <c:pt idx="84">
                  <c:v>47149</c:v>
                </c:pt>
                <c:pt idx="85">
                  <c:v>47177</c:v>
                </c:pt>
                <c:pt idx="86">
                  <c:v>47208</c:v>
                </c:pt>
                <c:pt idx="87">
                  <c:v>47238</c:v>
                </c:pt>
                <c:pt idx="88">
                  <c:v>47269</c:v>
                </c:pt>
                <c:pt idx="89">
                  <c:v>47299</c:v>
                </c:pt>
                <c:pt idx="90">
                  <c:v>47330</c:v>
                </c:pt>
                <c:pt idx="91">
                  <c:v>47361</c:v>
                </c:pt>
                <c:pt idx="92">
                  <c:v>47391</c:v>
                </c:pt>
                <c:pt idx="93">
                  <c:v>47422</c:v>
                </c:pt>
                <c:pt idx="94">
                  <c:v>47452</c:v>
                </c:pt>
                <c:pt idx="95">
                  <c:v>47483</c:v>
                </c:pt>
                <c:pt idx="96">
                  <c:v>47514</c:v>
                </c:pt>
                <c:pt idx="97">
                  <c:v>47542</c:v>
                </c:pt>
                <c:pt idx="98">
                  <c:v>47573</c:v>
                </c:pt>
                <c:pt idx="99">
                  <c:v>47603</c:v>
                </c:pt>
                <c:pt idx="100">
                  <c:v>47634</c:v>
                </c:pt>
                <c:pt idx="101">
                  <c:v>47664</c:v>
                </c:pt>
                <c:pt idx="102">
                  <c:v>47695</c:v>
                </c:pt>
                <c:pt idx="103">
                  <c:v>47726</c:v>
                </c:pt>
                <c:pt idx="104">
                  <c:v>47756</c:v>
                </c:pt>
                <c:pt idx="105">
                  <c:v>47787</c:v>
                </c:pt>
                <c:pt idx="106">
                  <c:v>47817</c:v>
                </c:pt>
                <c:pt idx="107">
                  <c:v>47848</c:v>
                </c:pt>
                <c:pt idx="108">
                  <c:v>47879</c:v>
                </c:pt>
                <c:pt idx="109">
                  <c:v>47907</c:v>
                </c:pt>
                <c:pt idx="110">
                  <c:v>47938</c:v>
                </c:pt>
                <c:pt idx="111">
                  <c:v>47968</c:v>
                </c:pt>
                <c:pt idx="112">
                  <c:v>47999</c:v>
                </c:pt>
                <c:pt idx="113">
                  <c:v>48029</c:v>
                </c:pt>
                <c:pt idx="114">
                  <c:v>48060</c:v>
                </c:pt>
                <c:pt idx="115">
                  <c:v>48091</c:v>
                </c:pt>
                <c:pt idx="116">
                  <c:v>48121</c:v>
                </c:pt>
                <c:pt idx="117">
                  <c:v>48152</c:v>
                </c:pt>
                <c:pt idx="118">
                  <c:v>48182</c:v>
                </c:pt>
                <c:pt idx="119">
                  <c:v>48213</c:v>
                </c:pt>
                <c:pt idx="120">
                  <c:v>48244</c:v>
                </c:pt>
                <c:pt idx="121">
                  <c:v>48273</c:v>
                </c:pt>
                <c:pt idx="122">
                  <c:v>48304</c:v>
                </c:pt>
                <c:pt idx="123">
                  <c:v>48334</c:v>
                </c:pt>
                <c:pt idx="124">
                  <c:v>48365</c:v>
                </c:pt>
                <c:pt idx="125">
                  <c:v>48395</c:v>
                </c:pt>
                <c:pt idx="126">
                  <c:v>48426</c:v>
                </c:pt>
                <c:pt idx="127">
                  <c:v>48457</c:v>
                </c:pt>
                <c:pt idx="128">
                  <c:v>48487</c:v>
                </c:pt>
                <c:pt idx="129">
                  <c:v>48518</c:v>
                </c:pt>
                <c:pt idx="130">
                  <c:v>48548</c:v>
                </c:pt>
                <c:pt idx="131">
                  <c:v>48579</c:v>
                </c:pt>
                <c:pt idx="132">
                  <c:v>48610</c:v>
                </c:pt>
                <c:pt idx="133">
                  <c:v>48638</c:v>
                </c:pt>
                <c:pt idx="134">
                  <c:v>48669</c:v>
                </c:pt>
                <c:pt idx="135">
                  <c:v>48699</c:v>
                </c:pt>
                <c:pt idx="136">
                  <c:v>48730</c:v>
                </c:pt>
                <c:pt idx="137">
                  <c:v>48760</c:v>
                </c:pt>
                <c:pt idx="138">
                  <c:v>48791</c:v>
                </c:pt>
                <c:pt idx="139">
                  <c:v>48822</c:v>
                </c:pt>
                <c:pt idx="140">
                  <c:v>48852</c:v>
                </c:pt>
                <c:pt idx="141">
                  <c:v>48883</c:v>
                </c:pt>
                <c:pt idx="142">
                  <c:v>48913</c:v>
                </c:pt>
                <c:pt idx="143">
                  <c:v>48944</c:v>
                </c:pt>
                <c:pt idx="144">
                  <c:v>48975</c:v>
                </c:pt>
                <c:pt idx="145">
                  <c:v>49003</c:v>
                </c:pt>
                <c:pt idx="146">
                  <c:v>49034</c:v>
                </c:pt>
                <c:pt idx="147">
                  <c:v>49064</c:v>
                </c:pt>
                <c:pt idx="148">
                  <c:v>49095</c:v>
                </c:pt>
                <c:pt idx="149">
                  <c:v>49125</c:v>
                </c:pt>
                <c:pt idx="150">
                  <c:v>49156</c:v>
                </c:pt>
                <c:pt idx="151">
                  <c:v>49187</c:v>
                </c:pt>
                <c:pt idx="152">
                  <c:v>49217</c:v>
                </c:pt>
                <c:pt idx="153">
                  <c:v>49248</c:v>
                </c:pt>
                <c:pt idx="154">
                  <c:v>49278</c:v>
                </c:pt>
                <c:pt idx="155">
                  <c:v>49309</c:v>
                </c:pt>
                <c:pt idx="156">
                  <c:v>49340</c:v>
                </c:pt>
                <c:pt idx="157">
                  <c:v>49368</c:v>
                </c:pt>
                <c:pt idx="158">
                  <c:v>49399</c:v>
                </c:pt>
                <c:pt idx="159">
                  <c:v>49429</c:v>
                </c:pt>
                <c:pt idx="160">
                  <c:v>49460</c:v>
                </c:pt>
                <c:pt idx="161">
                  <c:v>49490</c:v>
                </c:pt>
                <c:pt idx="162">
                  <c:v>49521</c:v>
                </c:pt>
                <c:pt idx="163">
                  <c:v>49552</c:v>
                </c:pt>
                <c:pt idx="164">
                  <c:v>49582</c:v>
                </c:pt>
                <c:pt idx="165">
                  <c:v>49613</c:v>
                </c:pt>
                <c:pt idx="166">
                  <c:v>49643</c:v>
                </c:pt>
                <c:pt idx="167">
                  <c:v>49674</c:v>
                </c:pt>
                <c:pt idx="168">
                  <c:v>49705</c:v>
                </c:pt>
                <c:pt idx="169">
                  <c:v>49734</c:v>
                </c:pt>
                <c:pt idx="170">
                  <c:v>49765</c:v>
                </c:pt>
                <c:pt idx="171">
                  <c:v>49795</c:v>
                </c:pt>
                <c:pt idx="172">
                  <c:v>49826</c:v>
                </c:pt>
                <c:pt idx="173">
                  <c:v>49856</c:v>
                </c:pt>
                <c:pt idx="174">
                  <c:v>49887</c:v>
                </c:pt>
                <c:pt idx="175">
                  <c:v>49918</c:v>
                </c:pt>
                <c:pt idx="176">
                  <c:v>49948</c:v>
                </c:pt>
                <c:pt idx="177">
                  <c:v>49979</c:v>
                </c:pt>
                <c:pt idx="178">
                  <c:v>50009</c:v>
                </c:pt>
                <c:pt idx="179">
                  <c:v>50040</c:v>
                </c:pt>
                <c:pt idx="180">
                  <c:v>50071</c:v>
                </c:pt>
                <c:pt idx="181">
                  <c:v>50099</c:v>
                </c:pt>
                <c:pt idx="182">
                  <c:v>50130</c:v>
                </c:pt>
                <c:pt idx="183">
                  <c:v>50160</c:v>
                </c:pt>
                <c:pt idx="184">
                  <c:v>50191</c:v>
                </c:pt>
                <c:pt idx="185">
                  <c:v>50221</c:v>
                </c:pt>
                <c:pt idx="186">
                  <c:v>50252</c:v>
                </c:pt>
                <c:pt idx="187">
                  <c:v>50283</c:v>
                </c:pt>
                <c:pt idx="188">
                  <c:v>50313</c:v>
                </c:pt>
                <c:pt idx="189">
                  <c:v>50344</c:v>
                </c:pt>
                <c:pt idx="190">
                  <c:v>50374</c:v>
                </c:pt>
                <c:pt idx="191">
                  <c:v>50405</c:v>
                </c:pt>
                <c:pt idx="192">
                  <c:v>50436</c:v>
                </c:pt>
                <c:pt idx="193">
                  <c:v>50464</c:v>
                </c:pt>
                <c:pt idx="194">
                  <c:v>50495</c:v>
                </c:pt>
                <c:pt idx="195">
                  <c:v>50525</c:v>
                </c:pt>
                <c:pt idx="196">
                  <c:v>50556</c:v>
                </c:pt>
                <c:pt idx="197">
                  <c:v>50586</c:v>
                </c:pt>
                <c:pt idx="198">
                  <c:v>50617</c:v>
                </c:pt>
                <c:pt idx="199">
                  <c:v>50648</c:v>
                </c:pt>
                <c:pt idx="200">
                  <c:v>50678</c:v>
                </c:pt>
                <c:pt idx="201">
                  <c:v>50709</c:v>
                </c:pt>
                <c:pt idx="202">
                  <c:v>50739</c:v>
                </c:pt>
                <c:pt idx="203">
                  <c:v>50770</c:v>
                </c:pt>
                <c:pt idx="204">
                  <c:v>50801</c:v>
                </c:pt>
                <c:pt idx="205">
                  <c:v>50829</c:v>
                </c:pt>
                <c:pt idx="206">
                  <c:v>50860</c:v>
                </c:pt>
                <c:pt idx="207">
                  <c:v>50890</c:v>
                </c:pt>
                <c:pt idx="208">
                  <c:v>50921</c:v>
                </c:pt>
                <c:pt idx="209">
                  <c:v>50951</c:v>
                </c:pt>
                <c:pt idx="210">
                  <c:v>50982</c:v>
                </c:pt>
                <c:pt idx="211">
                  <c:v>51013</c:v>
                </c:pt>
                <c:pt idx="212">
                  <c:v>51043</c:v>
                </c:pt>
                <c:pt idx="213">
                  <c:v>51074</c:v>
                </c:pt>
                <c:pt idx="214">
                  <c:v>51104</c:v>
                </c:pt>
                <c:pt idx="215">
                  <c:v>51135</c:v>
                </c:pt>
                <c:pt idx="216">
                  <c:v>51166</c:v>
                </c:pt>
                <c:pt idx="217">
                  <c:v>51195</c:v>
                </c:pt>
                <c:pt idx="218">
                  <c:v>51226</c:v>
                </c:pt>
                <c:pt idx="219">
                  <c:v>51256</c:v>
                </c:pt>
                <c:pt idx="220">
                  <c:v>51287</c:v>
                </c:pt>
                <c:pt idx="221">
                  <c:v>51317</c:v>
                </c:pt>
                <c:pt idx="222">
                  <c:v>51348</c:v>
                </c:pt>
                <c:pt idx="223">
                  <c:v>51379</c:v>
                </c:pt>
                <c:pt idx="224">
                  <c:v>51409</c:v>
                </c:pt>
                <c:pt idx="225">
                  <c:v>51440</c:v>
                </c:pt>
                <c:pt idx="226">
                  <c:v>51470</c:v>
                </c:pt>
                <c:pt idx="227">
                  <c:v>51501</c:v>
                </c:pt>
                <c:pt idx="228">
                  <c:v>51532</c:v>
                </c:pt>
                <c:pt idx="229">
                  <c:v>51560</c:v>
                </c:pt>
                <c:pt idx="230">
                  <c:v>51591</c:v>
                </c:pt>
                <c:pt idx="231">
                  <c:v>51621</c:v>
                </c:pt>
                <c:pt idx="232">
                  <c:v>51652</c:v>
                </c:pt>
                <c:pt idx="233">
                  <c:v>51682</c:v>
                </c:pt>
                <c:pt idx="234">
                  <c:v>51713</c:v>
                </c:pt>
                <c:pt idx="235">
                  <c:v>51744</c:v>
                </c:pt>
                <c:pt idx="236">
                  <c:v>51774</c:v>
                </c:pt>
                <c:pt idx="237">
                  <c:v>51805</c:v>
                </c:pt>
                <c:pt idx="238">
                  <c:v>51835</c:v>
                </c:pt>
                <c:pt idx="239">
                  <c:v>51866</c:v>
                </c:pt>
                <c:pt idx="240">
                  <c:v>51897</c:v>
                </c:pt>
                <c:pt idx="241">
                  <c:v>51925</c:v>
                </c:pt>
                <c:pt idx="242">
                  <c:v>51956</c:v>
                </c:pt>
                <c:pt idx="243">
                  <c:v>51986</c:v>
                </c:pt>
                <c:pt idx="244">
                  <c:v>52017</c:v>
                </c:pt>
                <c:pt idx="245">
                  <c:v>52047</c:v>
                </c:pt>
                <c:pt idx="246">
                  <c:v>52078</c:v>
                </c:pt>
                <c:pt idx="247">
                  <c:v>52109</c:v>
                </c:pt>
                <c:pt idx="248">
                  <c:v>52139</c:v>
                </c:pt>
                <c:pt idx="249">
                  <c:v>52170</c:v>
                </c:pt>
                <c:pt idx="250">
                  <c:v>52200</c:v>
                </c:pt>
                <c:pt idx="251">
                  <c:v>52231</c:v>
                </c:pt>
                <c:pt idx="252">
                  <c:v>52262</c:v>
                </c:pt>
                <c:pt idx="253">
                  <c:v>52290</c:v>
                </c:pt>
                <c:pt idx="254">
                  <c:v>52321</c:v>
                </c:pt>
                <c:pt idx="255">
                  <c:v>52351</c:v>
                </c:pt>
                <c:pt idx="256">
                  <c:v>52382</c:v>
                </c:pt>
                <c:pt idx="257">
                  <c:v>52412</c:v>
                </c:pt>
                <c:pt idx="258">
                  <c:v>52443</c:v>
                </c:pt>
                <c:pt idx="259">
                  <c:v>52474</c:v>
                </c:pt>
                <c:pt idx="260">
                  <c:v>52504</c:v>
                </c:pt>
                <c:pt idx="261">
                  <c:v>52535</c:v>
                </c:pt>
                <c:pt idx="262">
                  <c:v>52565</c:v>
                </c:pt>
                <c:pt idx="263">
                  <c:v>52596</c:v>
                </c:pt>
                <c:pt idx="264">
                  <c:v>52627</c:v>
                </c:pt>
                <c:pt idx="265">
                  <c:v>52656</c:v>
                </c:pt>
                <c:pt idx="266">
                  <c:v>52687</c:v>
                </c:pt>
                <c:pt idx="267">
                  <c:v>52717</c:v>
                </c:pt>
                <c:pt idx="268">
                  <c:v>52748</c:v>
                </c:pt>
                <c:pt idx="269">
                  <c:v>52778</c:v>
                </c:pt>
                <c:pt idx="270">
                  <c:v>52809</c:v>
                </c:pt>
                <c:pt idx="271">
                  <c:v>52840</c:v>
                </c:pt>
                <c:pt idx="272">
                  <c:v>52870</c:v>
                </c:pt>
                <c:pt idx="273">
                  <c:v>52901</c:v>
                </c:pt>
                <c:pt idx="274">
                  <c:v>52931</c:v>
                </c:pt>
                <c:pt idx="275">
                  <c:v>52962</c:v>
                </c:pt>
                <c:pt idx="276">
                  <c:v>52993</c:v>
                </c:pt>
                <c:pt idx="277">
                  <c:v>53021</c:v>
                </c:pt>
                <c:pt idx="278">
                  <c:v>53052</c:v>
                </c:pt>
                <c:pt idx="279">
                  <c:v>53082</c:v>
                </c:pt>
                <c:pt idx="280">
                  <c:v>53113</c:v>
                </c:pt>
                <c:pt idx="281">
                  <c:v>53143</c:v>
                </c:pt>
                <c:pt idx="282">
                  <c:v>53174</c:v>
                </c:pt>
                <c:pt idx="283">
                  <c:v>53205</c:v>
                </c:pt>
                <c:pt idx="284">
                  <c:v>53235</c:v>
                </c:pt>
                <c:pt idx="285">
                  <c:v>53266</c:v>
                </c:pt>
                <c:pt idx="286">
                  <c:v>53296</c:v>
                </c:pt>
                <c:pt idx="287">
                  <c:v>53327</c:v>
                </c:pt>
                <c:pt idx="288">
                  <c:v>53358</c:v>
                </c:pt>
                <c:pt idx="289">
                  <c:v>53386</c:v>
                </c:pt>
                <c:pt idx="290">
                  <c:v>53417</c:v>
                </c:pt>
                <c:pt idx="291">
                  <c:v>53447</c:v>
                </c:pt>
                <c:pt idx="292">
                  <c:v>53478</c:v>
                </c:pt>
                <c:pt idx="293">
                  <c:v>53508</c:v>
                </c:pt>
                <c:pt idx="294">
                  <c:v>53539</c:v>
                </c:pt>
                <c:pt idx="295">
                  <c:v>53570</c:v>
                </c:pt>
                <c:pt idx="296">
                  <c:v>53600</c:v>
                </c:pt>
                <c:pt idx="297">
                  <c:v>53631</c:v>
                </c:pt>
                <c:pt idx="298">
                  <c:v>53661</c:v>
                </c:pt>
                <c:pt idx="299">
                  <c:v>53692</c:v>
                </c:pt>
                <c:pt idx="300">
                  <c:v>53723</c:v>
                </c:pt>
                <c:pt idx="301">
                  <c:v>53751</c:v>
                </c:pt>
                <c:pt idx="302">
                  <c:v>53782</c:v>
                </c:pt>
                <c:pt idx="303">
                  <c:v>53812</c:v>
                </c:pt>
                <c:pt idx="304">
                  <c:v>53843</c:v>
                </c:pt>
                <c:pt idx="305">
                  <c:v>53873</c:v>
                </c:pt>
                <c:pt idx="306">
                  <c:v>53904</c:v>
                </c:pt>
                <c:pt idx="307">
                  <c:v>53935</c:v>
                </c:pt>
                <c:pt idx="308">
                  <c:v>53965</c:v>
                </c:pt>
                <c:pt idx="309">
                  <c:v>53996</c:v>
                </c:pt>
                <c:pt idx="310">
                  <c:v>54026</c:v>
                </c:pt>
                <c:pt idx="311">
                  <c:v>54057</c:v>
                </c:pt>
                <c:pt idx="312">
                  <c:v>54088</c:v>
                </c:pt>
                <c:pt idx="313">
                  <c:v>54117</c:v>
                </c:pt>
                <c:pt idx="314">
                  <c:v>54148</c:v>
                </c:pt>
                <c:pt idx="315">
                  <c:v>54178</c:v>
                </c:pt>
                <c:pt idx="316">
                  <c:v>54209</c:v>
                </c:pt>
                <c:pt idx="317">
                  <c:v>54239</c:v>
                </c:pt>
                <c:pt idx="318">
                  <c:v>54270</c:v>
                </c:pt>
                <c:pt idx="319">
                  <c:v>54301</c:v>
                </c:pt>
                <c:pt idx="320">
                  <c:v>54331</c:v>
                </c:pt>
                <c:pt idx="321">
                  <c:v>54362</c:v>
                </c:pt>
                <c:pt idx="322">
                  <c:v>54392</c:v>
                </c:pt>
                <c:pt idx="323">
                  <c:v>54423</c:v>
                </c:pt>
                <c:pt idx="324">
                  <c:v>54454</c:v>
                </c:pt>
                <c:pt idx="325">
                  <c:v>54482</c:v>
                </c:pt>
                <c:pt idx="326">
                  <c:v>54513</c:v>
                </c:pt>
                <c:pt idx="327">
                  <c:v>54543</c:v>
                </c:pt>
                <c:pt idx="328">
                  <c:v>54574</c:v>
                </c:pt>
                <c:pt idx="329">
                  <c:v>54604</c:v>
                </c:pt>
                <c:pt idx="330">
                  <c:v>54635</c:v>
                </c:pt>
                <c:pt idx="331">
                  <c:v>54666</c:v>
                </c:pt>
                <c:pt idx="332">
                  <c:v>54696</c:v>
                </c:pt>
                <c:pt idx="333">
                  <c:v>54727</c:v>
                </c:pt>
                <c:pt idx="334">
                  <c:v>54757</c:v>
                </c:pt>
                <c:pt idx="335">
                  <c:v>54788</c:v>
                </c:pt>
                <c:pt idx="336">
                  <c:v>54819</c:v>
                </c:pt>
                <c:pt idx="337">
                  <c:v>54847</c:v>
                </c:pt>
                <c:pt idx="338">
                  <c:v>54878</c:v>
                </c:pt>
                <c:pt idx="339">
                  <c:v>54908</c:v>
                </c:pt>
                <c:pt idx="340">
                  <c:v>54939</c:v>
                </c:pt>
                <c:pt idx="341">
                  <c:v>54969</c:v>
                </c:pt>
                <c:pt idx="342">
                  <c:v>55000</c:v>
                </c:pt>
                <c:pt idx="343">
                  <c:v>55031</c:v>
                </c:pt>
                <c:pt idx="344">
                  <c:v>55061</c:v>
                </c:pt>
                <c:pt idx="345">
                  <c:v>55092</c:v>
                </c:pt>
                <c:pt idx="346">
                  <c:v>55122</c:v>
                </c:pt>
                <c:pt idx="347">
                  <c:v>55153</c:v>
                </c:pt>
                <c:pt idx="348">
                  <c:v>55184</c:v>
                </c:pt>
                <c:pt idx="349">
                  <c:v>55212</c:v>
                </c:pt>
                <c:pt idx="350">
                  <c:v>55243</c:v>
                </c:pt>
                <c:pt idx="351">
                  <c:v>55273</c:v>
                </c:pt>
                <c:pt idx="352">
                  <c:v>55304</c:v>
                </c:pt>
                <c:pt idx="353">
                  <c:v>55334</c:v>
                </c:pt>
                <c:pt idx="354">
                  <c:v>55365</c:v>
                </c:pt>
                <c:pt idx="355">
                  <c:v>55396</c:v>
                </c:pt>
                <c:pt idx="356">
                  <c:v>55426</c:v>
                </c:pt>
                <c:pt idx="357">
                  <c:v>55457</c:v>
                </c:pt>
                <c:pt idx="358">
                  <c:v>55487</c:v>
                </c:pt>
                <c:pt idx="359">
                  <c:v>55518</c:v>
                </c:pt>
                <c:pt idx="360">
                  <c:v>55549</c:v>
                </c:pt>
                <c:pt idx="361">
                  <c:v>55578</c:v>
                </c:pt>
                <c:pt idx="362">
                  <c:v>55609</c:v>
                </c:pt>
                <c:pt idx="363">
                  <c:v>55639</c:v>
                </c:pt>
                <c:pt idx="364">
                  <c:v>55670</c:v>
                </c:pt>
                <c:pt idx="365">
                  <c:v>55700</c:v>
                </c:pt>
              </c:numCache>
            </c:numRef>
          </c:cat>
          <c:val>
            <c:numRef>
              <c:f>'Amortisation 01'!$D$10:$D$375</c:f>
              <c:numCache>
                <c:formatCode>"€"#,##0</c:formatCode>
                <c:ptCount val="366"/>
                <c:pt idx="0">
                  <c:v>1000000000</c:v>
                </c:pt>
                <c:pt idx="1">
                  <c:v>1000000000</c:v>
                </c:pt>
                <c:pt idx="2">
                  <c:v>1000000000</c:v>
                </c:pt>
                <c:pt idx="3">
                  <c:v>1000000000</c:v>
                </c:pt>
                <c:pt idx="4">
                  <c:v>1000000000</c:v>
                </c:pt>
                <c:pt idx="5">
                  <c:v>1000000000</c:v>
                </c:pt>
                <c:pt idx="6">
                  <c:v>1000000000</c:v>
                </c:pt>
                <c:pt idx="7">
                  <c:v>1000000000</c:v>
                </c:pt>
                <c:pt idx="8">
                  <c:v>1000000000</c:v>
                </c:pt>
                <c:pt idx="9">
                  <c:v>1000000000</c:v>
                </c:pt>
                <c:pt idx="10">
                  <c:v>1000000000</c:v>
                </c:pt>
                <c:pt idx="11">
                  <c:v>1000000000</c:v>
                </c:pt>
                <c:pt idx="12">
                  <c:v>1000000000</c:v>
                </c:pt>
                <c:pt idx="13">
                  <c:v>1000000000</c:v>
                </c:pt>
                <c:pt idx="14">
                  <c:v>1000000000</c:v>
                </c:pt>
                <c:pt idx="15">
                  <c:v>1000000000</c:v>
                </c:pt>
                <c:pt idx="16">
                  <c:v>1000000000</c:v>
                </c:pt>
                <c:pt idx="17">
                  <c:v>1000000000</c:v>
                </c:pt>
                <c:pt idx="18">
                  <c:v>1000000000</c:v>
                </c:pt>
                <c:pt idx="19">
                  <c:v>1000000000</c:v>
                </c:pt>
                <c:pt idx="20">
                  <c:v>1000000000</c:v>
                </c:pt>
                <c:pt idx="21">
                  <c:v>1000000000</c:v>
                </c:pt>
                <c:pt idx="22">
                  <c:v>1000000000</c:v>
                </c:pt>
                <c:pt idx="23">
                  <c:v>1000000000</c:v>
                </c:pt>
                <c:pt idx="24">
                  <c:v>1000000000</c:v>
                </c:pt>
                <c:pt idx="25">
                  <c:v>1000000000</c:v>
                </c:pt>
                <c:pt idx="26">
                  <c:v>1000000000</c:v>
                </c:pt>
                <c:pt idx="27">
                  <c:v>1000000000</c:v>
                </c:pt>
                <c:pt idx="28">
                  <c:v>1000000000</c:v>
                </c:pt>
                <c:pt idx="29">
                  <c:v>1000000000</c:v>
                </c:pt>
                <c:pt idx="30">
                  <c:v>1000000000</c:v>
                </c:pt>
                <c:pt idx="31">
                  <c:v>1000000000</c:v>
                </c:pt>
                <c:pt idx="32">
                  <c:v>1000000000</c:v>
                </c:pt>
                <c:pt idx="33">
                  <c:v>1000000000</c:v>
                </c:pt>
                <c:pt idx="34">
                  <c:v>1000000000</c:v>
                </c:pt>
                <c:pt idx="35">
                  <c:v>1000000000</c:v>
                </c:pt>
                <c:pt idx="36">
                  <c:v>1000000000</c:v>
                </c:pt>
                <c:pt idx="37">
                  <c:v>1000000000</c:v>
                </c:pt>
                <c:pt idx="38">
                  <c:v>1000000000</c:v>
                </c:pt>
                <c:pt idx="39">
                  <c:v>1000000000</c:v>
                </c:pt>
                <c:pt idx="40">
                  <c:v>1000000000</c:v>
                </c:pt>
                <c:pt idx="41">
                  <c:v>1000000000</c:v>
                </c:pt>
                <c:pt idx="42">
                  <c:v>1000000000</c:v>
                </c:pt>
                <c:pt idx="43">
                  <c:v>1000000000</c:v>
                </c:pt>
                <c:pt idx="44">
                  <c:v>1000000000</c:v>
                </c:pt>
                <c:pt idx="45">
                  <c:v>1000000000</c:v>
                </c:pt>
                <c:pt idx="46">
                  <c:v>1000000000</c:v>
                </c:pt>
                <c:pt idx="47">
                  <c:v>1000000000</c:v>
                </c:pt>
                <c:pt idx="48">
                  <c:v>1000000000</c:v>
                </c:pt>
                <c:pt idx="49">
                  <c:v>1000000000</c:v>
                </c:pt>
                <c:pt idx="50">
                  <c:v>1000000000</c:v>
                </c:pt>
                <c:pt idx="51">
                  <c:v>1000000000</c:v>
                </c:pt>
                <c:pt idx="52">
                  <c:v>1000000000</c:v>
                </c:pt>
                <c:pt idx="53">
                  <c:v>1000000000</c:v>
                </c:pt>
                <c:pt idx="54">
                  <c:v>1000000000</c:v>
                </c:pt>
                <c:pt idx="55">
                  <c:v>1000000000</c:v>
                </c:pt>
                <c:pt idx="56">
                  <c:v>1000000000</c:v>
                </c:pt>
                <c:pt idx="57">
                  <c:v>1000000000</c:v>
                </c:pt>
                <c:pt idx="58">
                  <c:v>1000000000</c:v>
                </c:pt>
                <c:pt idx="59">
                  <c:v>1000000000</c:v>
                </c:pt>
                <c:pt idx="60">
                  <c:v>1000000000</c:v>
                </c:pt>
                <c:pt idx="61">
                  <c:v>1000000000</c:v>
                </c:pt>
                <c:pt idx="62">
                  <c:v>1000000000</c:v>
                </c:pt>
                <c:pt idx="63">
                  <c:v>1000000000</c:v>
                </c:pt>
                <c:pt idx="64">
                  <c:v>1000000000</c:v>
                </c:pt>
                <c:pt idx="65">
                  <c:v>1000000000</c:v>
                </c:pt>
                <c:pt idx="66">
                  <c:v>1000000000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1000000000</c:v>
                </c:pt>
                <c:pt idx="100">
                  <c:v>1000000000</c:v>
                </c:pt>
                <c:pt idx="101">
                  <c:v>1000000000</c:v>
                </c:pt>
                <c:pt idx="102">
                  <c:v>1000000000</c:v>
                </c:pt>
                <c:pt idx="103">
                  <c:v>1000000000</c:v>
                </c:pt>
                <c:pt idx="104">
                  <c:v>1000000000</c:v>
                </c:pt>
                <c:pt idx="105">
                  <c:v>1000000000</c:v>
                </c:pt>
                <c:pt idx="106">
                  <c:v>1000000000</c:v>
                </c:pt>
                <c:pt idx="107">
                  <c:v>1000000000</c:v>
                </c:pt>
                <c:pt idx="108">
                  <c:v>1000000000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500000000</c:v>
                </c:pt>
                <c:pt idx="228">
                  <c:v>500000000</c:v>
                </c:pt>
                <c:pt idx="229">
                  <c:v>500000000</c:v>
                </c:pt>
                <c:pt idx="230">
                  <c:v>500000000</c:v>
                </c:pt>
                <c:pt idx="231">
                  <c:v>500000000</c:v>
                </c:pt>
                <c:pt idx="232">
                  <c:v>500000000</c:v>
                </c:pt>
                <c:pt idx="233">
                  <c:v>500000000</c:v>
                </c:pt>
                <c:pt idx="234">
                  <c:v>500000000</c:v>
                </c:pt>
                <c:pt idx="235">
                  <c:v>500000000</c:v>
                </c:pt>
                <c:pt idx="236">
                  <c:v>500000000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8"/>
  <sheetViews>
    <sheetView showGridLines="0" tabSelected="1" workbookViewId="0">
      <selection activeCell="C5" sqref="C5:D5"/>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0</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2" t="s">
        <v>0</v>
      </c>
      <c r="B5" s="2"/>
      <c r="C5" s="48">
        <v>44562</v>
      </c>
      <c r="D5" s="48"/>
      <c r="E5" s="5"/>
      <c r="F5" s="45" t="s">
        <v>13</v>
      </c>
      <c r="G5" s="45"/>
      <c r="H5" s="48">
        <v>44561</v>
      </c>
      <c r="I5" s="48"/>
      <c r="J5" s="4"/>
    </row>
    <row r="6" spans="1:10" ht="3.75" customHeight="1" x14ac:dyDescent="0.2">
      <c r="A6" s="1"/>
      <c r="B6" s="1"/>
      <c r="C6" s="1"/>
      <c r="D6" s="1"/>
      <c r="E6" s="1"/>
      <c r="F6" s="1"/>
      <c r="G6" s="1"/>
      <c r="H6" s="1"/>
      <c r="I6" s="1"/>
      <c r="J6" s="1"/>
    </row>
    <row r="7" spans="1:10" ht="15.75" x14ac:dyDescent="0.2">
      <c r="A7" s="35" t="s">
        <v>1</v>
      </c>
      <c r="B7" s="35"/>
      <c r="C7" s="35"/>
      <c r="D7" s="35"/>
      <c r="E7" s="35"/>
      <c r="F7" s="35"/>
      <c r="G7" s="35"/>
      <c r="H7" s="35"/>
      <c r="I7" s="35"/>
      <c r="J7" s="35"/>
    </row>
    <row r="8" spans="1:10" ht="3.75" customHeight="1" x14ac:dyDescent="0.2">
      <c r="A8" s="1"/>
      <c r="B8" s="1"/>
      <c r="C8" s="1"/>
      <c r="D8" s="1"/>
      <c r="E8" s="1"/>
      <c r="F8" s="1"/>
      <c r="G8" s="1"/>
      <c r="H8" s="1"/>
      <c r="I8" s="1"/>
      <c r="J8" s="1"/>
    </row>
    <row r="9" spans="1:10" ht="15" customHeight="1" x14ac:dyDescent="0.2">
      <c r="A9" s="36" t="s">
        <v>2</v>
      </c>
      <c r="B9" s="37"/>
      <c r="C9" s="37"/>
      <c r="D9" s="37"/>
      <c r="E9" s="37"/>
      <c r="F9" s="37"/>
      <c r="G9" s="37"/>
      <c r="H9" s="37"/>
      <c r="I9" s="37"/>
      <c r="J9" s="38"/>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6" t="s">
        <v>3</v>
      </c>
      <c r="B13" s="37"/>
      <c r="C13" s="37"/>
      <c r="D13" s="37"/>
      <c r="E13" s="37"/>
      <c r="F13" s="37"/>
      <c r="G13" s="37"/>
      <c r="H13" s="37"/>
      <c r="I13" s="37"/>
      <c r="J13" s="38"/>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6" t="s">
        <v>6</v>
      </c>
      <c r="B17" s="37"/>
      <c r="C17" s="37"/>
      <c r="D17" s="37"/>
      <c r="E17" s="37"/>
      <c r="F17" s="37"/>
      <c r="G17" s="37"/>
      <c r="H17" s="37"/>
      <c r="I17" s="37"/>
      <c r="J17" s="38"/>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5" t="s">
        <v>7</v>
      </c>
      <c r="B21" s="35"/>
      <c r="C21" s="35"/>
      <c r="D21" s="35"/>
      <c r="E21" s="35"/>
      <c r="F21" s="35"/>
      <c r="G21" s="35"/>
      <c r="H21" s="35"/>
      <c r="I21" s="35"/>
      <c r="J21" s="35"/>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43" t="s">
        <v>38</v>
      </c>
      <c r="B27" s="43"/>
      <c r="C27" s="43"/>
      <c r="D27" s="43"/>
      <c r="E27" s="43"/>
      <c r="F27" s="43"/>
      <c r="G27" s="43"/>
      <c r="H27" s="43"/>
      <c r="I27" s="43"/>
      <c r="J27" s="43"/>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topLeftCell="A13"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185</v>
      </c>
      <c r="B8" s="41"/>
      <c r="C8" s="32">
        <v>0</v>
      </c>
      <c r="D8" s="32"/>
      <c r="E8" s="60">
        <v>0</v>
      </c>
      <c r="F8" s="60"/>
      <c r="G8" s="55">
        <v>0</v>
      </c>
      <c r="H8" s="55"/>
      <c r="I8" s="60">
        <v>0</v>
      </c>
      <c r="J8" s="60"/>
    </row>
    <row r="9" spans="1:10" x14ac:dyDescent="0.2">
      <c r="A9" s="41" t="s">
        <v>186</v>
      </c>
      <c r="B9" s="41"/>
      <c r="C9" s="32">
        <v>0</v>
      </c>
      <c r="D9" s="32"/>
      <c r="E9" s="60">
        <v>0</v>
      </c>
      <c r="F9" s="60"/>
      <c r="G9" s="55">
        <v>0</v>
      </c>
      <c r="H9" s="55"/>
      <c r="I9" s="60">
        <v>0</v>
      </c>
      <c r="J9" s="60"/>
    </row>
    <row r="10" spans="1:10" x14ac:dyDescent="0.2">
      <c r="A10" s="41" t="s">
        <v>187</v>
      </c>
      <c r="B10" s="41"/>
      <c r="C10" s="32">
        <v>0</v>
      </c>
      <c r="D10" s="32"/>
      <c r="E10" s="60">
        <v>0</v>
      </c>
      <c r="F10" s="60"/>
      <c r="G10" s="55">
        <v>0</v>
      </c>
      <c r="H10" s="55"/>
      <c r="I10" s="60">
        <v>0</v>
      </c>
      <c r="J10" s="60"/>
    </row>
    <row r="11" spans="1:10" x14ac:dyDescent="0.2">
      <c r="A11" s="41" t="s">
        <v>188</v>
      </c>
      <c r="B11" s="41"/>
      <c r="C11" s="32">
        <v>0</v>
      </c>
      <c r="D11" s="32"/>
      <c r="E11" s="60">
        <v>0</v>
      </c>
      <c r="F11" s="60"/>
      <c r="G11" s="55">
        <v>0</v>
      </c>
      <c r="H11" s="55"/>
      <c r="I11" s="60">
        <v>0</v>
      </c>
      <c r="J11" s="60"/>
    </row>
    <row r="12" spans="1:10" x14ac:dyDescent="0.2">
      <c r="A12" s="41" t="s">
        <v>189</v>
      </c>
      <c r="B12" s="41"/>
      <c r="C12" s="32">
        <v>736264.41</v>
      </c>
      <c r="D12" s="32"/>
      <c r="E12" s="60">
        <v>5.9624360917308176E-4</v>
      </c>
      <c r="F12" s="60"/>
      <c r="G12" s="55">
        <v>80</v>
      </c>
      <c r="H12" s="55"/>
      <c r="I12" s="60">
        <v>5.9737156511350063E-3</v>
      </c>
      <c r="J12" s="60"/>
    </row>
    <row r="13" spans="1:10" x14ac:dyDescent="0.2">
      <c r="A13" s="41" t="s">
        <v>190</v>
      </c>
      <c r="B13" s="41"/>
      <c r="C13" s="32">
        <v>418606.02</v>
      </c>
      <c r="D13" s="32"/>
      <c r="E13" s="60">
        <v>3.3899664413546658E-4</v>
      </c>
      <c r="F13" s="60"/>
      <c r="G13" s="55">
        <v>24</v>
      </c>
      <c r="H13" s="55"/>
      <c r="I13" s="60">
        <v>1.7921146953405018E-3</v>
      </c>
      <c r="J13" s="60"/>
    </row>
    <row r="14" spans="1:10" x14ac:dyDescent="0.2">
      <c r="A14" s="41" t="s">
        <v>191</v>
      </c>
      <c r="B14" s="41"/>
      <c r="C14" s="32">
        <v>1079809.08</v>
      </c>
      <c r="D14" s="32"/>
      <c r="E14" s="60">
        <v>8.7445387055591216E-4</v>
      </c>
      <c r="F14" s="60"/>
      <c r="G14" s="55">
        <v>83</v>
      </c>
      <c r="H14" s="55"/>
      <c r="I14" s="60">
        <v>6.1977299880525685E-3</v>
      </c>
      <c r="J14" s="60"/>
    </row>
    <row r="15" spans="1:10" x14ac:dyDescent="0.2">
      <c r="A15" s="41" t="s">
        <v>192</v>
      </c>
      <c r="B15" s="41"/>
      <c r="C15" s="32">
        <v>1127347.78</v>
      </c>
      <c r="D15" s="32"/>
      <c r="E15" s="60">
        <v>9.1295178744340145E-4</v>
      </c>
      <c r="F15" s="60"/>
      <c r="G15" s="55">
        <v>54</v>
      </c>
      <c r="H15" s="55"/>
      <c r="I15" s="60">
        <v>4.0322580645161289E-3</v>
      </c>
      <c r="J15" s="60"/>
    </row>
    <row r="16" spans="1:10" x14ac:dyDescent="0.2">
      <c r="A16" s="41" t="s">
        <v>193</v>
      </c>
      <c r="B16" s="41"/>
      <c r="C16" s="32">
        <v>1663243.16</v>
      </c>
      <c r="D16" s="32"/>
      <c r="E16" s="60">
        <v>1.3469320140720117E-3</v>
      </c>
      <c r="F16" s="60"/>
      <c r="G16" s="55">
        <v>56</v>
      </c>
      <c r="H16" s="55"/>
      <c r="I16" s="60">
        <v>4.181600955794504E-3</v>
      </c>
      <c r="J16" s="60"/>
    </row>
    <row r="17" spans="1:10" x14ac:dyDescent="0.2">
      <c r="A17" s="41" t="s">
        <v>194</v>
      </c>
      <c r="B17" s="41"/>
      <c r="C17" s="32">
        <v>39511258.310000002</v>
      </c>
      <c r="D17" s="32"/>
      <c r="E17" s="60">
        <v>3.1997112637461751E-2</v>
      </c>
      <c r="F17" s="60"/>
      <c r="G17" s="55">
        <v>1387</v>
      </c>
      <c r="H17" s="55"/>
      <c r="I17" s="60">
        <v>0.10356929510155316</v>
      </c>
      <c r="J17" s="60"/>
    </row>
    <row r="18" spans="1:10" x14ac:dyDescent="0.2">
      <c r="A18" s="41" t="s">
        <v>195</v>
      </c>
      <c r="B18" s="41"/>
      <c r="C18" s="32">
        <v>3918013.99</v>
      </c>
      <c r="D18" s="32"/>
      <c r="E18" s="60">
        <v>3.1728965443110673E-3</v>
      </c>
      <c r="F18" s="60"/>
      <c r="G18" s="55">
        <v>99</v>
      </c>
      <c r="H18" s="55"/>
      <c r="I18" s="60">
        <v>7.3924731182795703E-3</v>
      </c>
      <c r="J18" s="60"/>
    </row>
    <row r="19" spans="1:10" x14ac:dyDescent="0.2">
      <c r="A19" s="41" t="s">
        <v>196</v>
      </c>
      <c r="B19" s="41"/>
      <c r="C19" s="32">
        <v>10508870.9</v>
      </c>
      <c r="D19" s="32"/>
      <c r="E19" s="60">
        <v>8.5103218743793028E-3</v>
      </c>
      <c r="F19" s="60"/>
      <c r="G19" s="55">
        <v>224</v>
      </c>
      <c r="H19" s="55"/>
      <c r="I19" s="60">
        <v>1.6726403823178016E-2</v>
      </c>
      <c r="J19" s="60"/>
    </row>
    <row r="20" spans="1:10" x14ac:dyDescent="0.2">
      <c r="A20" s="41" t="s">
        <v>197</v>
      </c>
      <c r="B20" s="41"/>
      <c r="C20" s="32">
        <v>12044131.880000001</v>
      </c>
      <c r="D20" s="32"/>
      <c r="E20" s="60">
        <v>9.7536110179327756E-3</v>
      </c>
      <c r="F20" s="60"/>
      <c r="G20" s="55">
        <v>211</v>
      </c>
      <c r="H20" s="55"/>
      <c r="I20" s="60">
        <v>1.5755675029868577E-2</v>
      </c>
      <c r="J20" s="60"/>
    </row>
    <row r="21" spans="1:10" x14ac:dyDescent="0.2">
      <c r="A21" s="41" t="s">
        <v>198</v>
      </c>
      <c r="B21" s="41"/>
      <c r="C21" s="32">
        <v>10061043.42</v>
      </c>
      <c r="D21" s="32"/>
      <c r="E21" s="60">
        <v>8.1476610295313414E-3</v>
      </c>
      <c r="F21" s="60"/>
      <c r="G21" s="55">
        <v>172</v>
      </c>
      <c r="H21" s="55"/>
      <c r="I21" s="60">
        <v>1.2843488649940263E-2</v>
      </c>
      <c r="J21" s="60"/>
    </row>
    <row r="22" spans="1:10" x14ac:dyDescent="0.2">
      <c r="A22" s="41" t="s">
        <v>199</v>
      </c>
      <c r="B22" s="41"/>
      <c r="C22" s="32">
        <v>97207651.310000002</v>
      </c>
      <c r="D22" s="32"/>
      <c r="E22" s="60">
        <v>7.8720959575260263E-2</v>
      </c>
      <c r="F22" s="60"/>
      <c r="G22" s="55">
        <v>1634</v>
      </c>
      <c r="H22" s="55"/>
      <c r="I22" s="60">
        <v>0.1220131421744325</v>
      </c>
      <c r="J22" s="60"/>
    </row>
    <row r="23" spans="1:10" x14ac:dyDescent="0.2">
      <c r="A23" s="41" t="s">
        <v>200</v>
      </c>
      <c r="B23" s="41"/>
      <c r="C23" s="32">
        <v>14551907.76</v>
      </c>
      <c r="D23" s="32"/>
      <c r="E23" s="60">
        <v>1.178446477288801E-2</v>
      </c>
      <c r="F23" s="60"/>
      <c r="G23" s="55">
        <v>199</v>
      </c>
      <c r="H23" s="55"/>
      <c r="I23" s="60">
        <v>1.4859617682198328E-2</v>
      </c>
      <c r="J23" s="60"/>
    </row>
    <row r="24" spans="1:10" x14ac:dyDescent="0.2">
      <c r="A24" s="41" t="s">
        <v>201</v>
      </c>
      <c r="B24" s="41"/>
      <c r="C24" s="32">
        <v>21596077.93</v>
      </c>
      <c r="D24" s="32"/>
      <c r="E24" s="60">
        <v>1.7488993456802205E-2</v>
      </c>
      <c r="F24" s="60"/>
      <c r="G24" s="55">
        <v>294</v>
      </c>
      <c r="H24" s="55"/>
      <c r="I24" s="60">
        <v>2.1953405017921146E-2</v>
      </c>
      <c r="J24" s="60"/>
    </row>
    <row r="25" spans="1:10" x14ac:dyDescent="0.2">
      <c r="A25" s="41" t="s">
        <v>202</v>
      </c>
      <c r="B25" s="41"/>
      <c r="C25" s="32">
        <v>44966252.530000001</v>
      </c>
      <c r="D25" s="32"/>
      <c r="E25" s="60">
        <v>3.6414690612948983E-2</v>
      </c>
      <c r="F25" s="60"/>
      <c r="G25" s="55">
        <v>543</v>
      </c>
      <c r="H25" s="55"/>
      <c r="I25" s="60">
        <v>4.0546594982078854E-2</v>
      </c>
      <c r="J25" s="60"/>
    </row>
    <row r="26" spans="1:10" x14ac:dyDescent="0.2">
      <c r="A26" s="41" t="s">
        <v>203</v>
      </c>
      <c r="B26" s="41"/>
      <c r="C26" s="32">
        <v>16003367.289999999</v>
      </c>
      <c r="D26" s="32"/>
      <c r="E26" s="60">
        <v>1.2959889602584538E-2</v>
      </c>
      <c r="F26" s="60"/>
      <c r="G26" s="55">
        <v>206</v>
      </c>
      <c r="H26" s="55"/>
      <c r="I26" s="60">
        <v>1.5382317801672641E-2</v>
      </c>
      <c r="J26" s="60"/>
    </row>
    <row r="27" spans="1:10" x14ac:dyDescent="0.2">
      <c r="A27" s="41" t="s">
        <v>204</v>
      </c>
      <c r="B27" s="41"/>
      <c r="C27" s="32">
        <v>308136656.33999997</v>
      </c>
      <c r="D27" s="32"/>
      <c r="E27" s="60">
        <v>0.24953604927703507</v>
      </c>
      <c r="F27" s="60"/>
      <c r="G27" s="55">
        <v>3199</v>
      </c>
      <c r="H27" s="55"/>
      <c r="I27" s="60">
        <v>0.23887395459976105</v>
      </c>
      <c r="J27" s="60"/>
    </row>
    <row r="28" spans="1:10" x14ac:dyDescent="0.2">
      <c r="A28" s="41" t="s">
        <v>206</v>
      </c>
      <c r="B28" s="41"/>
      <c r="C28" s="32">
        <v>9221910.6600000001</v>
      </c>
      <c r="D28" s="32"/>
      <c r="E28" s="60">
        <v>7.46811229866471E-3</v>
      </c>
      <c r="F28" s="60"/>
      <c r="G28" s="55">
        <v>97</v>
      </c>
      <c r="H28" s="55"/>
      <c r="I28" s="60">
        <v>7.2431302270011952E-3</v>
      </c>
      <c r="J28" s="60"/>
    </row>
    <row r="29" spans="1:10" x14ac:dyDescent="0.2">
      <c r="A29" s="41" t="s">
        <v>207</v>
      </c>
      <c r="B29" s="41"/>
      <c r="C29" s="32">
        <v>23327693.52</v>
      </c>
      <c r="D29" s="32"/>
      <c r="E29" s="60">
        <v>1.8891295014583566E-2</v>
      </c>
      <c r="F29" s="60"/>
      <c r="G29" s="55">
        <v>224</v>
      </c>
      <c r="H29" s="55"/>
      <c r="I29" s="60">
        <v>1.6726403823178016E-2</v>
      </c>
      <c r="J29" s="60"/>
    </row>
    <row r="30" spans="1:10" x14ac:dyDescent="0.2">
      <c r="A30" s="41" t="s">
        <v>208</v>
      </c>
      <c r="B30" s="41"/>
      <c r="C30" s="32">
        <v>25219097.489999998</v>
      </c>
      <c r="D30" s="32"/>
      <c r="E30" s="60">
        <v>2.0422996824639949E-2</v>
      </c>
      <c r="F30" s="60"/>
      <c r="G30" s="55">
        <v>240</v>
      </c>
      <c r="H30" s="55"/>
      <c r="I30" s="60">
        <v>1.7921146953405017E-2</v>
      </c>
      <c r="J30" s="60"/>
    </row>
    <row r="31" spans="1:10" x14ac:dyDescent="0.2">
      <c r="A31" s="41" t="s">
        <v>209</v>
      </c>
      <c r="B31" s="41"/>
      <c r="C31" s="32">
        <v>13809198.68</v>
      </c>
      <c r="D31" s="32"/>
      <c r="E31" s="60">
        <v>1.1183002123858405E-2</v>
      </c>
      <c r="F31" s="60"/>
      <c r="G31" s="55">
        <v>125</v>
      </c>
      <c r="H31" s="55"/>
      <c r="I31" s="60">
        <v>9.3339307048984476E-3</v>
      </c>
      <c r="J31" s="60"/>
    </row>
    <row r="32" spans="1:10" x14ac:dyDescent="0.2">
      <c r="A32" s="41" t="s">
        <v>210</v>
      </c>
      <c r="B32" s="41"/>
      <c r="C32" s="32">
        <v>510841544.04000002</v>
      </c>
      <c r="D32" s="32"/>
      <c r="E32" s="60">
        <v>0.41369106233718317</v>
      </c>
      <c r="F32" s="60"/>
      <c r="G32" s="55">
        <v>3601</v>
      </c>
      <c r="H32" s="55"/>
      <c r="I32" s="60">
        <v>0.26889187574671447</v>
      </c>
      <c r="J32" s="60"/>
    </row>
    <row r="33" spans="1:10" x14ac:dyDescent="0.2">
      <c r="A33" s="41" t="s">
        <v>211</v>
      </c>
      <c r="B33" s="41"/>
      <c r="C33" s="32">
        <v>15326833.93</v>
      </c>
      <c r="D33" s="32"/>
      <c r="E33" s="60">
        <v>1.2412017551710328E-2</v>
      </c>
      <c r="F33" s="60"/>
      <c r="G33" s="55">
        <v>123</v>
      </c>
      <c r="H33" s="55"/>
      <c r="I33" s="60">
        <v>9.1845878136200716E-3</v>
      </c>
      <c r="J33" s="60"/>
    </row>
    <row r="34" spans="1:10" x14ac:dyDescent="0.2">
      <c r="A34" s="41" t="s">
        <v>212</v>
      </c>
      <c r="B34" s="41"/>
      <c r="C34" s="32">
        <v>10848725.99</v>
      </c>
      <c r="D34" s="32"/>
      <c r="E34" s="60">
        <v>8.785544230241164E-3</v>
      </c>
      <c r="F34" s="60"/>
      <c r="G34" s="55">
        <v>79</v>
      </c>
      <c r="H34" s="55"/>
      <c r="I34" s="60">
        <v>5.8990442054958183E-3</v>
      </c>
      <c r="J34" s="60"/>
    </row>
    <row r="35" spans="1:10" x14ac:dyDescent="0.2">
      <c r="A35" s="41" t="s">
        <v>213</v>
      </c>
      <c r="B35" s="41"/>
      <c r="C35" s="32">
        <v>2063361.3</v>
      </c>
      <c r="D35" s="32"/>
      <c r="E35" s="60">
        <v>1.6709567538923441E-3</v>
      </c>
      <c r="F35" s="60"/>
      <c r="G35" s="55">
        <v>24</v>
      </c>
      <c r="H35" s="55"/>
      <c r="I35" s="60">
        <v>1.7921146953405018E-3</v>
      </c>
      <c r="J35" s="60"/>
    </row>
    <row r="36" spans="1:10" x14ac:dyDescent="0.2">
      <c r="A36" s="41" t="s">
        <v>214</v>
      </c>
      <c r="B36" s="41"/>
      <c r="C36" s="32">
        <v>343235.94</v>
      </c>
      <c r="D36" s="32"/>
      <c r="E36" s="60">
        <v>2.7796024483040725E-4</v>
      </c>
      <c r="F36" s="60"/>
      <c r="G36" s="55">
        <v>4</v>
      </c>
      <c r="H36" s="55"/>
      <c r="I36" s="60">
        <v>2.9868578255675028E-4</v>
      </c>
      <c r="J36" s="60"/>
    </row>
    <row r="37" spans="1:10" x14ac:dyDescent="0.2">
      <c r="A37" s="41" t="s">
        <v>215</v>
      </c>
      <c r="B37" s="41"/>
      <c r="C37" s="32">
        <v>40306138.079999998</v>
      </c>
      <c r="D37" s="32"/>
      <c r="E37" s="60">
        <v>3.2640824293880766E-2</v>
      </c>
      <c r="F37" s="60"/>
      <c r="G37" s="55">
        <v>410</v>
      </c>
      <c r="H37" s="55"/>
      <c r="I37" s="60">
        <v>3.0615292712066904E-2</v>
      </c>
      <c r="J37" s="60"/>
    </row>
    <row r="38" spans="1:10" x14ac:dyDescent="0.2">
      <c r="A38" s="41" t="s">
        <v>216</v>
      </c>
      <c r="B38" s="41"/>
      <c r="C38" s="32">
        <v>0</v>
      </c>
      <c r="D38" s="32"/>
      <c r="E38" s="60">
        <v>0</v>
      </c>
      <c r="F38" s="60"/>
      <c r="G38" s="55">
        <v>0</v>
      </c>
      <c r="H38" s="55"/>
      <c r="I38" s="60">
        <v>0</v>
      </c>
      <c r="J38" s="60"/>
    </row>
    <row r="39" spans="1:10" x14ac:dyDescent="0.2">
      <c r="A39" s="61" t="s">
        <v>172</v>
      </c>
      <c r="B39" s="61"/>
      <c r="C39" s="62">
        <f>SUM(C8:D38)</f>
        <v>1234838241.7399998</v>
      </c>
      <c r="D39" s="62"/>
      <c r="E39" s="65">
        <f t="shared" ref="E39" si="0">SUM(E8:F38)</f>
        <v>1</v>
      </c>
      <c r="F39" s="65"/>
      <c r="G39" s="64">
        <f t="shared" ref="G39" si="1">SUM(G8:H38)</f>
        <v>13392</v>
      </c>
      <c r="H39" s="64"/>
      <c r="I39" s="65">
        <f t="shared" ref="I39" si="2">SUM(I8:J38)</f>
        <v>0.99999999999999989</v>
      </c>
      <c r="J39" s="65"/>
    </row>
    <row r="40" spans="1:10" ht="3.75" customHeight="1" x14ac:dyDescent="0.2">
      <c r="A40" s="12"/>
      <c r="B40" s="12"/>
      <c r="C40" s="12"/>
      <c r="D40" s="12"/>
      <c r="E40" s="12"/>
      <c r="F40" s="12"/>
      <c r="G40" s="12"/>
      <c r="H40" s="12"/>
      <c r="I40" s="12"/>
      <c r="J40" s="12"/>
    </row>
    <row r="41" spans="1:10" x14ac:dyDescent="0.2">
      <c r="A41" s="43" t="s">
        <v>38</v>
      </c>
      <c r="B41" s="43"/>
      <c r="C41" s="43"/>
      <c r="D41" s="43"/>
      <c r="E41" s="43"/>
      <c r="F41" s="43"/>
      <c r="G41" s="43"/>
      <c r="H41" s="43"/>
      <c r="I41" s="43"/>
      <c r="J41" s="43"/>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7"/>
  <sheetViews>
    <sheetView showGridLines="0" workbookViewId="0">
      <selection activeCell="A17" sqref="A17:J17"/>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140</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217</v>
      </c>
      <c r="B8" s="41"/>
      <c r="C8" s="32">
        <v>49670560.280000001</v>
      </c>
      <c r="D8" s="32"/>
      <c r="E8" s="60">
        <v>4.0224345668149732E-2</v>
      </c>
      <c r="F8" s="60"/>
      <c r="G8" s="55">
        <v>947</v>
      </c>
      <c r="H8" s="55"/>
      <c r="I8" s="60">
        <v>7.0713859020310632E-2</v>
      </c>
      <c r="J8" s="60"/>
    </row>
    <row r="9" spans="1:10" x14ac:dyDescent="0.2">
      <c r="A9" s="41" t="s">
        <v>218</v>
      </c>
      <c r="B9" s="41"/>
      <c r="C9" s="32">
        <v>54445472.090000004</v>
      </c>
      <c r="D9" s="32"/>
      <c r="E9" s="60">
        <v>4.4091177491621378E-2</v>
      </c>
      <c r="F9" s="60"/>
      <c r="G9" s="55">
        <v>913</v>
      </c>
      <c r="H9" s="55"/>
      <c r="I9" s="60">
        <v>6.8175029868578249E-2</v>
      </c>
      <c r="J9" s="60"/>
    </row>
    <row r="10" spans="1:10" x14ac:dyDescent="0.2">
      <c r="A10" s="41" t="s">
        <v>219</v>
      </c>
      <c r="B10" s="41"/>
      <c r="C10" s="32">
        <v>83171818.189999998</v>
      </c>
      <c r="D10" s="32"/>
      <c r="E10" s="60">
        <v>6.7354423744443892E-2</v>
      </c>
      <c r="F10" s="60"/>
      <c r="G10" s="55">
        <v>1439</v>
      </c>
      <c r="H10" s="55"/>
      <c r="I10" s="60">
        <v>0.10745221027479092</v>
      </c>
      <c r="J10" s="60"/>
    </row>
    <row r="11" spans="1:10" x14ac:dyDescent="0.2">
      <c r="A11" s="41" t="s">
        <v>220</v>
      </c>
      <c r="B11" s="41"/>
      <c r="C11" s="32">
        <v>155421133.22</v>
      </c>
      <c r="D11" s="32"/>
      <c r="E11" s="60">
        <v>0.12586355683396833</v>
      </c>
      <c r="F11" s="60"/>
      <c r="G11" s="55">
        <v>2253</v>
      </c>
      <c r="H11" s="55"/>
      <c r="I11" s="60">
        <v>0.1682347670250896</v>
      </c>
      <c r="J11" s="60"/>
    </row>
    <row r="12" spans="1:10" x14ac:dyDescent="0.2">
      <c r="A12" s="41" t="s">
        <v>221</v>
      </c>
      <c r="B12" s="41"/>
      <c r="C12" s="32">
        <v>79342621.659999996</v>
      </c>
      <c r="D12" s="32"/>
      <c r="E12" s="60">
        <v>6.425345359259281E-2</v>
      </c>
      <c r="F12" s="60"/>
      <c r="G12" s="55">
        <v>914</v>
      </c>
      <c r="H12" s="55"/>
      <c r="I12" s="60">
        <v>6.824970131421744E-2</v>
      </c>
      <c r="J12" s="60"/>
    </row>
    <row r="13" spans="1:10" x14ac:dyDescent="0.2">
      <c r="A13" s="41" t="s">
        <v>222</v>
      </c>
      <c r="B13" s="41"/>
      <c r="C13" s="32">
        <v>86364395.760000005</v>
      </c>
      <c r="D13" s="32"/>
      <c r="E13" s="60">
        <v>6.9939845431337369E-2</v>
      </c>
      <c r="F13" s="60"/>
      <c r="G13" s="55">
        <v>814</v>
      </c>
      <c r="H13" s="55"/>
      <c r="I13" s="60">
        <v>6.0782556750298686E-2</v>
      </c>
      <c r="J13" s="60"/>
    </row>
    <row r="14" spans="1:10" x14ac:dyDescent="0.2">
      <c r="A14" s="41" t="s">
        <v>223</v>
      </c>
      <c r="B14" s="41"/>
      <c r="C14" s="32">
        <v>218113523.16999999</v>
      </c>
      <c r="D14" s="32"/>
      <c r="E14" s="60">
        <v>0.17663327535326254</v>
      </c>
      <c r="F14" s="60"/>
      <c r="G14" s="55">
        <v>1953</v>
      </c>
      <c r="H14" s="55"/>
      <c r="I14" s="60">
        <v>0.14583333333333334</v>
      </c>
      <c r="J14" s="60"/>
    </row>
    <row r="15" spans="1:10" x14ac:dyDescent="0.2">
      <c r="A15" s="41" t="s">
        <v>224</v>
      </c>
      <c r="B15" s="41"/>
      <c r="C15" s="32">
        <v>265735106.21000001</v>
      </c>
      <c r="D15" s="32"/>
      <c r="E15" s="60">
        <v>0.21519831280537194</v>
      </c>
      <c r="F15" s="60"/>
      <c r="G15" s="55">
        <v>2266</v>
      </c>
      <c r="H15" s="55"/>
      <c r="I15" s="60">
        <v>0.16920549581839905</v>
      </c>
      <c r="J15" s="60"/>
    </row>
    <row r="16" spans="1:10" x14ac:dyDescent="0.2">
      <c r="A16" s="41" t="s">
        <v>245</v>
      </c>
      <c r="B16" s="41"/>
      <c r="C16" s="32">
        <v>242573611.16</v>
      </c>
      <c r="D16" s="32"/>
      <c r="E16" s="60">
        <v>0.19644160907925204</v>
      </c>
      <c r="F16" s="60"/>
      <c r="G16" s="55">
        <v>1893</v>
      </c>
      <c r="H16" s="55"/>
      <c r="I16" s="60">
        <v>0.14135304659498207</v>
      </c>
      <c r="J16" s="60"/>
    </row>
    <row r="17" spans="1:10" x14ac:dyDescent="0.2">
      <c r="A17" s="41" t="s">
        <v>246</v>
      </c>
      <c r="B17" s="41"/>
      <c r="C17" s="32">
        <v>0</v>
      </c>
      <c r="D17" s="32"/>
      <c r="E17" s="60">
        <v>0</v>
      </c>
      <c r="F17" s="60"/>
      <c r="G17" s="55">
        <v>0</v>
      </c>
      <c r="H17" s="55"/>
      <c r="I17" s="60">
        <v>0</v>
      </c>
      <c r="J17" s="60"/>
    </row>
    <row r="18" spans="1:10" x14ac:dyDescent="0.2">
      <c r="A18" s="61" t="s">
        <v>172</v>
      </c>
      <c r="B18" s="61"/>
      <c r="C18" s="62">
        <f>SUM(C8:D16)</f>
        <v>1234838241.74</v>
      </c>
      <c r="D18" s="62"/>
      <c r="E18" s="65">
        <f>SUM(E8:F16)</f>
        <v>1</v>
      </c>
      <c r="F18" s="65"/>
      <c r="G18" s="64">
        <f>SUM(G8:H16)</f>
        <v>13392</v>
      </c>
      <c r="H18" s="64"/>
      <c r="I18" s="65">
        <f>SUM(I8:J16)</f>
        <v>1</v>
      </c>
      <c r="J18" s="65"/>
    </row>
    <row r="19" spans="1:10" ht="3.75" customHeight="1" x14ac:dyDescent="0.2">
      <c r="A19" s="1"/>
      <c r="B19" s="1"/>
      <c r="C19" s="1"/>
      <c r="D19" s="1"/>
      <c r="E19" s="1"/>
      <c r="F19" s="1"/>
      <c r="G19" s="1"/>
      <c r="H19" s="1"/>
      <c r="I19" s="1"/>
      <c r="J19" s="1"/>
    </row>
    <row r="20" spans="1:10" x14ac:dyDescent="0.2">
      <c r="A20" s="36" t="s">
        <v>141</v>
      </c>
      <c r="B20" s="37"/>
      <c r="C20" s="37"/>
      <c r="D20" s="37"/>
      <c r="E20" s="37"/>
      <c r="F20" s="37"/>
      <c r="G20" s="37"/>
      <c r="H20" s="37"/>
      <c r="I20" s="37"/>
      <c r="J20" s="38"/>
    </row>
    <row r="21" spans="1:10" ht="3.75" customHeight="1" x14ac:dyDescent="0.2">
      <c r="A21" s="1"/>
      <c r="B21" s="1"/>
      <c r="C21" s="1"/>
      <c r="D21" s="1"/>
      <c r="E21" s="1"/>
      <c r="F21" s="1"/>
      <c r="G21" s="1"/>
      <c r="H21" s="1"/>
      <c r="I21" s="1"/>
      <c r="J21" s="1"/>
    </row>
    <row r="22" spans="1:10" x14ac:dyDescent="0.2">
      <c r="A22" s="16"/>
      <c r="B22" s="16"/>
      <c r="C22" s="59" t="s">
        <v>133</v>
      </c>
      <c r="D22" s="59"/>
      <c r="E22" s="59" t="s">
        <v>134</v>
      </c>
      <c r="F22" s="59"/>
      <c r="G22" s="59" t="s">
        <v>665</v>
      </c>
      <c r="H22" s="59"/>
      <c r="I22" s="59" t="s">
        <v>641</v>
      </c>
      <c r="J22" s="59"/>
    </row>
    <row r="23" spans="1:10" x14ac:dyDescent="0.2">
      <c r="A23" s="41" t="s">
        <v>225</v>
      </c>
      <c r="B23" s="41"/>
      <c r="C23" s="32">
        <v>154252057.63</v>
      </c>
      <c r="D23" s="32"/>
      <c r="E23" s="60">
        <v>0.12491681292008315</v>
      </c>
      <c r="F23" s="60"/>
      <c r="G23" s="55">
        <v>2754</v>
      </c>
      <c r="H23" s="55"/>
      <c r="I23" s="60">
        <v>0.32672914936528652</v>
      </c>
      <c r="J23" s="60"/>
    </row>
    <row r="24" spans="1:10" x14ac:dyDescent="0.2">
      <c r="A24" s="41" t="s">
        <v>226</v>
      </c>
      <c r="B24" s="41"/>
      <c r="C24" s="32">
        <v>522984717.50999999</v>
      </c>
      <c r="D24" s="32"/>
      <c r="E24" s="60">
        <v>0.42352487947981488</v>
      </c>
      <c r="F24" s="60"/>
      <c r="G24" s="55">
        <v>3543</v>
      </c>
      <c r="H24" s="55"/>
      <c r="I24" s="60">
        <v>0.42033455925969865</v>
      </c>
      <c r="J24" s="60"/>
    </row>
    <row r="25" spans="1:10" x14ac:dyDescent="0.2">
      <c r="A25" s="41" t="s">
        <v>227</v>
      </c>
      <c r="B25" s="41"/>
      <c r="C25" s="32">
        <v>415979999.01999998</v>
      </c>
      <c r="D25" s="32"/>
      <c r="E25" s="60">
        <v>0.33687003281810102</v>
      </c>
      <c r="F25" s="60"/>
      <c r="G25" s="55">
        <v>1722</v>
      </c>
      <c r="H25" s="55"/>
      <c r="I25" s="60">
        <v>0.20429469687981966</v>
      </c>
      <c r="J25" s="60"/>
    </row>
    <row r="26" spans="1:10" x14ac:dyDescent="0.2">
      <c r="A26" s="41" t="s">
        <v>228</v>
      </c>
      <c r="B26" s="41"/>
      <c r="C26" s="32">
        <v>125898579.81</v>
      </c>
      <c r="D26" s="32"/>
      <c r="E26" s="60">
        <v>0.10195552385274155</v>
      </c>
      <c r="F26" s="60"/>
      <c r="G26" s="55">
        <v>376</v>
      </c>
      <c r="H26" s="55"/>
      <c r="I26" s="60">
        <v>4.4607901293154582E-2</v>
      </c>
      <c r="J26" s="60"/>
    </row>
    <row r="27" spans="1:10" x14ac:dyDescent="0.2">
      <c r="A27" s="41" t="s">
        <v>229</v>
      </c>
      <c r="B27" s="41"/>
      <c r="C27" s="32">
        <v>15722887.77</v>
      </c>
      <c r="D27" s="32"/>
      <c r="E27" s="60">
        <v>1.2732750929259377E-2</v>
      </c>
      <c r="F27" s="60"/>
      <c r="G27" s="55">
        <v>34</v>
      </c>
      <c r="H27" s="55"/>
      <c r="I27" s="60">
        <v>4.033693202040574E-3</v>
      </c>
      <c r="J27" s="60"/>
    </row>
    <row r="28" spans="1:10" x14ac:dyDescent="0.2">
      <c r="A28" s="61" t="s">
        <v>172</v>
      </c>
      <c r="B28" s="61"/>
      <c r="C28" s="62">
        <f>SUM(C23:D27)</f>
        <v>1234838241.7399998</v>
      </c>
      <c r="D28" s="62"/>
      <c r="E28" s="65">
        <f t="shared" ref="E28" si="0">SUM(E23:F27)</f>
        <v>1</v>
      </c>
      <c r="F28" s="65"/>
      <c r="G28" s="64">
        <f t="shared" ref="G28" si="1">SUM(G23:H27)</f>
        <v>8429</v>
      </c>
      <c r="H28" s="64"/>
      <c r="I28" s="65">
        <f t="shared" ref="I28" si="2">SUM(I23:J27)</f>
        <v>1</v>
      </c>
      <c r="J28" s="65"/>
    </row>
    <row r="29" spans="1:10" ht="3.75" customHeight="1" x14ac:dyDescent="0.2">
      <c r="A29" s="1"/>
      <c r="B29" s="1"/>
      <c r="C29" s="1"/>
      <c r="D29" s="1"/>
      <c r="E29" s="1"/>
      <c r="F29" s="1"/>
      <c r="G29" s="1"/>
      <c r="H29" s="1"/>
      <c r="I29" s="1"/>
      <c r="J29" s="1"/>
    </row>
    <row r="30" spans="1:10" ht="15" customHeight="1" x14ac:dyDescent="0.2">
      <c r="A30" s="36" t="s">
        <v>142</v>
      </c>
      <c r="B30" s="37"/>
      <c r="C30" s="37"/>
      <c r="D30" s="37"/>
      <c r="E30" s="37"/>
      <c r="F30" s="37"/>
      <c r="G30" s="37"/>
      <c r="H30" s="37"/>
      <c r="I30" s="37"/>
      <c r="J30" s="38"/>
    </row>
    <row r="31" spans="1:10" ht="3.75" customHeight="1" x14ac:dyDescent="0.2">
      <c r="A31" s="2"/>
      <c r="B31" s="2"/>
      <c r="C31" s="2"/>
      <c r="D31" s="2"/>
      <c r="E31" s="6"/>
      <c r="F31" s="6"/>
      <c r="G31" s="2"/>
      <c r="H31" s="7"/>
      <c r="I31" s="7"/>
      <c r="J31" s="7"/>
    </row>
    <row r="32" spans="1:10" x14ac:dyDescent="0.2">
      <c r="A32" s="16"/>
      <c r="B32" s="16"/>
      <c r="C32" s="59" t="s">
        <v>133</v>
      </c>
      <c r="D32" s="59"/>
      <c r="E32" s="59" t="s">
        <v>134</v>
      </c>
      <c r="F32" s="59"/>
      <c r="G32" s="59" t="s">
        <v>135</v>
      </c>
      <c r="H32" s="59"/>
      <c r="I32" s="59" t="s">
        <v>136</v>
      </c>
      <c r="J32" s="59"/>
    </row>
    <row r="33" spans="1:10" x14ac:dyDescent="0.2">
      <c r="A33" s="42" t="s">
        <v>230</v>
      </c>
      <c r="B33" s="42"/>
      <c r="C33" s="39">
        <v>143411.1</v>
      </c>
      <c r="D33" s="39"/>
      <c r="E33" s="56">
        <v>1.1613755968386649E-4</v>
      </c>
      <c r="F33" s="56"/>
      <c r="G33" s="66">
        <v>2</v>
      </c>
      <c r="H33" s="66"/>
      <c r="I33" s="56">
        <v>1.4934289127837514E-4</v>
      </c>
      <c r="J33" s="56"/>
    </row>
    <row r="34" spans="1:10" x14ac:dyDescent="0.2">
      <c r="A34" s="42" t="s">
        <v>231</v>
      </c>
      <c r="B34" s="42"/>
      <c r="C34" s="39">
        <v>101110754.59</v>
      </c>
      <c r="D34" s="39"/>
      <c r="E34" s="56">
        <v>8.1881781088611008E-2</v>
      </c>
      <c r="F34" s="56"/>
      <c r="G34" s="66">
        <v>935</v>
      </c>
      <c r="H34" s="66"/>
      <c r="I34" s="56">
        <v>6.9817801672640387E-2</v>
      </c>
      <c r="J34" s="56"/>
    </row>
    <row r="35" spans="1:10" x14ac:dyDescent="0.2">
      <c r="A35" s="42" t="s">
        <v>232</v>
      </c>
      <c r="B35" s="42"/>
      <c r="C35" s="39">
        <v>398523483.02999997</v>
      </c>
      <c r="D35" s="39"/>
      <c r="E35" s="56">
        <v>0.32273335045766316</v>
      </c>
      <c r="F35" s="56"/>
      <c r="G35" s="66">
        <v>4333</v>
      </c>
      <c r="H35" s="66"/>
      <c r="I35" s="56">
        <v>0.32355137395459976</v>
      </c>
      <c r="J35" s="56"/>
    </row>
    <row r="36" spans="1:10" x14ac:dyDescent="0.2">
      <c r="A36" s="42" t="s">
        <v>233</v>
      </c>
      <c r="B36" s="42"/>
      <c r="C36" s="39">
        <v>515723065.10000002</v>
      </c>
      <c r="D36" s="39"/>
      <c r="E36" s="56">
        <v>0.41764422874796869</v>
      </c>
      <c r="F36" s="56"/>
      <c r="G36" s="66">
        <v>5773</v>
      </c>
      <c r="H36" s="66"/>
      <c r="I36" s="56">
        <v>0.43107825567502989</v>
      </c>
      <c r="J36" s="56"/>
    </row>
    <row r="37" spans="1:10" x14ac:dyDescent="0.2">
      <c r="A37" s="42" t="s">
        <v>234</v>
      </c>
      <c r="B37" s="42"/>
      <c r="C37" s="39">
        <v>196808008.41999999</v>
      </c>
      <c r="D37" s="39"/>
      <c r="E37" s="56">
        <v>0.15937958654623419</v>
      </c>
      <c r="F37" s="56"/>
      <c r="G37" s="66">
        <v>2032</v>
      </c>
      <c r="H37" s="66"/>
      <c r="I37" s="56">
        <v>0.15173237753882915</v>
      </c>
      <c r="J37" s="56"/>
    </row>
    <row r="38" spans="1:10" x14ac:dyDescent="0.2">
      <c r="A38" s="42" t="s">
        <v>235</v>
      </c>
      <c r="B38" s="42"/>
      <c r="C38" s="39">
        <v>19358943.170000002</v>
      </c>
      <c r="D38" s="39"/>
      <c r="E38" s="56">
        <v>1.5677311015831093E-2</v>
      </c>
      <c r="F38" s="56"/>
      <c r="G38" s="66">
        <v>238</v>
      </c>
      <c r="H38" s="66"/>
      <c r="I38" s="56">
        <v>1.7771804062126643E-2</v>
      </c>
      <c r="J38" s="56"/>
    </row>
    <row r="39" spans="1:10" x14ac:dyDescent="0.2">
      <c r="A39" s="42" t="s">
        <v>236</v>
      </c>
      <c r="B39" s="42"/>
      <c r="C39" s="39">
        <v>1942160.26</v>
      </c>
      <c r="D39" s="39"/>
      <c r="E39" s="56">
        <v>1.5728054042635727E-3</v>
      </c>
      <c r="F39" s="56"/>
      <c r="G39" s="66">
        <v>45</v>
      </c>
      <c r="H39" s="66"/>
      <c r="I39" s="56">
        <v>3.3602150537634409E-3</v>
      </c>
      <c r="J39" s="56"/>
    </row>
    <row r="40" spans="1:10" x14ac:dyDescent="0.2">
      <c r="A40" s="42" t="s">
        <v>237</v>
      </c>
      <c r="B40" s="42"/>
      <c r="C40" s="39">
        <v>863448.16</v>
      </c>
      <c r="D40" s="39"/>
      <c r="E40" s="56">
        <v>6.9923989297847029E-4</v>
      </c>
      <c r="F40" s="56"/>
      <c r="G40" s="66">
        <v>25</v>
      </c>
      <c r="H40" s="66"/>
      <c r="I40" s="56">
        <v>1.8667861409796893E-3</v>
      </c>
      <c r="J40" s="56"/>
    </row>
    <row r="41" spans="1:10" x14ac:dyDescent="0.2">
      <c r="A41" s="42" t="s">
        <v>238</v>
      </c>
      <c r="B41" s="42"/>
      <c r="C41" s="39">
        <v>364967.91</v>
      </c>
      <c r="D41" s="39"/>
      <c r="E41" s="56">
        <v>2.9555928676595471E-4</v>
      </c>
      <c r="F41" s="56"/>
      <c r="G41" s="66">
        <v>9</v>
      </c>
      <c r="H41" s="66"/>
      <c r="I41" s="56">
        <v>6.7204301075268823E-4</v>
      </c>
      <c r="J41" s="56"/>
    </row>
    <row r="42" spans="1:10" x14ac:dyDescent="0.2">
      <c r="A42" s="42" t="s">
        <v>239</v>
      </c>
      <c r="B42" s="42"/>
      <c r="C42" s="39">
        <v>0</v>
      </c>
      <c r="D42" s="39"/>
      <c r="E42" s="56">
        <v>0</v>
      </c>
      <c r="F42" s="56"/>
      <c r="G42" s="66">
        <v>0</v>
      </c>
      <c r="H42" s="66"/>
      <c r="I42" s="56">
        <v>0</v>
      </c>
      <c r="J42" s="56"/>
    </row>
    <row r="43" spans="1:10" x14ac:dyDescent="0.2">
      <c r="A43" s="42" t="s">
        <v>240</v>
      </c>
      <c r="B43" s="42"/>
      <c r="C43" s="39">
        <v>0</v>
      </c>
      <c r="D43" s="39"/>
      <c r="E43" s="56">
        <v>0</v>
      </c>
      <c r="F43" s="56"/>
      <c r="G43" s="66">
        <v>0</v>
      </c>
      <c r="H43" s="66"/>
      <c r="I43" s="56">
        <v>0</v>
      </c>
      <c r="J43" s="56"/>
    </row>
    <row r="44" spans="1:10" x14ac:dyDescent="0.2">
      <c r="A44" s="42" t="s">
        <v>241</v>
      </c>
      <c r="B44" s="42"/>
      <c r="C44" s="39">
        <v>0</v>
      </c>
      <c r="D44" s="39"/>
      <c r="E44" s="56">
        <v>0</v>
      </c>
      <c r="F44" s="56"/>
      <c r="G44" s="66">
        <v>0</v>
      </c>
      <c r="H44" s="66"/>
      <c r="I44" s="56">
        <v>0</v>
      </c>
      <c r="J44" s="56"/>
    </row>
    <row r="45" spans="1:10" x14ac:dyDescent="0.2">
      <c r="A45" s="42" t="s">
        <v>242</v>
      </c>
      <c r="B45" s="42"/>
      <c r="C45" s="39">
        <v>0</v>
      </c>
      <c r="D45" s="39"/>
      <c r="E45" s="56">
        <v>0</v>
      </c>
      <c r="F45" s="56"/>
      <c r="G45" s="66">
        <v>0</v>
      </c>
      <c r="H45" s="66"/>
      <c r="I45" s="56">
        <v>0</v>
      </c>
      <c r="J45" s="56"/>
    </row>
    <row r="46" spans="1:10" x14ac:dyDescent="0.2">
      <c r="A46" s="42" t="s">
        <v>243</v>
      </c>
      <c r="B46" s="42"/>
      <c r="C46" s="39">
        <v>0</v>
      </c>
      <c r="D46" s="39"/>
      <c r="E46" s="56">
        <v>0</v>
      </c>
      <c r="F46" s="56"/>
      <c r="G46" s="66">
        <v>0</v>
      </c>
      <c r="H46" s="66"/>
      <c r="I46" s="56">
        <v>0</v>
      </c>
      <c r="J46" s="56"/>
    </row>
    <row r="47" spans="1:10" x14ac:dyDescent="0.2">
      <c r="A47" s="42" t="s">
        <v>244</v>
      </c>
      <c r="B47" s="42"/>
      <c r="C47" s="39">
        <v>0</v>
      </c>
      <c r="D47" s="39"/>
      <c r="E47" s="56">
        <v>0</v>
      </c>
      <c r="F47" s="56"/>
      <c r="G47" s="66">
        <v>0</v>
      </c>
      <c r="H47" s="66"/>
      <c r="I47" s="56">
        <v>0</v>
      </c>
      <c r="J47" s="56"/>
    </row>
    <row r="48" spans="1:10" x14ac:dyDescent="0.2">
      <c r="A48" s="67" t="s">
        <v>172</v>
      </c>
      <c r="B48" s="67"/>
      <c r="C48" s="68">
        <f>SUM(C33:D47)</f>
        <v>1234838241.7400002</v>
      </c>
      <c r="D48" s="68"/>
      <c r="E48" s="69">
        <f t="shared" ref="E48" si="3">SUM(E33:F47)</f>
        <v>1</v>
      </c>
      <c r="F48" s="69"/>
      <c r="G48" s="70">
        <f t="shared" ref="G48" si="4">SUM(G33:H47)</f>
        <v>13392</v>
      </c>
      <c r="H48" s="70"/>
      <c r="I48" s="69">
        <f t="shared" ref="I48" si="5">SUM(I33:J47)</f>
        <v>1.0000000000000002</v>
      </c>
      <c r="J48" s="69"/>
    </row>
    <row r="49" spans="1:10" ht="3.75" customHeight="1" x14ac:dyDescent="0.2">
      <c r="A49" s="12"/>
      <c r="B49" s="12"/>
      <c r="C49" s="12"/>
      <c r="D49" s="12"/>
      <c r="E49" s="12"/>
      <c r="F49" s="12"/>
      <c r="G49" s="12"/>
      <c r="H49" s="12"/>
      <c r="I49" s="12"/>
      <c r="J49" s="12"/>
    </row>
    <row r="50" spans="1:10" ht="15" customHeight="1" x14ac:dyDescent="0.2">
      <c r="A50" s="36" t="s">
        <v>143</v>
      </c>
      <c r="B50" s="37"/>
      <c r="C50" s="37"/>
      <c r="D50" s="37"/>
      <c r="E50" s="37"/>
      <c r="F50" s="37"/>
      <c r="G50" s="37"/>
      <c r="H50" s="37"/>
      <c r="I50" s="37"/>
      <c r="J50" s="38"/>
    </row>
    <row r="51" spans="1:10" ht="3.75" customHeight="1" x14ac:dyDescent="0.2">
      <c r="A51" s="2"/>
      <c r="B51" s="2"/>
      <c r="C51" s="2"/>
      <c r="D51" s="2"/>
      <c r="E51" s="6"/>
      <c r="F51" s="6"/>
      <c r="G51" s="2"/>
      <c r="H51" s="7"/>
      <c r="I51" s="7"/>
      <c r="J51" s="7"/>
    </row>
    <row r="52" spans="1:10" x14ac:dyDescent="0.2">
      <c r="A52" s="16"/>
      <c r="B52" s="16"/>
      <c r="C52" s="59" t="s">
        <v>133</v>
      </c>
      <c r="D52" s="59"/>
      <c r="E52" s="59" t="s">
        <v>134</v>
      </c>
      <c r="F52" s="59"/>
      <c r="G52" s="59" t="s">
        <v>135</v>
      </c>
      <c r="H52" s="59"/>
      <c r="I52" s="59" t="s">
        <v>136</v>
      </c>
      <c r="J52" s="59"/>
    </row>
    <row r="53" spans="1:10" x14ac:dyDescent="0.2">
      <c r="A53" s="41" t="s">
        <v>670</v>
      </c>
      <c r="B53" s="41"/>
      <c r="C53" s="32">
        <v>418027696.38999999</v>
      </c>
      <c r="D53" s="32"/>
      <c r="E53" s="60">
        <v>0.33852830456640276</v>
      </c>
      <c r="F53" s="60"/>
      <c r="G53" s="55">
        <v>5023</v>
      </c>
      <c r="H53" s="55"/>
      <c r="I53" s="60">
        <v>0.37507467144563916</v>
      </c>
      <c r="J53" s="60"/>
    </row>
    <row r="54" spans="1:10" x14ac:dyDescent="0.2">
      <c r="A54" s="41" t="s">
        <v>671</v>
      </c>
      <c r="B54" s="41"/>
      <c r="C54" s="32">
        <v>816810545.35000002</v>
      </c>
      <c r="D54" s="32"/>
      <c r="E54" s="60">
        <v>0.6614716954335973</v>
      </c>
      <c r="F54" s="60"/>
      <c r="G54" s="55">
        <v>8369</v>
      </c>
      <c r="H54" s="55"/>
      <c r="I54" s="60">
        <v>0.62492532855436078</v>
      </c>
      <c r="J54" s="60"/>
    </row>
    <row r="55" spans="1:10" x14ac:dyDescent="0.2">
      <c r="A55" s="67" t="s">
        <v>172</v>
      </c>
      <c r="B55" s="67"/>
      <c r="C55" s="68">
        <f>SUM(C53:D54)</f>
        <v>1234838241.74</v>
      </c>
      <c r="D55" s="68"/>
      <c r="E55" s="69">
        <f t="shared" ref="E55" si="6">SUM(E53:F54)</f>
        <v>1</v>
      </c>
      <c r="F55" s="69"/>
      <c r="G55" s="70">
        <f t="shared" ref="G55" si="7">SUM(G53:H54)</f>
        <v>13392</v>
      </c>
      <c r="H55" s="70"/>
      <c r="I55" s="69">
        <f t="shared" ref="I55" si="8">SUM(I53:J54)</f>
        <v>1</v>
      </c>
      <c r="J55" s="69"/>
    </row>
    <row r="56" spans="1:10" ht="3.75" customHeight="1" x14ac:dyDescent="0.2">
      <c r="A56" s="12"/>
      <c r="B56" s="12"/>
      <c r="C56" s="12"/>
      <c r="D56" s="12"/>
      <c r="E56" s="12"/>
      <c r="F56" s="12"/>
      <c r="G56" s="12"/>
      <c r="H56" s="12"/>
      <c r="I56" s="12"/>
      <c r="J56" s="12"/>
    </row>
    <row r="57" spans="1:10" x14ac:dyDescent="0.2">
      <c r="A57" s="43" t="s">
        <v>38</v>
      </c>
      <c r="B57" s="43"/>
      <c r="C57" s="43"/>
      <c r="D57" s="43"/>
      <c r="E57" s="43"/>
      <c r="F57" s="43"/>
      <c r="G57" s="43"/>
      <c r="H57" s="43"/>
      <c r="I57" s="43"/>
      <c r="J57" s="43"/>
    </row>
  </sheetData>
  <mergeCells count="203">
    <mergeCell ref="A17:B17"/>
    <mergeCell ref="C17:D17"/>
    <mergeCell ref="E17:F17"/>
    <mergeCell ref="G17:H17"/>
    <mergeCell ref="I17:J17"/>
    <mergeCell ref="A53:B53"/>
    <mergeCell ref="C53:D53"/>
    <mergeCell ref="E53:F53"/>
    <mergeCell ref="G53:H53"/>
    <mergeCell ref="I53:J53"/>
    <mergeCell ref="C47:D47"/>
    <mergeCell ref="E47:F47"/>
    <mergeCell ref="G47:H47"/>
    <mergeCell ref="I47:J47"/>
    <mergeCell ref="G44:H44"/>
    <mergeCell ref="I44:J44"/>
    <mergeCell ref="A45:B45"/>
    <mergeCell ref="C45:D45"/>
    <mergeCell ref="E45:F45"/>
    <mergeCell ref="G45:H45"/>
    <mergeCell ref="I45:J45"/>
    <mergeCell ref="A28:B28"/>
    <mergeCell ref="C28:D28"/>
    <mergeCell ref="E28:F28"/>
    <mergeCell ref="A54:B54"/>
    <mergeCell ref="C54:D54"/>
    <mergeCell ref="E54:F54"/>
    <mergeCell ref="A35:B35"/>
    <mergeCell ref="C35:D35"/>
    <mergeCell ref="E35:F35"/>
    <mergeCell ref="G35:H35"/>
    <mergeCell ref="I35:J35"/>
    <mergeCell ref="A48:B48"/>
    <mergeCell ref="C48:D48"/>
    <mergeCell ref="E48:F48"/>
    <mergeCell ref="G48:H48"/>
    <mergeCell ref="I48:J48"/>
    <mergeCell ref="A50:J50"/>
    <mergeCell ref="C52:D52"/>
    <mergeCell ref="E52:F52"/>
    <mergeCell ref="G52:H52"/>
    <mergeCell ref="I52:J52"/>
    <mergeCell ref="A46:B46"/>
    <mergeCell ref="C46:D46"/>
    <mergeCell ref="E46:F46"/>
    <mergeCell ref="G46:H46"/>
    <mergeCell ref="I46:J46"/>
    <mergeCell ref="A47:B47"/>
    <mergeCell ref="I40:J40"/>
    <mergeCell ref="A41:B41"/>
    <mergeCell ref="C41:D41"/>
    <mergeCell ref="E41:F41"/>
    <mergeCell ref="G41:H41"/>
    <mergeCell ref="I41:J41"/>
    <mergeCell ref="A34:B34"/>
    <mergeCell ref="I39:J39"/>
    <mergeCell ref="A38:B38"/>
    <mergeCell ref="C38:D38"/>
    <mergeCell ref="E38:F38"/>
    <mergeCell ref="G38:H38"/>
    <mergeCell ref="I38:J38"/>
    <mergeCell ref="A36:B36"/>
    <mergeCell ref="C36:D36"/>
    <mergeCell ref="E36:F36"/>
    <mergeCell ref="G36:H36"/>
    <mergeCell ref="A57:J57"/>
    <mergeCell ref="A30:J30"/>
    <mergeCell ref="A44:B44"/>
    <mergeCell ref="C44:D44"/>
    <mergeCell ref="E44:F44"/>
    <mergeCell ref="A26:B26"/>
    <mergeCell ref="C26:D26"/>
    <mergeCell ref="E26:F26"/>
    <mergeCell ref="G26:H26"/>
    <mergeCell ref="I26:J26"/>
    <mergeCell ref="A27:B27"/>
    <mergeCell ref="C27:D27"/>
    <mergeCell ref="E27:F27"/>
    <mergeCell ref="G27:H27"/>
    <mergeCell ref="I27:J27"/>
    <mergeCell ref="A42:B42"/>
    <mergeCell ref="C42:D42"/>
    <mergeCell ref="E42:F42"/>
    <mergeCell ref="G42:H42"/>
    <mergeCell ref="I42:J42"/>
    <mergeCell ref="A43:B43"/>
    <mergeCell ref="C43:D43"/>
    <mergeCell ref="E43:F43"/>
    <mergeCell ref="G43:H43"/>
    <mergeCell ref="G54:H54"/>
    <mergeCell ref="I54:J54"/>
    <mergeCell ref="A55:B55"/>
    <mergeCell ref="C55:D55"/>
    <mergeCell ref="E55:F55"/>
    <mergeCell ref="G55:H55"/>
    <mergeCell ref="I55:J55"/>
    <mergeCell ref="A24:B24"/>
    <mergeCell ref="C24:D24"/>
    <mergeCell ref="E24:F24"/>
    <mergeCell ref="G24:H24"/>
    <mergeCell ref="I24:J24"/>
    <mergeCell ref="A25:B25"/>
    <mergeCell ref="C25:D25"/>
    <mergeCell ref="E25:F25"/>
    <mergeCell ref="G25:H25"/>
    <mergeCell ref="I25:J25"/>
    <mergeCell ref="G28:H28"/>
    <mergeCell ref="I28:J28"/>
    <mergeCell ref="I43:J43"/>
    <mergeCell ref="A40:B40"/>
    <mergeCell ref="C40:D40"/>
    <mergeCell ref="E40:F40"/>
    <mergeCell ref="G40:H40"/>
    <mergeCell ref="E33:F33"/>
    <mergeCell ref="G33:H33"/>
    <mergeCell ref="I33:J33"/>
    <mergeCell ref="I36:J36"/>
    <mergeCell ref="A37:B37"/>
    <mergeCell ref="C37:D37"/>
    <mergeCell ref="E37:F37"/>
    <mergeCell ref="G37:H37"/>
    <mergeCell ref="I37:J37"/>
    <mergeCell ref="C34:D34"/>
    <mergeCell ref="E34:F34"/>
    <mergeCell ref="G34:H34"/>
    <mergeCell ref="I34:J34"/>
    <mergeCell ref="A39:B39"/>
    <mergeCell ref="C39:D39"/>
    <mergeCell ref="E39:F39"/>
    <mergeCell ref="G39:H39"/>
    <mergeCell ref="A20:J20"/>
    <mergeCell ref="C22:D22"/>
    <mergeCell ref="E22:F22"/>
    <mergeCell ref="G22:H22"/>
    <mergeCell ref="I22:J22"/>
    <mergeCell ref="A23:B23"/>
    <mergeCell ref="C23:D23"/>
    <mergeCell ref="E23:F23"/>
    <mergeCell ref="G23:H23"/>
    <mergeCell ref="I23:J23"/>
    <mergeCell ref="C32:D32"/>
    <mergeCell ref="E32:F32"/>
    <mergeCell ref="G32:H32"/>
    <mergeCell ref="I32:J32"/>
    <mergeCell ref="A33:B33"/>
    <mergeCell ref="C33:D33"/>
    <mergeCell ref="A13:B13"/>
    <mergeCell ref="C13:D13"/>
    <mergeCell ref="E13:F13"/>
    <mergeCell ref="G13:H13"/>
    <mergeCell ref="I13:J13"/>
    <mergeCell ref="A18:B18"/>
    <mergeCell ref="C18:D18"/>
    <mergeCell ref="E18:F18"/>
    <mergeCell ref="G18:H18"/>
    <mergeCell ref="I18:J18"/>
    <mergeCell ref="A14:B14"/>
    <mergeCell ref="C14:D14"/>
    <mergeCell ref="E14:F14"/>
    <mergeCell ref="G14:H14"/>
    <mergeCell ref="I14:J14"/>
    <mergeCell ref="A16:B16"/>
    <mergeCell ref="C16:D16"/>
    <mergeCell ref="E16:F16"/>
    <mergeCell ref="G16:H16"/>
    <mergeCell ref="I16:J16"/>
    <mergeCell ref="A15:B15"/>
    <mergeCell ref="C15:D15"/>
    <mergeCell ref="E15:F15"/>
    <mergeCell ref="G15:H15"/>
    <mergeCell ref="C11:D11"/>
    <mergeCell ref="E11:F11"/>
    <mergeCell ref="G11:H11"/>
    <mergeCell ref="I11:J11"/>
    <mergeCell ref="A12:B12"/>
    <mergeCell ref="C12:D12"/>
    <mergeCell ref="E12:F12"/>
    <mergeCell ref="G12:H12"/>
    <mergeCell ref="I12:J12"/>
    <mergeCell ref="I15:J15"/>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5"/>
  <sheetViews>
    <sheetView showGridLines="0" topLeftCell="A4" workbookViewId="0">
      <selection activeCell="G32" sqref="G32:H32"/>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144</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246</v>
      </c>
      <c r="B8" s="42"/>
      <c r="C8" s="39">
        <v>91956317.709999993</v>
      </c>
      <c r="D8" s="39"/>
      <c r="E8" s="56">
        <v>7.4468310586514666E-2</v>
      </c>
      <c r="F8" s="56"/>
      <c r="G8" s="66">
        <v>1539</v>
      </c>
      <c r="H8" s="66"/>
      <c r="I8" s="56">
        <v>0.11491935483870967</v>
      </c>
      <c r="J8" s="56"/>
    </row>
    <row r="9" spans="1:10" x14ac:dyDescent="0.2">
      <c r="A9" s="42" t="s">
        <v>247</v>
      </c>
      <c r="B9" s="42"/>
      <c r="C9" s="39">
        <v>45215319.159999996</v>
      </c>
      <c r="D9" s="39"/>
      <c r="E9" s="56">
        <v>3.6616390415871378E-2</v>
      </c>
      <c r="F9" s="56"/>
      <c r="G9" s="66">
        <v>723</v>
      </c>
      <c r="H9" s="66"/>
      <c r="I9" s="56">
        <v>5.3987455197132619E-2</v>
      </c>
      <c r="J9" s="56"/>
    </row>
    <row r="10" spans="1:10" x14ac:dyDescent="0.2">
      <c r="A10" s="42" t="s">
        <v>248</v>
      </c>
      <c r="B10" s="42"/>
      <c r="C10" s="39">
        <v>34762920.880000003</v>
      </c>
      <c r="D10" s="39"/>
      <c r="E10" s="56">
        <v>2.8151801349313468E-2</v>
      </c>
      <c r="F10" s="56"/>
      <c r="G10" s="66">
        <v>548</v>
      </c>
      <c r="H10" s="66"/>
      <c r="I10" s="56">
        <v>4.0919952210274793E-2</v>
      </c>
      <c r="J10" s="56"/>
    </row>
    <row r="11" spans="1:10" x14ac:dyDescent="0.2">
      <c r="A11" s="42" t="s">
        <v>249</v>
      </c>
      <c r="B11" s="42"/>
      <c r="C11" s="39">
        <v>16819862.010000002</v>
      </c>
      <c r="D11" s="39"/>
      <c r="E11" s="56">
        <v>1.3621105535490445E-2</v>
      </c>
      <c r="F11" s="56"/>
      <c r="G11" s="66">
        <v>300</v>
      </c>
      <c r="H11" s="66"/>
      <c r="I11" s="56">
        <v>2.2401433691756272E-2</v>
      </c>
      <c r="J11" s="56"/>
    </row>
    <row r="12" spans="1:10" x14ac:dyDescent="0.2">
      <c r="A12" s="42" t="s">
        <v>250</v>
      </c>
      <c r="B12" s="42"/>
      <c r="C12" s="39">
        <v>28367635.210000001</v>
      </c>
      <c r="D12" s="39"/>
      <c r="E12" s="56">
        <v>2.2972754042689357E-2</v>
      </c>
      <c r="F12" s="56"/>
      <c r="G12" s="66">
        <v>463</v>
      </c>
      <c r="H12" s="66"/>
      <c r="I12" s="56">
        <v>3.457287933094385E-2</v>
      </c>
      <c r="J12" s="56"/>
    </row>
    <row r="13" spans="1:10" x14ac:dyDescent="0.2">
      <c r="A13" s="42" t="s">
        <v>251</v>
      </c>
      <c r="B13" s="42"/>
      <c r="C13" s="39">
        <v>9414006.3200000003</v>
      </c>
      <c r="D13" s="39"/>
      <c r="E13" s="56">
        <v>7.6236757186389078E-3</v>
      </c>
      <c r="F13" s="56"/>
      <c r="G13" s="66">
        <v>133</v>
      </c>
      <c r="H13" s="66"/>
      <c r="I13" s="56">
        <v>9.9313022700119481E-3</v>
      </c>
      <c r="J13" s="56"/>
    </row>
    <row r="14" spans="1:10" x14ac:dyDescent="0.2">
      <c r="A14" s="42" t="s">
        <v>252</v>
      </c>
      <c r="B14" s="42"/>
      <c r="C14" s="39">
        <v>10864071.15</v>
      </c>
      <c r="D14" s="39"/>
      <c r="E14" s="56">
        <v>8.7979710886597826E-3</v>
      </c>
      <c r="F14" s="56"/>
      <c r="G14" s="66">
        <v>136</v>
      </c>
      <c r="H14" s="66"/>
      <c r="I14" s="56">
        <v>1.0155316606929509E-2</v>
      </c>
      <c r="J14" s="56"/>
    </row>
    <row r="15" spans="1:10" x14ac:dyDescent="0.2">
      <c r="A15" s="42" t="s">
        <v>253</v>
      </c>
      <c r="B15" s="42"/>
      <c r="C15" s="39">
        <v>9985009.3399999999</v>
      </c>
      <c r="D15" s="39"/>
      <c r="E15" s="56">
        <v>8.0860869079744466E-3</v>
      </c>
      <c r="F15" s="56"/>
      <c r="G15" s="66">
        <v>120</v>
      </c>
      <c r="H15" s="66"/>
      <c r="I15" s="56">
        <v>8.9605734767025085E-3</v>
      </c>
      <c r="J15" s="56"/>
    </row>
    <row r="16" spans="1:10" x14ac:dyDescent="0.2">
      <c r="A16" s="42" t="s">
        <v>254</v>
      </c>
      <c r="B16" s="42"/>
      <c r="C16" s="39">
        <v>20243775.109999999</v>
      </c>
      <c r="D16" s="39"/>
      <c r="E16" s="56">
        <v>1.6393867978590191E-2</v>
      </c>
      <c r="F16" s="56"/>
      <c r="G16" s="66">
        <v>272</v>
      </c>
      <c r="H16" s="66"/>
      <c r="I16" s="56">
        <v>2.0310633213859019E-2</v>
      </c>
      <c r="J16" s="56"/>
    </row>
    <row r="17" spans="1:10" x14ac:dyDescent="0.2">
      <c r="A17" s="42" t="s">
        <v>255</v>
      </c>
      <c r="B17" s="42"/>
      <c r="C17" s="39">
        <v>26559647.649999999</v>
      </c>
      <c r="D17" s="39"/>
      <c r="E17" s="56">
        <v>2.1508604732369662E-2</v>
      </c>
      <c r="F17" s="56"/>
      <c r="G17" s="66">
        <v>371</v>
      </c>
      <c r="H17" s="66"/>
      <c r="I17" s="56">
        <v>2.7703106332138589E-2</v>
      </c>
      <c r="J17" s="56"/>
    </row>
    <row r="18" spans="1:10" x14ac:dyDescent="0.2">
      <c r="A18" s="42" t="s">
        <v>256</v>
      </c>
      <c r="B18" s="42"/>
      <c r="C18" s="39">
        <v>3360984.61</v>
      </c>
      <c r="D18" s="39"/>
      <c r="E18" s="56">
        <v>2.7218015254079474E-3</v>
      </c>
      <c r="F18" s="56"/>
      <c r="G18" s="66">
        <v>51</v>
      </c>
      <c r="H18" s="66"/>
      <c r="I18" s="56">
        <v>3.8082437275985663E-3</v>
      </c>
      <c r="J18" s="56"/>
    </row>
    <row r="19" spans="1:10" x14ac:dyDescent="0.2">
      <c r="A19" s="42" t="s">
        <v>257</v>
      </c>
      <c r="B19" s="42"/>
      <c r="C19" s="39">
        <v>6933173.1699999999</v>
      </c>
      <c r="D19" s="39"/>
      <c r="E19" s="56">
        <v>5.6146407971869455E-3</v>
      </c>
      <c r="F19" s="56"/>
      <c r="G19" s="66">
        <v>53</v>
      </c>
      <c r="H19" s="66"/>
      <c r="I19" s="56">
        <v>3.9575866188769418E-3</v>
      </c>
      <c r="J19" s="56"/>
    </row>
    <row r="20" spans="1:10" x14ac:dyDescent="0.2">
      <c r="A20" s="42" t="s">
        <v>258</v>
      </c>
      <c r="B20" s="42"/>
      <c r="C20" s="39">
        <v>19137536.390000001</v>
      </c>
      <c r="D20" s="39"/>
      <c r="E20" s="56">
        <v>1.5498010786443949E-2</v>
      </c>
      <c r="F20" s="56"/>
      <c r="G20" s="66">
        <v>188</v>
      </c>
      <c r="H20" s="66"/>
      <c r="I20" s="56">
        <v>1.4038231780167264E-2</v>
      </c>
      <c r="J20" s="56"/>
    </row>
    <row r="21" spans="1:10" x14ac:dyDescent="0.2">
      <c r="A21" s="42" t="s">
        <v>259</v>
      </c>
      <c r="B21" s="42"/>
      <c r="C21" s="39">
        <v>57759273.359999999</v>
      </c>
      <c r="D21" s="39"/>
      <c r="E21" s="56">
        <v>4.6774768878725281E-2</v>
      </c>
      <c r="F21" s="56"/>
      <c r="G21" s="66">
        <v>542</v>
      </c>
      <c r="H21" s="66"/>
      <c r="I21" s="56">
        <v>4.0471923536439663E-2</v>
      </c>
      <c r="J21" s="56"/>
    </row>
    <row r="22" spans="1:10" x14ac:dyDescent="0.2">
      <c r="A22" s="42" t="s">
        <v>260</v>
      </c>
      <c r="B22" s="42"/>
      <c r="C22" s="39">
        <v>50988704.350000001</v>
      </c>
      <c r="D22" s="39"/>
      <c r="E22" s="56">
        <v>4.129180861628666E-2</v>
      </c>
      <c r="F22" s="56"/>
      <c r="G22" s="66">
        <v>487</v>
      </c>
      <c r="H22" s="66"/>
      <c r="I22" s="56">
        <v>3.6364994026284347E-2</v>
      </c>
      <c r="J22" s="56"/>
    </row>
    <row r="23" spans="1:10" x14ac:dyDescent="0.2">
      <c r="A23" s="42" t="s">
        <v>261</v>
      </c>
      <c r="B23" s="42"/>
      <c r="C23" s="39">
        <v>13468481.949999999</v>
      </c>
      <c r="D23" s="39"/>
      <c r="E23" s="56">
        <v>1.0907081992392523E-2</v>
      </c>
      <c r="F23" s="56"/>
      <c r="G23" s="66">
        <v>104</v>
      </c>
      <c r="H23" s="66"/>
      <c r="I23" s="56">
        <v>7.7658303464755076E-3</v>
      </c>
      <c r="J23" s="56"/>
    </row>
    <row r="24" spans="1:10" x14ac:dyDescent="0.2">
      <c r="A24" s="42" t="s">
        <v>262</v>
      </c>
      <c r="B24" s="42"/>
      <c r="C24" s="39">
        <v>30187838.609999999</v>
      </c>
      <c r="D24" s="39"/>
      <c r="E24" s="56">
        <v>2.4446796017154906E-2</v>
      </c>
      <c r="F24" s="56"/>
      <c r="G24" s="66">
        <v>201</v>
      </c>
      <c r="H24" s="66"/>
      <c r="I24" s="56">
        <v>1.5008960573476702E-2</v>
      </c>
      <c r="J24" s="56"/>
    </row>
    <row r="25" spans="1:10" x14ac:dyDescent="0.2">
      <c r="A25" s="42" t="s">
        <v>263</v>
      </c>
      <c r="B25" s="42"/>
      <c r="C25" s="39">
        <v>79797872.239999995</v>
      </c>
      <c r="D25" s="39"/>
      <c r="E25" s="56">
        <v>6.462212583209076E-2</v>
      </c>
      <c r="F25" s="56"/>
      <c r="G25" s="66">
        <v>517</v>
      </c>
      <c r="H25" s="66"/>
      <c r="I25" s="56">
        <v>3.8605137395459975E-2</v>
      </c>
      <c r="J25" s="56"/>
    </row>
    <row r="26" spans="1:10" x14ac:dyDescent="0.2">
      <c r="A26" s="42" t="s">
        <v>264</v>
      </c>
      <c r="B26" s="42"/>
      <c r="C26" s="39">
        <v>122171343.15000001</v>
      </c>
      <c r="D26" s="39"/>
      <c r="E26" s="56">
        <v>9.8937123114886213E-2</v>
      </c>
      <c r="F26" s="56"/>
      <c r="G26" s="66">
        <v>790</v>
      </c>
      <c r="H26" s="66"/>
      <c r="I26" s="56">
        <v>5.8990442054958181E-2</v>
      </c>
      <c r="J26" s="56"/>
    </row>
    <row r="27" spans="1:10" x14ac:dyDescent="0.2">
      <c r="A27" s="42" t="s">
        <v>265</v>
      </c>
      <c r="B27" s="42"/>
      <c r="C27" s="39">
        <v>125949264.45</v>
      </c>
      <c r="D27" s="39"/>
      <c r="E27" s="56">
        <v>0.10199656942315455</v>
      </c>
      <c r="F27" s="56"/>
      <c r="G27" s="66">
        <v>746</v>
      </c>
      <c r="H27" s="66"/>
      <c r="I27" s="56">
        <v>5.5704898446833934E-2</v>
      </c>
      <c r="J27" s="56"/>
    </row>
    <row r="28" spans="1:10" x14ac:dyDescent="0.2">
      <c r="A28" s="42" t="s">
        <v>266</v>
      </c>
      <c r="B28" s="42"/>
      <c r="C28" s="39">
        <v>4359885.49</v>
      </c>
      <c r="D28" s="39"/>
      <c r="E28" s="56">
        <v>3.5307341015423386E-3</v>
      </c>
      <c r="F28" s="56"/>
      <c r="G28" s="66">
        <v>29</v>
      </c>
      <c r="H28" s="66"/>
      <c r="I28" s="56">
        <v>2.1654719235364396E-3</v>
      </c>
      <c r="J28" s="56"/>
    </row>
    <row r="29" spans="1:10" x14ac:dyDescent="0.2">
      <c r="A29" s="42" t="s">
        <v>686</v>
      </c>
      <c r="B29" s="42"/>
      <c r="C29" s="39">
        <v>3858375.16</v>
      </c>
      <c r="D29" s="39"/>
      <c r="E29" s="56">
        <v>3.1245996678586799E-3</v>
      </c>
      <c r="F29" s="56"/>
      <c r="G29" s="66">
        <v>24</v>
      </c>
      <c r="H29" s="66"/>
      <c r="I29" s="56">
        <v>1.7921146953405018E-3</v>
      </c>
      <c r="J29" s="56"/>
    </row>
    <row r="30" spans="1:10" x14ac:dyDescent="0.2">
      <c r="A30" s="42" t="s">
        <v>267</v>
      </c>
      <c r="B30" s="42"/>
      <c r="C30" s="39">
        <v>4649247.88</v>
      </c>
      <c r="D30" s="39"/>
      <c r="E30" s="56">
        <v>3.7650663243541799E-3</v>
      </c>
      <c r="F30" s="56"/>
      <c r="G30" s="66">
        <v>32</v>
      </c>
      <c r="H30" s="66"/>
      <c r="I30" s="56">
        <v>2.3894862604540022E-3</v>
      </c>
      <c r="J30" s="56"/>
    </row>
    <row r="31" spans="1:10" x14ac:dyDescent="0.2">
      <c r="A31" s="71" t="s">
        <v>173</v>
      </c>
      <c r="B31" s="71"/>
      <c r="C31" s="72">
        <v>418027696.38999999</v>
      </c>
      <c r="D31" s="72"/>
      <c r="E31" s="73">
        <v>0.33852830456640276</v>
      </c>
      <c r="F31" s="73"/>
      <c r="G31" s="74">
        <v>5023</v>
      </c>
      <c r="H31" s="74"/>
      <c r="I31" s="73">
        <v>0.37507467144563916</v>
      </c>
      <c r="J31" s="73"/>
    </row>
    <row r="32" spans="1:10" x14ac:dyDescent="0.2">
      <c r="A32" s="61" t="s">
        <v>172</v>
      </c>
      <c r="B32" s="61"/>
      <c r="C32" s="62">
        <v>1234838241.74</v>
      </c>
      <c r="D32" s="62"/>
      <c r="E32" s="65">
        <v>1</v>
      </c>
      <c r="F32" s="65"/>
      <c r="G32" s="64">
        <v>13392</v>
      </c>
      <c r="H32" s="64"/>
      <c r="I32" s="65">
        <v>1</v>
      </c>
      <c r="J32" s="65"/>
    </row>
    <row r="33" spans="1:10" ht="3.75" customHeight="1" x14ac:dyDescent="0.2">
      <c r="A33" s="1"/>
      <c r="B33" s="1"/>
      <c r="C33" s="1"/>
      <c r="D33" s="1"/>
      <c r="E33" s="1"/>
      <c r="F33" s="1"/>
      <c r="G33" s="1"/>
      <c r="H33" s="1"/>
      <c r="I33" s="1"/>
      <c r="J33" s="1"/>
    </row>
    <row r="34" spans="1:10" x14ac:dyDescent="0.2">
      <c r="A34" s="36" t="s">
        <v>145</v>
      </c>
      <c r="B34" s="37"/>
      <c r="C34" s="37"/>
      <c r="D34" s="37"/>
      <c r="E34" s="37"/>
      <c r="F34" s="37"/>
      <c r="G34" s="37"/>
      <c r="H34" s="37"/>
      <c r="I34" s="37"/>
      <c r="J34" s="38"/>
    </row>
    <row r="35" spans="1:10" ht="3.75" customHeight="1" x14ac:dyDescent="0.2">
      <c r="A35" s="1"/>
      <c r="B35" s="1"/>
      <c r="C35" s="1"/>
      <c r="D35" s="1"/>
      <c r="E35" s="1"/>
      <c r="F35" s="1"/>
      <c r="G35" s="1"/>
      <c r="H35" s="1"/>
      <c r="I35" s="1"/>
      <c r="J35" s="1"/>
    </row>
    <row r="36" spans="1:10" x14ac:dyDescent="0.2">
      <c r="A36" s="16"/>
      <c r="B36" s="16"/>
      <c r="C36" s="59" t="s">
        <v>133</v>
      </c>
      <c r="D36" s="59"/>
      <c r="E36" s="59" t="s">
        <v>134</v>
      </c>
      <c r="F36" s="59"/>
      <c r="G36" s="59" t="s">
        <v>135</v>
      </c>
      <c r="H36" s="59"/>
      <c r="I36" s="59" t="s">
        <v>136</v>
      </c>
      <c r="J36" s="59"/>
    </row>
    <row r="37" spans="1:10" x14ac:dyDescent="0.2">
      <c r="A37" s="41" t="s">
        <v>268</v>
      </c>
      <c r="B37" s="41"/>
      <c r="C37" s="32">
        <v>1234838241.74</v>
      </c>
      <c r="D37" s="32"/>
      <c r="E37" s="60">
        <v>1</v>
      </c>
      <c r="F37" s="60"/>
      <c r="G37" s="55">
        <v>13392</v>
      </c>
      <c r="H37" s="55"/>
      <c r="I37" s="60">
        <v>1</v>
      </c>
      <c r="J37" s="60"/>
    </row>
    <row r="38" spans="1:10" x14ac:dyDescent="0.2">
      <c r="A38" s="61" t="s">
        <v>172</v>
      </c>
      <c r="B38" s="61"/>
      <c r="C38" s="62">
        <f>SUM(C37)</f>
        <v>1234838241.74</v>
      </c>
      <c r="D38" s="62"/>
      <c r="E38" s="65">
        <f t="shared" ref="E38" si="0">SUM(E37)</f>
        <v>1</v>
      </c>
      <c r="F38" s="65"/>
      <c r="G38" s="64">
        <f t="shared" ref="G38" si="1">SUM(G37)</f>
        <v>13392</v>
      </c>
      <c r="H38" s="64"/>
      <c r="I38" s="65">
        <f t="shared" ref="I38" si="2">SUM(I37)</f>
        <v>1</v>
      </c>
      <c r="J38" s="65"/>
    </row>
    <row r="39" spans="1:10" ht="3.75" customHeight="1" x14ac:dyDescent="0.2">
      <c r="A39" s="1"/>
      <c r="B39" s="1"/>
      <c r="C39" s="1"/>
      <c r="D39" s="1"/>
      <c r="E39" s="1"/>
      <c r="F39" s="1"/>
      <c r="G39" s="1"/>
      <c r="H39" s="1"/>
      <c r="I39" s="1"/>
      <c r="J39" s="1"/>
    </row>
    <row r="40" spans="1:10" ht="15" customHeight="1" x14ac:dyDescent="0.2">
      <c r="A40" s="36" t="s">
        <v>146</v>
      </c>
      <c r="B40" s="37"/>
      <c r="C40" s="37"/>
      <c r="D40" s="37"/>
      <c r="E40" s="37"/>
      <c r="F40" s="37"/>
      <c r="G40" s="37"/>
      <c r="H40" s="37"/>
      <c r="I40" s="37"/>
      <c r="J40" s="38"/>
    </row>
    <row r="41" spans="1:10" ht="3.75" customHeight="1" x14ac:dyDescent="0.2">
      <c r="A41" s="2"/>
      <c r="B41" s="2"/>
      <c r="C41" s="2"/>
      <c r="D41" s="2"/>
      <c r="E41" s="6"/>
      <c r="F41" s="6"/>
      <c r="G41" s="2"/>
      <c r="H41" s="7"/>
      <c r="I41" s="7"/>
      <c r="J41" s="7"/>
    </row>
    <row r="42" spans="1:10" x14ac:dyDescent="0.2">
      <c r="A42" s="16"/>
      <c r="B42" s="16"/>
      <c r="C42" s="59" t="s">
        <v>133</v>
      </c>
      <c r="D42" s="59"/>
      <c r="E42" s="59" t="s">
        <v>134</v>
      </c>
      <c r="F42" s="59"/>
      <c r="G42" s="59" t="s">
        <v>135</v>
      </c>
      <c r="H42" s="59"/>
      <c r="I42" s="59" t="s">
        <v>136</v>
      </c>
      <c r="J42" s="59"/>
    </row>
    <row r="43" spans="1:10" x14ac:dyDescent="0.2">
      <c r="A43" s="41" t="s">
        <v>269</v>
      </c>
      <c r="B43" s="41"/>
      <c r="C43" s="32">
        <v>1228697004.48</v>
      </c>
      <c r="D43" s="32"/>
      <c r="E43" s="60">
        <v>0.99502668685467144</v>
      </c>
      <c r="F43" s="60"/>
      <c r="G43" s="55">
        <v>13275</v>
      </c>
      <c r="H43" s="55"/>
      <c r="I43" s="60">
        <v>0.99126344086021501</v>
      </c>
      <c r="J43" s="60"/>
    </row>
    <row r="44" spans="1:10" x14ac:dyDescent="0.2">
      <c r="A44" s="41" t="s">
        <v>270</v>
      </c>
      <c r="B44" s="41"/>
      <c r="C44" s="32">
        <v>6141237.2599999998</v>
      </c>
      <c r="D44" s="32"/>
      <c r="E44" s="60">
        <v>4.9733131453286016E-3</v>
      </c>
      <c r="F44" s="60"/>
      <c r="G44" s="55">
        <v>117</v>
      </c>
      <c r="H44" s="55"/>
      <c r="I44" s="60">
        <v>8.7365591397849454E-3</v>
      </c>
      <c r="J44" s="60"/>
    </row>
    <row r="45" spans="1:10" x14ac:dyDescent="0.2">
      <c r="A45" s="61" t="s">
        <v>172</v>
      </c>
      <c r="B45" s="61"/>
      <c r="C45" s="62">
        <f>SUM(C43:D44)</f>
        <v>1234838241.74</v>
      </c>
      <c r="D45" s="62"/>
      <c r="E45" s="65">
        <f t="shared" ref="E45" si="3">SUM(E43:F44)</f>
        <v>1</v>
      </c>
      <c r="F45" s="65"/>
      <c r="G45" s="64">
        <f t="shared" ref="G45" si="4">SUM(G43:H44)</f>
        <v>13392</v>
      </c>
      <c r="H45" s="64"/>
      <c r="I45" s="65">
        <f t="shared" ref="I45" si="5">SUM(I43:J44)</f>
        <v>1</v>
      </c>
      <c r="J45" s="65"/>
    </row>
    <row r="46" spans="1:10" ht="3.75" customHeight="1" x14ac:dyDescent="0.2">
      <c r="A46" s="12"/>
      <c r="B46" s="12"/>
      <c r="C46" s="12"/>
      <c r="D46" s="12"/>
      <c r="E46" s="12"/>
      <c r="F46" s="12"/>
      <c r="G46" s="12"/>
      <c r="H46" s="12"/>
      <c r="I46" s="12"/>
      <c r="J46" s="12"/>
    </row>
    <row r="47" spans="1:10" ht="15" customHeight="1" x14ac:dyDescent="0.2">
      <c r="A47" s="36" t="s">
        <v>147</v>
      </c>
      <c r="B47" s="37"/>
      <c r="C47" s="37"/>
      <c r="D47" s="37"/>
      <c r="E47" s="37"/>
      <c r="F47" s="37"/>
      <c r="G47" s="37"/>
      <c r="H47" s="37"/>
      <c r="I47" s="37"/>
      <c r="J47" s="38"/>
    </row>
    <row r="48" spans="1:10" ht="3.75" customHeight="1" x14ac:dyDescent="0.2">
      <c r="A48" s="2"/>
      <c r="B48" s="2"/>
      <c r="C48" s="2"/>
      <c r="D48" s="2"/>
      <c r="E48" s="6"/>
      <c r="F48" s="6"/>
      <c r="G48" s="2"/>
      <c r="H48" s="7"/>
      <c r="I48" s="7"/>
      <c r="J48" s="7"/>
    </row>
    <row r="49" spans="1:10" x14ac:dyDescent="0.2">
      <c r="A49" s="16"/>
      <c r="B49" s="16"/>
      <c r="C49" s="59" t="s">
        <v>133</v>
      </c>
      <c r="D49" s="59"/>
      <c r="E49" s="59" t="s">
        <v>134</v>
      </c>
      <c r="F49" s="59"/>
      <c r="G49" s="59" t="s">
        <v>135</v>
      </c>
      <c r="H49" s="59"/>
      <c r="I49" s="59" t="s">
        <v>136</v>
      </c>
      <c r="J49" s="59"/>
    </row>
    <row r="50" spans="1:10" x14ac:dyDescent="0.2">
      <c r="A50" s="41" t="s">
        <v>642</v>
      </c>
      <c r="B50" s="41"/>
      <c r="C50" s="32">
        <v>1337763.98</v>
      </c>
      <c r="D50" s="32"/>
      <c r="E50" s="60">
        <v>1.0833515960073994E-3</v>
      </c>
      <c r="F50" s="60"/>
      <c r="G50" s="55">
        <v>85</v>
      </c>
      <c r="H50" s="55"/>
      <c r="I50" s="60">
        <v>6.3470728793309436E-3</v>
      </c>
      <c r="J50" s="60"/>
    </row>
    <row r="51" spans="1:10" x14ac:dyDescent="0.2">
      <c r="A51" s="41" t="s">
        <v>643</v>
      </c>
      <c r="B51" s="41"/>
      <c r="C51" s="32">
        <v>10059785.539999999</v>
      </c>
      <c r="D51" s="32"/>
      <c r="E51" s="60">
        <v>8.1466423697931813E-3</v>
      </c>
      <c r="F51" s="60"/>
      <c r="G51" s="55">
        <v>430</v>
      </c>
      <c r="H51" s="55"/>
      <c r="I51" s="60">
        <v>3.2108721624850657E-2</v>
      </c>
      <c r="J51" s="60"/>
    </row>
    <row r="52" spans="1:10" x14ac:dyDescent="0.2">
      <c r="A52" s="41" t="s">
        <v>644</v>
      </c>
      <c r="B52" s="41"/>
      <c r="C52" s="32">
        <v>22941486.960000001</v>
      </c>
      <c r="D52" s="32"/>
      <c r="E52" s="60">
        <v>1.8578536187600855E-2</v>
      </c>
      <c r="F52" s="60"/>
      <c r="G52" s="55">
        <v>578</v>
      </c>
      <c r="H52" s="55"/>
      <c r="I52" s="60">
        <v>4.3160095579450421E-2</v>
      </c>
      <c r="J52" s="60"/>
    </row>
    <row r="53" spans="1:10" x14ac:dyDescent="0.2">
      <c r="A53" s="41" t="s">
        <v>645</v>
      </c>
      <c r="B53" s="41"/>
      <c r="C53" s="32">
        <v>37422462.32</v>
      </c>
      <c r="D53" s="32"/>
      <c r="E53" s="60">
        <v>3.0305558295043025E-2</v>
      </c>
      <c r="F53" s="60"/>
      <c r="G53" s="55">
        <v>745</v>
      </c>
      <c r="H53" s="55"/>
      <c r="I53" s="60">
        <v>5.5630227001194743E-2</v>
      </c>
      <c r="J53" s="60"/>
    </row>
    <row r="54" spans="1:10" x14ac:dyDescent="0.2">
      <c r="A54" s="41" t="s">
        <v>646</v>
      </c>
      <c r="B54" s="41"/>
      <c r="C54" s="32">
        <v>74882605.810000002</v>
      </c>
      <c r="D54" s="32"/>
      <c r="E54" s="60">
        <v>6.0641631655724851E-2</v>
      </c>
      <c r="F54" s="60"/>
      <c r="G54" s="55">
        <v>1139</v>
      </c>
      <c r="H54" s="55"/>
      <c r="I54" s="60">
        <v>8.5050776583034643E-2</v>
      </c>
      <c r="J54" s="60"/>
    </row>
    <row r="55" spans="1:10" x14ac:dyDescent="0.2">
      <c r="A55" s="41" t="s">
        <v>647</v>
      </c>
      <c r="B55" s="41"/>
      <c r="C55" s="32">
        <v>101853188.22</v>
      </c>
      <c r="D55" s="32"/>
      <c r="E55" s="60">
        <v>8.2483020671986595E-2</v>
      </c>
      <c r="F55" s="60"/>
      <c r="G55" s="55">
        <v>1467</v>
      </c>
      <c r="H55" s="55"/>
      <c r="I55" s="60">
        <v>0.10954301075268817</v>
      </c>
      <c r="J55" s="60"/>
    </row>
    <row r="56" spans="1:10" x14ac:dyDescent="0.2">
      <c r="A56" s="41" t="s">
        <v>648</v>
      </c>
      <c r="B56" s="41"/>
      <c r="C56" s="32">
        <v>153635186.09999999</v>
      </c>
      <c r="D56" s="32"/>
      <c r="E56" s="60">
        <v>0.1244172563715827</v>
      </c>
      <c r="F56" s="60"/>
      <c r="G56" s="55">
        <v>1836</v>
      </c>
      <c r="H56" s="55"/>
      <c r="I56" s="60">
        <v>0.13709677419354838</v>
      </c>
      <c r="J56" s="60"/>
    </row>
    <row r="57" spans="1:10" x14ac:dyDescent="0.2">
      <c r="A57" s="41" t="s">
        <v>649</v>
      </c>
      <c r="B57" s="41"/>
      <c r="C57" s="32">
        <v>266208640.28</v>
      </c>
      <c r="D57" s="32"/>
      <c r="E57" s="60">
        <v>0.21558179142952982</v>
      </c>
      <c r="F57" s="60"/>
      <c r="G57" s="55">
        <v>2586</v>
      </c>
      <c r="H57" s="55"/>
      <c r="I57" s="60">
        <v>0.19310035842293907</v>
      </c>
      <c r="J57" s="60"/>
    </row>
    <row r="58" spans="1:10" x14ac:dyDescent="0.2">
      <c r="A58" s="41" t="s">
        <v>650</v>
      </c>
      <c r="B58" s="41"/>
      <c r="C58" s="32">
        <v>214120687.36000001</v>
      </c>
      <c r="D58" s="32"/>
      <c r="E58" s="60">
        <v>0.17339978640302262</v>
      </c>
      <c r="F58" s="60"/>
      <c r="G58" s="55">
        <v>1764</v>
      </c>
      <c r="H58" s="55"/>
      <c r="I58" s="60">
        <v>0.13172043010752688</v>
      </c>
      <c r="J58" s="60"/>
    </row>
    <row r="59" spans="1:10" x14ac:dyDescent="0.2">
      <c r="A59" s="41" t="s">
        <v>651</v>
      </c>
      <c r="B59" s="41"/>
      <c r="C59" s="32">
        <v>311802962.04000002</v>
      </c>
      <c r="D59" s="32"/>
      <c r="E59" s="60">
        <v>0.2525051067422735</v>
      </c>
      <c r="F59" s="60"/>
      <c r="G59" s="55">
        <v>2342</v>
      </c>
      <c r="H59" s="55"/>
      <c r="I59" s="60">
        <v>0.17488052568697729</v>
      </c>
      <c r="J59" s="60"/>
    </row>
    <row r="60" spans="1:10" x14ac:dyDescent="0.2">
      <c r="A60" s="41" t="s">
        <v>652</v>
      </c>
      <c r="B60" s="41"/>
      <c r="C60" s="32">
        <v>25979204.059999999</v>
      </c>
      <c r="D60" s="32"/>
      <c r="E60" s="60">
        <v>2.1038548355445264E-2</v>
      </c>
      <c r="F60" s="60"/>
      <c r="G60" s="55">
        <v>264</v>
      </c>
      <c r="H60" s="55"/>
      <c r="I60" s="60">
        <v>1.9713261648745518E-2</v>
      </c>
      <c r="J60" s="60"/>
    </row>
    <row r="61" spans="1:10" x14ac:dyDescent="0.2">
      <c r="A61" s="41" t="s">
        <v>653</v>
      </c>
      <c r="B61" s="41"/>
      <c r="C61" s="32">
        <v>14594269.07</v>
      </c>
      <c r="D61" s="32"/>
      <c r="E61" s="60">
        <v>1.181876992199022E-2</v>
      </c>
      <c r="F61" s="60"/>
      <c r="G61" s="55">
        <v>156</v>
      </c>
      <c r="H61" s="55"/>
      <c r="I61" s="60">
        <v>1.1648745519713262E-2</v>
      </c>
      <c r="J61" s="60"/>
    </row>
    <row r="62" spans="1:10" x14ac:dyDescent="0.2">
      <c r="A62" s="41" t="s">
        <v>271</v>
      </c>
      <c r="B62" s="41"/>
      <c r="C62" s="32">
        <v>0</v>
      </c>
      <c r="D62" s="32"/>
      <c r="E62" s="60">
        <v>0</v>
      </c>
      <c r="F62" s="60"/>
      <c r="G62" s="55">
        <v>0</v>
      </c>
      <c r="H62" s="55"/>
      <c r="I62" s="60">
        <v>0</v>
      </c>
      <c r="J62" s="60"/>
    </row>
    <row r="63" spans="1:10" x14ac:dyDescent="0.2">
      <c r="A63" s="61" t="s">
        <v>172</v>
      </c>
      <c r="B63" s="61"/>
      <c r="C63" s="62">
        <f>SUM(C50:D62)</f>
        <v>1234838241.74</v>
      </c>
      <c r="D63" s="62"/>
      <c r="E63" s="65">
        <f t="shared" ref="E63" si="6">SUM(E50:F62)</f>
        <v>0.99999999999999989</v>
      </c>
      <c r="F63" s="65"/>
      <c r="G63" s="64">
        <f t="shared" ref="G63" si="7">SUM(G50:H62)</f>
        <v>13392</v>
      </c>
      <c r="H63" s="64"/>
      <c r="I63" s="65">
        <f t="shared" ref="I63" si="8">SUM(I50:J62)</f>
        <v>1</v>
      </c>
      <c r="J63" s="65"/>
    </row>
    <row r="64" spans="1:10" ht="3.75" customHeight="1" x14ac:dyDescent="0.2">
      <c r="A64" s="12"/>
      <c r="B64" s="12"/>
      <c r="C64" s="12"/>
      <c r="D64" s="12"/>
      <c r="E64" s="12"/>
      <c r="F64" s="12"/>
      <c r="G64" s="12"/>
      <c r="H64" s="12"/>
      <c r="I64" s="12"/>
      <c r="J64" s="12"/>
    </row>
    <row r="65" spans="1:10" x14ac:dyDescent="0.2">
      <c r="A65" s="43" t="s">
        <v>38</v>
      </c>
      <c r="B65" s="43"/>
      <c r="C65" s="43"/>
      <c r="D65" s="43"/>
      <c r="E65" s="43"/>
      <c r="F65" s="43"/>
      <c r="G65" s="43"/>
      <c r="H65" s="43"/>
      <c r="I65" s="43"/>
      <c r="J65" s="43"/>
    </row>
  </sheetData>
  <mergeCells count="243">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5:B45"/>
    <mergeCell ref="C45:D45"/>
    <mergeCell ref="E45:F45"/>
    <mergeCell ref="G45:H45"/>
    <mergeCell ref="I45:J45"/>
    <mergeCell ref="A47:J47"/>
    <mergeCell ref="A44:B44"/>
    <mergeCell ref="C44:D44"/>
    <mergeCell ref="E44:F44"/>
    <mergeCell ref="G44:H44"/>
    <mergeCell ref="I44:J44"/>
    <mergeCell ref="C42:D42"/>
    <mergeCell ref="E42:F42"/>
    <mergeCell ref="G42:H42"/>
    <mergeCell ref="I42:J42"/>
    <mergeCell ref="A43:B43"/>
    <mergeCell ref="C43:D43"/>
    <mergeCell ref="E43:F43"/>
    <mergeCell ref="G43:H43"/>
    <mergeCell ref="I43:J43"/>
    <mergeCell ref="A40:J40"/>
    <mergeCell ref="A34:J34"/>
    <mergeCell ref="C36:D36"/>
    <mergeCell ref="E36:F36"/>
    <mergeCell ref="G36:H36"/>
    <mergeCell ref="I36:J36"/>
    <mergeCell ref="A37:B37"/>
    <mergeCell ref="C37:D37"/>
    <mergeCell ref="E37:F37"/>
    <mergeCell ref="G37:H37"/>
    <mergeCell ref="I37:J37"/>
    <mergeCell ref="A38:B38"/>
    <mergeCell ref="C38:D38"/>
    <mergeCell ref="E38:F38"/>
    <mergeCell ref="G38:H38"/>
    <mergeCell ref="I38:J38"/>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A28:B28"/>
    <mergeCell ref="C28:D28"/>
    <mergeCell ref="E28:F28"/>
    <mergeCell ref="G28:H28"/>
    <mergeCell ref="I28:J28"/>
    <mergeCell ref="A29:B29"/>
    <mergeCell ref="C29:D29"/>
    <mergeCell ref="E29:F29"/>
    <mergeCell ref="G29:H29"/>
    <mergeCell ref="I29:J29"/>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26:B26"/>
    <mergeCell ref="C26:D26"/>
    <mergeCell ref="E26:F26"/>
    <mergeCell ref="G26:H26"/>
    <mergeCell ref="I26:J26"/>
    <mergeCell ref="A27:B27"/>
    <mergeCell ref="C27:D27"/>
    <mergeCell ref="E27:F27"/>
    <mergeCell ref="G27:H27"/>
    <mergeCell ref="I27:J2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1"/>
  <sheetViews>
    <sheetView showGridLines="0" topLeftCell="A22" workbookViewId="0">
      <selection activeCell="G40" sqref="G40:H4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642</v>
      </c>
      <c r="B8" s="41"/>
      <c r="C8" s="32">
        <v>14414338.279999999</v>
      </c>
      <c r="D8" s="32"/>
      <c r="E8" s="60">
        <v>1.1673057889500472E-2</v>
      </c>
      <c r="F8" s="60"/>
      <c r="G8" s="55">
        <v>780</v>
      </c>
      <c r="H8" s="55"/>
      <c r="I8" s="60">
        <v>5.824372759856631E-2</v>
      </c>
      <c r="J8" s="60"/>
    </row>
    <row r="9" spans="1:10" x14ac:dyDescent="0.2">
      <c r="A9" s="41" t="s">
        <v>643</v>
      </c>
      <c r="B9" s="41"/>
      <c r="C9" s="32">
        <v>41602625.240000002</v>
      </c>
      <c r="D9" s="32"/>
      <c r="E9" s="60">
        <v>3.3690748985371638E-2</v>
      </c>
      <c r="F9" s="60"/>
      <c r="G9" s="55">
        <v>1087</v>
      </c>
      <c r="H9" s="55"/>
      <c r="I9" s="60">
        <v>8.1167861409796899E-2</v>
      </c>
      <c r="J9" s="60"/>
    </row>
    <row r="10" spans="1:10" x14ac:dyDescent="0.2">
      <c r="A10" s="41" t="s">
        <v>644</v>
      </c>
      <c r="B10" s="41"/>
      <c r="C10" s="32">
        <v>73495811.549999997</v>
      </c>
      <c r="D10" s="32"/>
      <c r="E10" s="60">
        <v>5.9518574227534191E-2</v>
      </c>
      <c r="F10" s="60"/>
      <c r="G10" s="55">
        <v>1388</v>
      </c>
      <c r="H10" s="55"/>
      <c r="I10" s="60">
        <v>0.10364396654719235</v>
      </c>
      <c r="J10" s="60"/>
    </row>
    <row r="11" spans="1:10" x14ac:dyDescent="0.2">
      <c r="A11" s="41" t="s">
        <v>645</v>
      </c>
      <c r="B11" s="41"/>
      <c r="C11" s="32">
        <v>111126443.16</v>
      </c>
      <c r="D11" s="32"/>
      <c r="E11" s="60">
        <v>8.9992712732489294E-2</v>
      </c>
      <c r="F11" s="60"/>
      <c r="G11" s="55">
        <v>1619</v>
      </c>
      <c r="H11" s="55"/>
      <c r="I11" s="60">
        <v>0.12089307048984468</v>
      </c>
      <c r="J11" s="60"/>
    </row>
    <row r="12" spans="1:10" x14ac:dyDescent="0.2">
      <c r="A12" s="41" t="s">
        <v>646</v>
      </c>
      <c r="B12" s="41"/>
      <c r="C12" s="32">
        <v>172269715.50999999</v>
      </c>
      <c r="D12" s="32"/>
      <c r="E12" s="60">
        <v>0.13950792070324627</v>
      </c>
      <c r="F12" s="60"/>
      <c r="G12" s="55">
        <v>2103</v>
      </c>
      <c r="H12" s="55"/>
      <c r="I12" s="60">
        <v>0.15703405017921146</v>
      </c>
      <c r="J12" s="60"/>
    </row>
    <row r="13" spans="1:10" x14ac:dyDescent="0.2">
      <c r="A13" s="41" t="s">
        <v>647</v>
      </c>
      <c r="B13" s="41"/>
      <c r="C13" s="32">
        <v>190449207.50999999</v>
      </c>
      <c r="D13" s="32"/>
      <c r="E13" s="60">
        <v>0.15423008542531016</v>
      </c>
      <c r="F13" s="60"/>
      <c r="G13" s="55">
        <v>1969</v>
      </c>
      <c r="H13" s="55"/>
      <c r="I13" s="60">
        <v>0.14702807646356034</v>
      </c>
      <c r="J13" s="60"/>
    </row>
    <row r="14" spans="1:10" x14ac:dyDescent="0.2">
      <c r="A14" s="41" t="s">
        <v>648</v>
      </c>
      <c r="B14" s="41"/>
      <c r="C14" s="32">
        <v>215792182.09</v>
      </c>
      <c r="D14" s="32"/>
      <c r="E14" s="60">
        <v>0.17475340072553072</v>
      </c>
      <c r="F14" s="60"/>
      <c r="G14" s="55">
        <v>1795</v>
      </c>
      <c r="H14" s="55"/>
      <c r="I14" s="60">
        <v>0.1340352449223417</v>
      </c>
      <c r="J14" s="60"/>
    </row>
    <row r="15" spans="1:10" x14ac:dyDescent="0.2">
      <c r="A15" s="41" t="s">
        <v>649</v>
      </c>
      <c r="B15" s="41"/>
      <c r="C15" s="32">
        <v>196356131.06999999</v>
      </c>
      <c r="D15" s="32"/>
      <c r="E15" s="60">
        <v>0.15901364602485604</v>
      </c>
      <c r="F15" s="60"/>
      <c r="G15" s="55">
        <v>1359</v>
      </c>
      <c r="H15" s="55"/>
      <c r="I15" s="60">
        <v>0.10147849462365591</v>
      </c>
      <c r="J15" s="60"/>
    </row>
    <row r="16" spans="1:10" x14ac:dyDescent="0.2">
      <c r="A16" s="41" t="s">
        <v>650</v>
      </c>
      <c r="B16" s="41"/>
      <c r="C16" s="32">
        <v>140894275.33000001</v>
      </c>
      <c r="D16" s="32"/>
      <c r="E16" s="60">
        <v>0.11409937801364743</v>
      </c>
      <c r="F16" s="60"/>
      <c r="G16" s="55">
        <v>863</v>
      </c>
      <c r="H16" s="55"/>
      <c r="I16" s="60">
        <v>6.4441457586618872E-2</v>
      </c>
      <c r="J16" s="60"/>
    </row>
    <row r="17" spans="1:10" x14ac:dyDescent="0.2">
      <c r="A17" s="41" t="s">
        <v>651</v>
      </c>
      <c r="B17" s="41"/>
      <c r="C17" s="32">
        <v>77142607.099999994</v>
      </c>
      <c r="D17" s="32"/>
      <c r="E17" s="60">
        <v>6.2471831931038196E-2</v>
      </c>
      <c r="F17" s="60"/>
      <c r="G17" s="55">
        <v>421</v>
      </c>
      <c r="H17" s="55"/>
      <c r="I17" s="60">
        <v>3.143667861409797E-2</v>
      </c>
      <c r="J17" s="60"/>
    </row>
    <row r="18" spans="1:10" x14ac:dyDescent="0.2">
      <c r="A18" s="41" t="s">
        <v>652</v>
      </c>
      <c r="B18" s="41"/>
      <c r="C18" s="32">
        <v>1294904.8999999999</v>
      </c>
      <c r="D18" s="32"/>
      <c r="E18" s="60">
        <v>1.0486433414755283E-3</v>
      </c>
      <c r="F18" s="60"/>
      <c r="G18" s="55">
        <v>8</v>
      </c>
      <c r="H18" s="55"/>
      <c r="I18" s="60">
        <v>5.9737156511350056E-4</v>
      </c>
      <c r="J18" s="60"/>
    </row>
    <row r="19" spans="1:10" x14ac:dyDescent="0.2">
      <c r="A19" s="41" t="s">
        <v>653</v>
      </c>
      <c r="B19" s="41"/>
      <c r="C19" s="32">
        <v>0</v>
      </c>
      <c r="D19" s="32"/>
      <c r="E19" s="60">
        <v>0</v>
      </c>
      <c r="F19" s="60"/>
      <c r="G19" s="55">
        <v>0</v>
      </c>
      <c r="H19" s="55"/>
      <c r="I19" s="60">
        <v>0</v>
      </c>
      <c r="J19" s="60"/>
    </row>
    <row r="20" spans="1:10" x14ac:dyDescent="0.2">
      <c r="A20" s="41" t="s">
        <v>271</v>
      </c>
      <c r="B20" s="41"/>
      <c r="C20" s="32">
        <v>0</v>
      </c>
      <c r="D20" s="32"/>
      <c r="E20" s="60">
        <v>0</v>
      </c>
      <c r="F20" s="60"/>
      <c r="G20" s="55">
        <v>0</v>
      </c>
      <c r="H20" s="55"/>
      <c r="I20" s="60">
        <v>0</v>
      </c>
      <c r="J20" s="60"/>
    </row>
    <row r="21" spans="1:10" x14ac:dyDescent="0.2">
      <c r="A21" s="61" t="s">
        <v>172</v>
      </c>
      <c r="B21" s="61"/>
      <c r="C21" s="62">
        <f>SUM(C8:D20)</f>
        <v>1234838241.74</v>
      </c>
      <c r="D21" s="62"/>
      <c r="E21" s="65">
        <f t="shared" ref="E21" si="0">SUM(E8:F20)</f>
        <v>0.99999999999999989</v>
      </c>
      <c r="F21" s="65"/>
      <c r="G21" s="64">
        <f t="shared" ref="G21" si="1">SUM(G8:H20)</f>
        <v>13392</v>
      </c>
      <c r="H21" s="64"/>
      <c r="I21" s="65">
        <f t="shared" ref="I21" si="2">SUM(I8:J20)</f>
        <v>0.99999999999999989</v>
      </c>
      <c r="J21" s="65"/>
    </row>
    <row r="22" spans="1:10" ht="3.75" customHeight="1" x14ac:dyDescent="0.2">
      <c r="A22" s="1"/>
      <c r="B22" s="1"/>
      <c r="C22" s="1"/>
      <c r="D22" s="1"/>
      <c r="E22" s="1"/>
      <c r="F22" s="1"/>
      <c r="G22" s="1"/>
      <c r="H22" s="1"/>
      <c r="I22" s="1"/>
      <c r="J22" s="1"/>
    </row>
    <row r="23" spans="1:10" ht="15" customHeight="1" x14ac:dyDescent="0.2">
      <c r="A23" s="36" t="s">
        <v>149</v>
      </c>
      <c r="B23" s="37"/>
      <c r="C23" s="37"/>
      <c r="D23" s="37"/>
      <c r="E23" s="37"/>
      <c r="F23" s="37"/>
      <c r="G23" s="37"/>
      <c r="H23" s="37"/>
      <c r="I23" s="37"/>
      <c r="J23" s="38"/>
    </row>
    <row r="24" spans="1:10" ht="3.75" customHeight="1" x14ac:dyDescent="0.2">
      <c r="A24" s="2"/>
      <c r="B24" s="2"/>
      <c r="C24" s="2"/>
      <c r="D24" s="2"/>
      <c r="E24" s="6"/>
      <c r="F24" s="6"/>
      <c r="G24" s="2"/>
      <c r="H24" s="7"/>
      <c r="I24" s="7"/>
      <c r="J24" s="7"/>
    </row>
    <row r="25" spans="1:10" x14ac:dyDescent="0.2">
      <c r="A25" s="16"/>
      <c r="B25" s="16"/>
      <c r="C25" s="59" t="s">
        <v>133</v>
      </c>
      <c r="D25" s="59"/>
      <c r="E25" s="59" t="s">
        <v>134</v>
      </c>
      <c r="F25" s="59"/>
      <c r="G25" s="59" t="s">
        <v>135</v>
      </c>
      <c r="H25" s="59"/>
      <c r="I25" s="59" t="s">
        <v>136</v>
      </c>
      <c r="J25" s="59"/>
    </row>
    <row r="26" spans="1:10" x14ac:dyDescent="0.2">
      <c r="A26" s="41" t="s">
        <v>654</v>
      </c>
      <c r="B26" s="41"/>
      <c r="C26" s="32">
        <v>1204843.07</v>
      </c>
      <c r="D26" s="32"/>
      <c r="E26" s="60">
        <v>9.7570922998162582E-4</v>
      </c>
      <c r="F26" s="60"/>
      <c r="G26" s="55">
        <v>127</v>
      </c>
      <c r="H26" s="55"/>
      <c r="I26" s="60">
        <v>9.4832735961768218E-3</v>
      </c>
      <c r="J26" s="60"/>
    </row>
    <row r="27" spans="1:10" x14ac:dyDescent="0.2">
      <c r="A27" s="41" t="s">
        <v>655</v>
      </c>
      <c r="B27" s="41"/>
      <c r="C27" s="32">
        <v>10388747.060000001</v>
      </c>
      <c r="D27" s="32"/>
      <c r="E27" s="60">
        <v>8.4130428657289598E-3</v>
      </c>
      <c r="F27" s="60"/>
      <c r="G27" s="55">
        <v>462</v>
      </c>
      <c r="H27" s="55"/>
      <c r="I27" s="60">
        <v>3.4498207885304659E-2</v>
      </c>
      <c r="J27" s="60"/>
    </row>
    <row r="28" spans="1:10" x14ac:dyDescent="0.2">
      <c r="A28" s="41" t="s">
        <v>656</v>
      </c>
      <c r="B28" s="41"/>
      <c r="C28" s="32">
        <v>51882955.5</v>
      </c>
      <c r="D28" s="32"/>
      <c r="E28" s="60">
        <v>4.201599346882242E-2</v>
      </c>
      <c r="F28" s="60"/>
      <c r="G28" s="55">
        <v>1277</v>
      </c>
      <c r="H28" s="55"/>
      <c r="I28" s="60">
        <v>9.5355436081242528E-2</v>
      </c>
      <c r="J28" s="60"/>
    </row>
    <row r="29" spans="1:10" x14ac:dyDescent="0.2">
      <c r="A29" s="41" t="s">
        <v>657</v>
      </c>
      <c r="B29" s="41"/>
      <c r="C29" s="32">
        <v>298411425.43000001</v>
      </c>
      <c r="D29" s="32"/>
      <c r="E29" s="60">
        <v>0.24166033683044269</v>
      </c>
      <c r="F29" s="60"/>
      <c r="G29" s="55">
        <v>3772</v>
      </c>
      <c r="H29" s="55"/>
      <c r="I29" s="60">
        <v>0.28166069295101553</v>
      </c>
      <c r="J29" s="60"/>
    </row>
    <row r="30" spans="1:10" x14ac:dyDescent="0.2">
      <c r="A30" s="41" t="s">
        <v>658</v>
      </c>
      <c r="B30" s="41"/>
      <c r="C30" s="32">
        <v>329542759.62</v>
      </c>
      <c r="D30" s="32"/>
      <c r="E30" s="60">
        <v>0.26687119695584105</v>
      </c>
      <c r="F30" s="60"/>
      <c r="G30" s="55">
        <v>3192</v>
      </c>
      <c r="H30" s="55"/>
      <c r="I30" s="60">
        <v>0.23835125448028674</v>
      </c>
      <c r="J30" s="60"/>
    </row>
    <row r="31" spans="1:10" x14ac:dyDescent="0.2">
      <c r="A31" s="41" t="s">
        <v>659</v>
      </c>
      <c r="B31" s="41"/>
      <c r="C31" s="32">
        <v>33088255.850000001</v>
      </c>
      <c r="D31" s="32"/>
      <c r="E31" s="60">
        <v>2.6795619645999642E-2</v>
      </c>
      <c r="F31" s="60"/>
      <c r="G31" s="55">
        <v>579</v>
      </c>
      <c r="H31" s="55"/>
      <c r="I31" s="60">
        <v>4.3234767025089604E-2</v>
      </c>
      <c r="J31" s="60"/>
    </row>
    <row r="32" spans="1:10" x14ac:dyDescent="0.2">
      <c r="A32" s="41" t="s">
        <v>660</v>
      </c>
      <c r="B32" s="41"/>
      <c r="C32" s="32">
        <v>50326602.189999998</v>
      </c>
      <c r="D32" s="32"/>
      <c r="E32" s="60">
        <v>4.075562327830503E-2</v>
      </c>
      <c r="F32" s="60"/>
      <c r="G32" s="55">
        <v>740</v>
      </c>
      <c r="H32" s="55"/>
      <c r="I32" s="60">
        <v>5.5256869772998804E-2</v>
      </c>
      <c r="J32" s="60"/>
    </row>
    <row r="33" spans="1:10" x14ac:dyDescent="0.2">
      <c r="A33" s="41" t="s">
        <v>661</v>
      </c>
      <c r="B33" s="41"/>
      <c r="C33" s="32">
        <v>80177230.469999999</v>
      </c>
      <c r="D33" s="32"/>
      <c r="E33" s="60">
        <v>6.4929338726198618E-2</v>
      </c>
      <c r="F33" s="60"/>
      <c r="G33" s="55">
        <v>842</v>
      </c>
      <c r="H33" s="55"/>
      <c r="I33" s="60">
        <v>6.2873357228195939E-2</v>
      </c>
      <c r="J33" s="60"/>
    </row>
    <row r="34" spans="1:10" x14ac:dyDescent="0.2">
      <c r="A34" s="41" t="s">
        <v>662</v>
      </c>
      <c r="B34" s="41"/>
      <c r="C34" s="32">
        <v>237775266.11000001</v>
      </c>
      <c r="D34" s="32"/>
      <c r="E34" s="60">
        <v>0.19255580048683374</v>
      </c>
      <c r="F34" s="60"/>
      <c r="G34" s="55">
        <v>1565</v>
      </c>
      <c r="H34" s="55"/>
      <c r="I34" s="60">
        <v>0.11686081242532856</v>
      </c>
      <c r="J34" s="60"/>
    </row>
    <row r="35" spans="1:10" x14ac:dyDescent="0.2">
      <c r="A35" s="41" t="s">
        <v>663</v>
      </c>
      <c r="B35" s="41"/>
      <c r="C35" s="32">
        <v>22904340.52</v>
      </c>
      <c r="D35" s="32"/>
      <c r="E35" s="60">
        <v>1.8548454158437536E-2</v>
      </c>
      <c r="F35" s="60"/>
      <c r="G35" s="55">
        <v>148</v>
      </c>
      <c r="H35" s="55"/>
      <c r="I35" s="60">
        <v>1.1051373954599762E-2</v>
      </c>
      <c r="J35" s="60"/>
    </row>
    <row r="36" spans="1:10" x14ac:dyDescent="0.2">
      <c r="A36" s="41" t="s">
        <v>664</v>
      </c>
      <c r="B36" s="41"/>
      <c r="C36" s="32">
        <v>46699751.619999997</v>
      </c>
      <c r="D36" s="32"/>
      <c r="E36" s="60">
        <v>3.7818517471726321E-2</v>
      </c>
      <c r="F36" s="60"/>
      <c r="G36" s="55">
        <v>322</v>
      </c>
      <c r="H36" s="55"/>
      <c r="I36" s="60">
        <v>2.4044205495818399E-2</v>
      </c>
      <c r="J36" s="60"/>
    </row>
    <row r="37" spans="1:10" x14ac:dyDescent="0.2">
      <c r="A37" s="41" t="s">
        <v>666</v>
      </c>
      <c r="B37" s="41"/>
      <c r="C37" s="32">
        <v>71159808.590000004</v>
      </c>
      <c r="D37" s="32"/>
      <c r="E37" s="60">
        <v>5.7626826077016635E-2</v>
      </c>
      <c r="F37" s="60"/>
      <c r="G37" s="55">
        <v>358</v>
      </c>
      <c r="H37" s="55"/>
      <c r="I37" s="60">
        <v>2.6732377538829153E-2</v>
      </c>
      <c r="J37" s="60"/>
    </row>
    <row r="38" spans="1:10" x14ac:dyDescent="0.2">
      <c r="A38" s="41" t="s">
        <v>687</v>
      </c>
      <c r="B38" s="41"/>
      <c r="C38" s="32">
        <v>313438.23</v>
      </c>
      <c r="D38" s="32"/>
      <c r="E38" s="60">
        <v>2.5382938380523175E-4</v>
      </c>
      <c r="F38" s="60"/>
      <c r="G38" s="55">
        <v>2</v>
      </c>
      <c r="H38" s="55"/>
      <c r="I38" s="60">
        <v>1.4934289127837514E-4</v>
      </c>
      <c r="J38" s="60"/>
    </row>
    <row r="39" spans="1:10" x14ac:dyDescent="0.2">
      <c r="A39" s="41" t="s">
        <v>667</v>
      </c>
      <c r="B39" s="41"/>
      <c r="C39" s="32">
        <v>962817.48</v>
      </c>
      <c r="D39" s="32"/>
      <c r="E39" s="60">
        <v>7.7971142086051862E-4</v>
      </c>
      <c r="F39" s="60"/>
      <c r="G39" s="55">
        <v>6</v>
      </c>
      <c r="H39" s="55"/>
      <c r="I39" s="60">
        <v>4.4802867383512545E-4</v>
      </c>
      <c r="J39" s="60"/>
    </row>
    <row r="40" spans="1:10" x14ac:dyDescent="0.2">
      <c r="A40" s="61" t="s">
        <v>172</v>
      </c>
      <c r="B40" s="61"/>
      <c r="C40" s="62">
        <v>1234838241.74</v>
      </c>
      <c r="D40" s="62"/>
      <c r="E40" s="65">
        <v>1</v>
      </c>
      <c r="F40" s="65"/>
      <c r="G40" s="64">
        <v>13392</v>
      </c>
      <c r="H40" s="64"/>
      <c r="I40" s="65">
        <v>1</v>
      </c>
      <c r="J40" s="65"/>
    </row>
    <row r="41" spans="1:10" ht="3.75" customHeight="1" x14ac:dyDescent="0.2">
      <c r="A41" s="12"/>
      <c r="B41" s="12"/>
      <c r="C41" s="12"/>
      <c r="D41" s="12"/>
      <c r="E41" s="12"/>
      <c r="F41" s="12"/>
      <c r="G41" s="12"/>
      <c r="H41" s="12"/>
      <c r="I41" s="12"/>
      <c r="J41" s="12"/>
    </row>
    <row r="42" spans="1:10" ht="15" customHeight="1" x14ac:dyDescent="0.2">
      <c r="A42" s="36" t="s">
        <v>150</v>
      </c>
      <c r="B42" s="37"/>
      <c r="C42" s="37"/>
      <c r="D42" s="37"/>
      <c r="E42" s="37"/>
      <c r="F42" s="37"/>
      <c r="G42" s="37"/>
      <c r="H42" s="37"/>
      <c r="I42" s="37"/>
      <c r="J42" s="38"/>
    </row>
    <row r="43" spans="1:10" ht="3.75" customHeight="1" x14ac:dyDescent="0.2">
      <c r="A43" s="2"/>
      <c r="B43" s="2"/>
      <c r="C43" s="2"/>
      <c r="D43" s="2"/>
      <c r="E43" s="6"/>
      <c r="F43" s="6"/>
      <c r="G43" s="2"/>
      <c r="H43" s="7"/>
      <c r="I43" s="7"/>
      <c r="J43" s="7"/>
    </row>
    <row r="44" spans="1:10" x14ac:dyDescent="0.2">
      <c r="A44" s="16"/>
      <c r="B44" s="16"/>
      <c r="C44" s="59" t="s">
        <v>133</v>
      </c>
      <c r="D44" s="59"/>
      <c r="E44" s="59" t="s">
        <v>134</v>
      </c>
      <c r="F44" s="59"/>
      <c r="G44" s="59" t="s">
        <v>135</v>
      </c>
      <c r="H44" s="59"/>
      <c r="I44" s="59" t="s">
        <v>136</v>
      </c>
      <c r="J44" s="59"/>
    </row>
    <row r="45" spans="1:10" x14ac:dyDescent="0.2">
      <c r="A45" s="42" t="s">
        <v>185</v>
      </c>
      <c r="B45" s="42"/>
      <c r="C45" s="39">
        <v>1160989.67</v>
      </c>
      <c r="D45" s="39"/>
      <c r="E45" s="56">
        <v>9.4019575257408563E-4</v>
      </c>
      <c r="F45" s="56"/>
      <c r="G45" s="66">
        <v>194</v>
      </c>
      <c r="H45" s="66"/>
      <c r="I45" s="56">
        <v>1.448626045400239E-2</v>
      </c>
      <c r="J45" s="56"/>
    </row>
    <row r="46" spans="1:10" x14ac:dyDescent="0.2">
      <c r="A46" s="42" t="s">
        <v>186</v>
      </c>
      <c r="B46" s="42"/>
      <c r="C46" s="39">
        <v>6668378.7400000002</v>
      </c>
      <c r="D46" s="39"/>
      <c r="E46" s="56">
        <v>5.400204265300081E-3</v>
      </c>
      <c r="F46" s="56"/>
      <c r="G46" s="66">
        <v>446</v>
      </c>
      <c r="H46" s="66"/>
      <c r="I46" s="56">
        <v>3.3303464755077658E-2</v>
      </c>
      <c r="J46" s="56"/>
    </row>
    <row r="47" spans="1:10" x14ac:dyDescent="0.2">
      <c r="A47" s="42" t="s">
        <v>187</v>
      </c>
      <c r="B47" s="42"/>
      <c r="C47" s="39">
        <v>13469010.960000001</v>
      </c>
      <c r="D47" s="39"/>
      <c r="E47" s="56">
        <v>1.0907510396682349E-2</v>
      </c>
      <c r="F47" s="56"/>
      <c r="G47" s="66">
        <v>537</v>
      </c>
      <c r="H47" s="66"/>
      <c r="I47" s="56">
        <v>4.0098566308243724E-2</v>
      </c>
      <c r="J47" s="56"/>
    </row>
    <row r="48" spans="1:10" x14ac:dyDescent="0.2">
      <c r="A48" s="42" t="s">
        <v>188</v>
      </c>
      <c r="B48" s="42"/>
      <c r="C48" s="39">
        <v>24990485.850000001</v>
      </c>
      <c r="D48" s="39"/>
      <c r="E48" s="56">
        <v>2.0237861936301973E-2</v>
      </c>
      <c r="F48" s="56"/>
      <c r="G48" s="66">
        <v>714</v>
      </c>
      <c r="H48" s="66"/>
      <c r="I48" s="56">
        <v>5.3315412186379925E-2</v>
      </c>
      <c r="J48" s="56"/>
    </row>
    <row r="49" spans="1:10" x14ac:dyDescent="0.2">
      <c r="A49" s="42" t="s">
        <v>189</v>
      </c>
      <c r="B49" s="42"/>
      <c r="C49" s="39">
        <v>46646964.969999999</v>
      </c>
      <c r="D49" s="39"/>
      <c r="E49" s="56">
        <v>3.7775769645966066E-2</v>
      </c>
      <c r="F49" s="56"/>
      <c r="G49" s="66">
        <v>970</v>
      </c>
      <c r="H49" s="66"/>
      <c r="I49" s="56">
        <v>7.2431302270011946E-2</v>
      </c>
      <c r="J49" s="56"/>
    </row>
    <row r="50" spans="1:10" x14ac:dyDescent="0.2">
      <c r="A50" s="42" t="s">
        <v>190</v>
      </c>
      <c r="B50" s="42"/>
      <c r="C50" s="39">
        <v>38069678.049999997</v>
      </c>
      <c r="D50" s="39"/>
      <c r="E50" s="56">
        <v>3.0829688264558716E-2</v>
      </c>
      <c r="F50" s="56"/>
      <c r="G50" s="66">
        <v>684</v>
      </c>
      <c r="H50" s="66"/>
      <c r="I50" s="56">
        <v>5.1075268817204304E-2</v>
      </c>
      <c r="J50" s="56"/>
    </row>
    <row r="51" spans="1:10" x14ac:dyDescent="0.2">
      <c r="A51" s="42" t="s">
        <v>191</v>
      </c>
      <c r="B51" s="42"/>
      <c r="C51" s="39">
        <v>72390965.329999998</v>
      </c>
      <c r="D51" s="39"/>
      <c r="E51" s="56">
        <v>5.8623844713453728E-2</v>
      </c>
      <c r="F51" s="56"/>
      <c r="G51" s="66">
        <v>1121</v>
      </c>
      <c r="H51" s="66"/>
      <c r="I51" s="56">
        <v>8.3706690561529268E-2</v>
      </c>
      <c r="J51" s="56"/>
    </row>
    <row r="52" spans="1:10" x14ac:dyDescent="0.2">
      <c r="A52" s="42" t="s">
        <v>192</v>
      </c>
      <c r="B52" s="42"/>
      <c r="C52" s="39">
        <v>111463907.01000001</v>
      </c>
      <c r="D52" s="39"/>
      <c r="E52" s="56">
        <v>9.0265998607993517E-2</v>
      </c>
      <c r="F52" s="56"/>
      <c r="G52" s="66">
        <v>1415</v>
      </c>
      <c r="H52" s="66"/>
      <c r="I52" s="56">
        <v>0.10566009557945041</v>
      </c>
      <c r="J52" s="56"/>
    </row>
    <row r="53" spans="1:10" x14ac:dyDescent="0.2">
      <c r="A53" s="42" t="s">
        <v>193</v>
      </c>
      <c r="B53" s="42"/>
      <c r="C53" s="39">
        <v>91478337.530000001</v>
      </c>
      <c r="D53" s="39"/>
      <c r="E53" s="56">
        <v>7.4081231401692468E-2</v>
      </c>
      <c r="F53" s="56"/>
      <c r="G53" s="66">
        <v>1009</v>
      </c>
      <c r="H53" s="66"/>
      <c r="I53" s="56">
        <v>7.5343488649940268E-2</v>
      </c>
      <c r="J53" s="56"/>
    </row>
    <row r="54" spans="1:10" x14ac:dyDescent="0.2">
      <c r="A54" s="42" t="s">
        <v>194</v>
      </c>
      <c r="B54" s="42"/>
      <c r="C54" s="39">
        <v>194001228.61000001</v>
      </c>
      <c r="D54" s="39"/>
      <c r="E54" s="56">
        <v>0.15710659263081661</v>
      </c>
      <c r="F54" s="56"/>
      <c r="G54" s="66">
        <v>1778</v>
      </c>
      <c r="H54" s="66"/>
      <c r="I54" s="56">
        <v>0.13276583034647552</v>
      </c>
      <c r="J54" s="56"/>
    </row>
    <row r="55" spans="1:10" x14ac:dyDescent="0.2">
      <c r="A55" s="42" t="s">
        <v>195</v>
      </c>
      <c r="B55" s="42"/>
      <c r="C55" s="39">
        <v>146696542.99000001</v>
      </c>
      <c r="D55" s="39"/>
      <c r="E55" s="56">
        <v>0.11879818589298884</v>
      </c>
      <c r="F55" s="56"/>
      <c r="G55" s="66">
        <v>1305</v>
      </c>
      <c r="H55" s="66"/>
      <c r="I55" s="56">
        <v>9.7446236559139782E-2</v>
      </c>
      <c r="J55" s="56"/>
    </row>
    <row r="56" spans="1:10" x14ac:dyDescent="0.2">
      <c r="A56" s="42" t="s">
        <v>196</v>
      </c>
      <c r="B56" s="42"/>
      <c r="C56" s="39">
        <v>125374233.16</v>
      </c>
      <c r="D56" s="39"/>
      <c r="E56" s="56">
        <v>0.10153089604945846</v>
      </c>
      <c r="F56" s="56"/>
      <c r="G56" s="66">
        <v>923</v>
      </c>
      <c r="H56" s="66"/>
      <c r="I56" s="56">
        <v>6.8921744324970127E-2</v>
      </c>
      <c r="J56" s="56"/>
    </row>
    <row r="57" spans="1:10" x14ac:dyDescent="0.2">
      <c r="A57" s="42" t="s">
        <v>197</v>
      </c>
      <c r="B57" s="42"/>
      <c r="C57" s="39">
        <v>293996310.76999998</v>
      </c>
      <c r="D57" s="39"/>
      <c r="E57" s="56">
        <v>0.23808487689507599</v>
      </c>
      <c r="F57" s="56"/>
      <c r="G57" s="66">
        <v>1869</v>
      </c>
      <c r="H57" s="66"/>
      <c r="I57" s="56">
        <v>0.13956093189964158</v>
      </c>
      <c r="J57" s="56"/>
    </row>
    <row r="58" spans="1:10" x14ac:dyDescent="0.2">
      <c r="A58" s="42" t="s">
        <v>198</v>
      </c>
      <c r="B58" s="42"/>
      <c r="C58" s="39">
        <v>68431208.099999994</v>
      </c>
      <c r="D58" s="39"/>
      <c r="E58" s="56">
        <v>5.5417143547137122E-2</v>
      </c>
      <c r="F58" s="56"/>
      <c r="G58" s="66">
        <v>427</v>
      </c>
      <c r="H58" s="66"/>
      <c r="I58" s="56">
        <v>3.1884707287933092E-2</v>
      </c>
      <c r="J58" s="56"/>
    </row>
    <row r="59" spans="1:10" x14ac:dyDescent="0.2">
      <c r="A59" s="67" t="s">
        <v>172</v>
      </c>
      <c r="B59" s="67"/>
      <c r="C59" s="68">
        <v>1234838241.74</v>
      </c>
      <c r="D59" s="68"/>
      <c r="E59" s="69">
        <v>1</v>
      </c>
      <c r="F59" s="69"/>
      <c r="G59" s="70">
        <v>13392</v>
      </c>
      <c r="H59" s="70"/>
      <c r="I59" s="69">
        <v>1</v>
      </c>
      <c r="J59" s="69"/>
    </row>
    <row r="60" spans="1:10" ht="3.75" customHeight="1" x14ac:dyDescent="0.2">
      <c r="A60" s="12"/>
      <c r="B60" s="12"/>
      <c r="C60" s="12"/>
      <c r="D60" s="12"/>
      <c r="E60" s="12"/>
      <c r="F60" s="12"/>
      <c r="G60" s="12"/>
      <c r="H60" s="12"/>
      <c r="I60" s="12"/>
      <c r="J60" s="12"/>
    </row>
    <row r="61" spans="1:10" x14ac:dyDescent="0.2">
      <c r="A61" s="43" t="s">
        <v>38</v>
      </c>
      <c r="B61" s="43"/>
      <c r="C61" s="43"/>
      <c r="D61" s="43"/>
      <c r="E61" s="43"/>
      <c r="F61" s="43"/>
      <c r="G61" s="43"/>
      <c r="H61" s="43"/>
      <c r="I61" s="43"/>
      <c r="J61" s="43"/>
    </row>
  </sheetData>
  <mergeCells count="238">
    <mergeCell ref="A11:B11"/>
    <mergeCell ref="C11:D11"/>
    <mergeCell ref="E11:F11"/>
    <mergeCell ref="G11:H11"/>
    <mergeCell ref="I11:J11"/>
    <mergeCell ref="A12:B12"/>
    <mergeCell ref="C12:D12"/>
    <mergeCell ref="E12:F12"/>
    <mergeCell ref="G12:H12"/>
    <mergeCell ref="I12:J12"/>
    <mergeCell ref="A61:J61"/>
    <mergeCell ref="A57:B57"/>
    <mergeCell ref="C57:D57"/>
    <mergeCell ref="E57:F57"/>
    <mergeCell ref="G57:H57"/>
    <mergeCell ref="I57:J57"/>
    <mergeCell ref="A58:B58"/>
    <mergeCell ref="C58:D58"/>
    <mergeCell ref="E58:F58"/>
    <mergeCell ref="G58:H58"/>
    <mergeCell ref="I58:J58"/>
    <mergeCell ref="A56:B56"/>
    <mergeCell ref="C56:D56"/>
    <mergeCell ref="E56:F56"/>
    <mergeCell ref="G56:H56"/>
    <mergeCell ref="I56:J56"/>
    <mergeCell ref="A59:B59"/>
    <mergeCell ref="C59:D59"/>
    <mergeCell ref="E59:F59"/>
    <mergeCell ref="G59:H59"/>
    <mergeCell ref="I59:J59"/>
    <mergeCell ref="A54:B54"/>
    <mergeCell ref="C54:D54"/>
    <mergeCell ref="E54:F54"/>
    <mergeCell ref="G54:H54"/>
    <mergeCell ref="I54:J54"/>
    <mergeCell ref="A55:B55"/>
    <mergeCell ref="C55:D55"/>
    <mergeCell ref="E55:F55"/>
    <mergeCell ref="G55:H55"/>
    <mergeCell ref="I55:J55"/>
    <mergeCell ref="A50:B50"/>
    <mergeCell ref="C50:D50"/>
    <mergeCell ref="E50:F50"/>
    <mergeCell ref="G50:H50"/>
    <mergeCell ref="I50:J50"/>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A48:B48"/>
    <mergeCell ref="C48:D48"/>
    <mergeCell ref="E48:F48"/>
    <mergeCell ref="G48:H48"/>
    <mergeCell ref="I48:J48"/>
    <mergeCell ref="A49:B49"/>
    <mergeCell ref="C49:D49"/>
    <mergeCell ref="E49:F49"/>
    <mergeCell ref="G49:H49"/>
    <mergeCell ref="I49:J49"/>
    <mergeCell ref="A46:B46"/>
    <mergeCell ref="C46:D46"/>
    <mergeCell ref="E46:F46"/>
    <mergeCell ref="G46:H46"/>
    <mergeCell ref="I46:J46"/>
    <mergeCell ref="A47:B47"/>
    <mergeCell ref="C47:D47"/>
    <mergeCell ref="E47:F47"/>
    <mergeCell ref="G47:H47"/>
    <mergeCell ref="I47:J47"/>
    <mergeCell ref="C44:D44"/>
    <mergeCell ref="E44:F44"/>
    <mergeCell ref="G44:H44"/>
    <mergeCell ref="I44:J44"/>
    <mergeCell ref="A45:B45"/>
    <mergeCell ref="C45:D45"/>
    <mergeCell ref="E45:F45"/>
    <mergeCell ref="G45:H45"/>
    <mergeCell ref="I45:J45"/>
    <mergeCell ref="A42:J42"/>
    <mergeCell ref="A37:B37"/>
    <mergeCell ref="C37:D37"/>
    <mergeCell ref="E37:F37"/>
    <mergeCell ref="G37:H37"/>
    <mergeCell ref="I37:J37"/>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I36:J36"/>
    <mergeCell ref="A40:B40"/>
    <mergeCell ref="C40:D40"/>
    <mergeCell ref="E40:F40"/>
    <mergeCell ref="G40:H40"/>
    <mergeCell ref="I40:J40"/>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4"/>
  <sheetViews>
    <sheetView showGridLines="0" workbookViewId="0">
      <selection activeCell="C20" sqref="C20:D2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185</v>
      </c>
      <c r="B8" s="42"/>
      <c r="C8" s="39">
        <v>93997744.400000006</v>
      </c>
      <c r="D8" s="39"/>
      <c r="E8" s="56">
        <v>7.612150419600594E-2</v>
      </c>
      <c r="F8" s="56"/>
      <c r="G8" s="66">
        <v>1731</v>
      </c>
      <c r="H8" s="66"/>
      <c r="I8" s="56">
        <v>0.1292562724014337</v>
      </c>
      <c r="J8" s="56"/>
    </row>
    <row r="9" spans="1:10" x14ac:dyDescent="0.2">
      <c r="A9" s="42" t="s">
        <v>186</v>
      </c>
      <c r="B9" s="42"/>
      <c r="C9" s="39">
        <v>53718663.43</v>
      </c>
      <c r="D9" s="39"/>
      <c r="E9" s="56">
        <v>4.3502591363145257E-2</v>
      </c>
      <c r="F9" s="56"/>
      <c r="G9" s="66">
        <v>1041</v>
      </c>
      <c r="H9" s="66"/>
      <c r="I9" s="56">
        <v>7.773297491039427E-2</v>
      </c>
      <c r="J9" s="56"/>
    </row>
    <row r="10" spans="1:10" x14ac:dyDescent="0.2">
      <c r="A10" s="42" t="s">
        <v>187</v>
      </c>
      <c r="B10" s="42"/>
      <c r="C10" s="39">
        <v>43463927.359999999</v>
      </c>
      <c r="D10" s="39"/>
      <c r="E10" s="56">
        <v>3.5198073634936468E-2</v>
      </c>
      <c r="F10" s="56"/>
      <c r="G10" s="66">
        <v>922</v>
      </c>
      <c r="H10" s="66"/>
      <c r="I10" s="56">
        <v>6.8847072879330951E-2</v>
      </c>
      <c r="J10" s="56"/>
    </row>
    <row r="11" spans="1:10" x14ac:dyDescent="0.2">
      <c r="A11" s="42" t="s">
        <v>188</v>
      </c>
      <c r="B11" s="42"/>
      <c r="C11" s="39">
        <v>39691195.259999998</v>
      </c>
      <c r="D11" s="39"/>
      <c r="E11" s="56">
        <v>3.2142829658459132E-2</v>
      </c>
      <c r="F11" s="56"/>
      <c r="G11" s="66">
        <v>784</v>
      </c>
      <c r="H11" s="66"/>
      <c r="I11" s="56">
        <v>5.8542413381123058E-2</v>
      </c>
      <c r="J11" s="56"/>
    </row>
    <row r="12" spans="1:10" x14ac:dyDescent="0.2">
      <c r="A12" s="42" t="s">
        <v>189</v>
      </c>
      <c r="B12" s="42"/>
      <c r="C12" s="39">
        <v>40329255.880000003</v>
      </c>
      <c r="D12" s="39"/>
      <c r="E12" s="56">
        <v>3.26595456123649E-2</v>
      </c>
      <c r="F12" s="56"/>
      <c r="G12" s="66">
        <v>688</v>
      </c>
      <c r="H12" s="66"/>
      <c r="I12" s="56">
        <v>5.1373954599761053E-2</v>
      </c>
      <c r="J12" s="56"/>
    </row>
    <row r="13" spans="1:10" x14ac:dyDescent="0.2">
      <c r="A13" s="42" t="s">
        <v>190</v>
      </c>
      <c r="B13" s="42"/>
      <c r="C13" s="39">
        <v>42816200.68</v>
      </c>
      <c r="D13" s="39"/>
      <c r="E13" s="56">
        <v>3.4673529886528338E-2</v>
      </c>
      <c r="F13" s="56"/>
      <c r="G13" s="66">
        <v>612</v>
      </c>
      <c r="H13" s="66"/>
      <c r="I13" s="56">
        <v>4.5698924731182797E-2</v>
      </c>
      <c r="J13" s="56"/>
    </row>
    <row r="14" spans="1:10" x14ac:dyDescent="0.2">
      <c r="A14" s="42" t="s">
        <v>191</v>
      </c>
      <c r="B14" s="42"/>
      <c r="C14" s="39">
        <v>57469891.520000003</v>
      </c>
      <c r="D14" s="39"/>
      <c r="E14" s="56">
        <v>4.6540420904862545E-2</v>
      </c>
      <c r="F14" s="56"/>
      <c r="G14" s="66">
        <v>756</v>
      </c>
      <c r="H14" s="66"/>
      <c r="I14" s="56">
        <v>5.6451612903225805E-2</v>
      </c>
      <c r="J14" s="56"/>
    </row>
    <row r="15" spans="1:10" x14ac:dyDescent="0.2">
      <c r="A15" s="42" t="s">
        <v>192</v>
      </c>
      <c r="B15" s="42"/>
      <c r="C15" s="39">
        <v>86480249.799999997</v>
      </c>
      <c r="D15" s="39"/>
      <c r="E15" s="56">
        <v>7.0033666659158056E-2</v>
      </c>
      <c r="F15" s="56"/>
      <c r="G15" s="66">
        <v>1035</v>
      </c>
      <c r="H15" s="66"/>
      <c r="I15" s="56">
        <v>7.7284946236559141E-2</v>
      </c>
      <c r="J15" s="56"/>
    </row>
    <row r="16" spans="1:10" x14ac:dyDescent="0.2">
      <c r="A16" s="42" t="s">
        <v>193</v>
      </c>
      <c r="B16" s="42"/>
      <c r="C16" s="39">
        <v>95431835.219999999</v>
      </c>
      <c r="D16" s="39"/>
      <c r="E16" s="56">
        <v>7.7282863450623143E-2</v>
      </c>
      <c r="F16" s="56"/>
      <c r="G16" s="66">
        <v>927</v>
      </c>
      <c r="H16" s="66"/>
      <c r="I16" s="56">
        <v>6.9220430107526876E-2</v>
      </c>
      <c r="J16" s="56"/>
    </row>
    <row r="17" spans="1:10" x14ac:dyDescent="0.2">
      <c r="A17" s="42" t="s">
        <v>194</v>
      </c>
      <c r="B17" s="42"/>
      <c r="C17" s="39">
        <v>158180830.62</v>
      </c>
      <c r="D17" s="39"/>
      <c r="E17" s="56">
        <v>0.12809842234648383</v>
      </c>
      <c r="F17" s="56"/>
      <c r="G17" s="66">
        <v>1411</v>
      </c>
      <c r="H17" s="66"/>
      <c r="I17" s="56">
        <v>0.10536140979689367</v>
      </c>
      <c r="J17" s="56"/>
    </row>
    <row r="18" spans="1:10" x14ac:dyDescent="0.2">
      <c r="A18" s="42" t="s">
        <v>195</v>
      </c>
      <c r="B18" s="42"/>
      <c r="C18" s="39">
        <v>129722041.72</v>
      </c>
      <c r="D18" s="39"/>
      <c r="E18" s="56">
        <v>0.10505184997932181</v>
      </c>
      <c r="F18" s="56"/>
      <c r="G18" s="66">
        <v>1051</v>
      </c>
      <c r="H18" s="66"/>
      <c r="I18" s="56">
        <v>7.8479689366786134E-2</v>
      </c>
      <c r="J18" s="56"/>
    </row>
    <row r="19" spans="1:10" x14ac:dyDescent="0.2">
      <c r="A19" s="42" t="s">
        <v>196</v>
      </c>
      <c r="B19" s="42"/>
      <c r="C19" s="39">
        <v>182052067.63999999</v>
      </c>
      <c r="D19" s="39"/>
      <c r="E19" s="56">
        <v>0.14742989120864283</v>
      </c>
      <c r="F19" s="56"/>
      <c r="G19" s="66">
        <v>1145</v>
      </c>
      <c r="H19" s="66"/>
      <c r="I19" s="56">
        <v>8.5498805256869773E-2</v>
      </c>
      <c r="J19" s="56"/>
    </row>
    <row r="20" spans="1:10" x14ac:dyDescent="0.2">
      <c r="A20" s="42" t="s">
        <v>197</v>
      </c>
      <c r="B20" s="42"/>
      <c r="C20" s="39">
        <v>206822488.84</v>
      </c>
      <c r="D20" s="39"/>
      <c r="E20" s="56">
        <v>0.16748953980285564</v>
      </c>
      <c r="F20" s="56"/>
      <c r="G20" s="66">
        <v>1258</v>
      </c>
      <c r="H20" s="66"/>
      <c r="I20" s="56">
        <v>9.3936678614097963E-2</v>
      </c>
      <c r="J20" s="56"/>
    </row>
    <row r="21" spans="1:10" x14ac:dyDescent="0.2">
      <c r="A21" s="42" t="s">
        <v>198</v>
      </c>
      <c r="B21" s="42"/>
      <c r="C21" s="39">
        <v>4661849.37</v>
      </c>
      <c r="D21" s="39"/>
      <c r="E21" s="56">
        <v>3.77527129661212E-3</v>
      </c>
      <c r="F21" s="56"/>
      <c r="G21" s="66">
        <v>31</v>
      </c>
      <c r="H21" s="66"/>
      <c r="I21" s="56">
        <v>2.3148148148148147E-3</v>
      </c>
      <c r="J21" s="56"/>
    </row>
    <row r="22" spans="1:10" x14ac:dyDescent="0.2">
      <c r="A22" s="67" t="s">
        <v>172</v>
      </c>
      <c r="B22" s="67"/>
      <c r="C22" s="68">
        <v>1234838241.74</v>
      </c>
      <c r="D22" s="68"/>
      <c r="E22" s="69">
        <v>1</v>
      </c>
      <c r="F22" s="69"/>
      <c r="G22" s="70">
        <v>13392</v>
      </c>
      <c r="H22" s="70"/>
      <c r="I22" s="69">
        <v>1</v>
      </c>
      <c r="J22" s="69"/>
    </row>
    <row r="23" spans="1:10" ht="3.75" customHeight="1" x14ac:dyDescent="0.2">
      <c r="A23" s="12"/>
      <c r="B23" s="12"/>
      <c r="C23" s="12"/>
      <c r="D23" s="12"/>
      <c r="E23" s="12"/>
      <c r="F23" s="12"/>
      <c r="G23" s="12"/>
      <c r="H23" s="12"/>
      <c r="I23" s="12"/>
      <c r="J23" s="12"/>
    </row>
    <row r="24" spans="1:10" x14ac:dyDescent="0.2">
      <c r="A24" s="43" t="s">
        <v>38</v>
      </c>
      <c r="B24" s="43"/>
      <c r="C24" s="43"/>
      <c r="D24" s="43"/>
      <c r="E24" s="43"/>
      <c r="F24" s="43"/>
      <c r="G24" s="43"/>
      <c r="H24" s="43"/>
      <c r="I24" s="43"/>
      <c r="J24" s="43"/>
    </row>
  </sheetData>
  <mergeCells count="83">
    <mergeCell ref="A24:J24"/>
    <mergeCell ref="A21:B21"/>
    <mergeCell ref="C21:D21"/>
    <mergeCell ref="E21:F21"/>
    <mergeCell ref="G21:H21"/>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8:B18"/>
    <mergeCell ref="C18:D18"/>
    <mergeCell ref="E18:F18"/>
    <mergeCell ref="G18:H18"/>
    <mergeCell ref="I18:J18"/>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152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153</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639</v>
      </c>
      <c r="B8" s="42"/>
      <c r="C8" s="39">
        <v>1234838241.74</v>
      </c>
      <c r="D8" s="39"/>
      <c r="E8" s="56">
        <v>1</v>
      </c>
      <c r="F8" s="56"/>
      <c r="G8" s="66">
        <v>13392</v>
      </c>
      <c r="H8" s="66"/>
      <c r="I8" s="56">
        <v>1</v>
      </c>
      <c r="J8" s="56"/>
    </row>
    <row r="9" spans="1:10" x14ac:dyDescent="0.2">
      <c r="A9" s="61" t="s">
        <v>172</v>
      </c>
      <c r="B9" s="61"/>
      <c r="C9" s="62">
        <v>1234838241.74</v>
      </c>
      <c r="D9" s="62"/>
      <c r="E9" s="65">
        <v>1</v>
      </c>
      <c r="F9" s="65"/>
      <c r="G9" s="64">
        <v>13392</v>
      </c>
      <c r="H9" s="64"/>
      <c r="I9" s="65">
        <v>1</v>
      </c>
      <c r="J9" s="65"/>
    </row>
    <row r="10" spans="1:10" ht="3.75" customHeight="1" x14ac:dyDescent="0.2">
      <c r="A10" s="12"/>
      <c r="B10" s="12"/>
      <c r="C10" s="12"/>
      <c r="D10" s="12"/>
      <c r="E10" s="12"/>
      <c r="F10" s="12"/>
      <c r="G10" s="12"/>
      <c r="H10" s="12"/>
      <c r="I10" s="12"/>
      <c r="J10" s="12"/>
    </row>
    <row r="11" spans="1:10" x14ac:dyDescent="0.2">
      <c r="A11" s="43" t="s">
        <v>38</v>
      </c>
      <c r="B11" s="43"/>
      <c r="C11" s="43"/>
      <c r="D11" s="43"/>
      <c r="E11" s="43"/>
      <c r="F11" s="43"/>
      <c r="G11" s="43"/>
      <c r="H11" s="43"/>
      <c r="I11" s="43"/>
      <c r="J11" s="43"/>
    </row>
  </sheetData>
  <mergeCells count="18">
    <mergeCell ref="A11:J11"/>
    <mergeCell ref="A9:B9"/>
    <mergeCell ref="C9:D9"/>
    <mergeCell ref="E9:F9"/>
    <mergeCell ref="G9:H9"/>
    <mergeCell ref="I9:J9"/>
    <mergeCell ref="A8:B8"/>
    <mergeCell ref="C8:D8"/>
    <mergeCell ref="E8:F8"/>
    <mergeCell ref="G8:H8"/>
    <mergeCell ref="I8:J8"/>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34" t="s">
        <v>8</v>
      </c>
      <c r="E1" s="34"/>
      <c r="F1" s="34"/>
      <c r="G1" s="34"/>
      <c r="H1" s="34"/>
      <c r="I1" s="34"/>
      <c r="J1" s="34"/>
      <c r="K1" s="34"/>
      <c r="L1" s="34"/>
      <c r="M1" s="34"/>
      <c r="N1" s="34"/>
    </row>
    <row r="2" spans="1:14" ht="3.75" customHeight="1" x14ac:dyDescent="0.2"/>
    <row r="3" spans="1:14" ht="15.75" x14ac:dyDescent="0.2">
      <c r="A3" s="35" t="s">
        <v>154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155</v>
      </c>
      <c r="B5" s="37"/>
      <c r="C5" s="37"/>
      <c r="D5" s="37"/>
      <c r="E5" s="37"/>
      <c r="F5" s="37"/>
      <c r="G5" s="37"/>
      <c r="H5" s="37"/>
      <c r="I5" s="37"/>
      <c r="J5" s="37"/>
      <c r="K5" s="37"/>
      <c r="L5" s="37"/>
      <c r="M5" s="37"/>
      <c r="N5" s="38"/>
    </row>
    <row r="6" spans="1:14" ht="3.75" customHeight="1" x14ac:dyDescent="0.2">
      <c r="A6" s="2"/>
      <c r="B6" s="2"/>
      <c r="C6" s="2"/>
      <c r="D6" s="2"/>
      <c r="E6" s="2"/>
      <c r="F6" s="2"/>
      <c r="G6" s="2"/>
      <c r="H6" s="2"/>
      <c r="I6" s="6"/>
      <c r="J6" s="6"/>
      <c r="K6" s="2"/>
      <c r="L6" s="7"/>
      <c r="M6" s="7"/>
      <c r="N6" s="7"/>
    </row>
    <row r="7" spans="1:14" x14ac:dyDescent="0.2">
      <c r="A7" s="5"/>
      <c r="B7" s="5"/>
      <c r="C7" s="5"/>
      <c r="D7" s="77" t="s">
        <v>161</v>
      </c>
      <c r="E7" s="78"/>
      <c r="F7" s="5"/>
      <c r="G7" s="77" t="s">
        <v>162</v>
      </c>
      <c r="H7" s="79"/>
      <c r="I7" s="79"/>
      <c r="J7" s="79"/>
      <c r="K7" s="79"/>
      <c r="L7" s="79"/>
      <c r="M7" s="79"/>
      <c r="N7" s="78"/>
    </row>
    <row r="8" spans="1:14" ht="3.75" customHeight="1" x14ac:dyDescent="0.2">
      <c r="A8" s="2"/>
      <c r="B8" s="2"/>
      <c r="C8" s="2"/>
      <c r="D8" s="2"/>
      <c r="E8" s="2"/>
      <c r="F8" s="2"/>
      <c r="G8" s="2"/>
      <c r="H8" s="2"/>
      <c r="I8" s="6"/>
      <c r="J8" s="6"/>
      <c r="K8" s="2"/>
      <c r="L8" s="7"/>
      <c r="M8" s="7"/>
      <c r="N8" s="7"/>
    </row>
    <row r="9" spans="1:14" x14ac:dyDescent="0.2">
      <c r="A9" s="16"/>
      <c r="B9" s="80"/>
      <c r="C9" s="80"/>
      <c r="D9" s="59" t="s">
        <v>156</v>
      </c>
      <c r="E9" s="59"/>
      <c r="F9" s="17"/>
      <c r="G9" s="59" t="s">
        <v>157</v>
      </c>
      <c r="H9" s="59"/>
      <c r="I9" s="59" t="s">
        <v>158</v>
      </c>
      <c r="J9" s="59"/>
      <c r="K9" s="59" t="s">
        <v>159</v>
      </c>
      <c r="L9" s="59"/>
      <c r="M9" s="59" t="s">
        <v>160</v>
      </c>
      <c r="N9" s="59"/>
    </row>
    <row r="10" spans="1:14" x14ac:dyDescent="0.2">
      <c r="A10" s="14" t="s">
        <v>272</v>
      </c>
      <c r="B10" s="75">
        <v>44592</v>
      </c>
      <c r="C10" s="75">
        <v>1000000000</v>
      </c>
      <c r="D10" s="76">
        <v>1000000000</v>
      </c>
      <c r="E10" s="76" t="s">
        <v>272</v>
      </c>
      <c r="F10" s="24"/>
      <c r="G10" s="76">
        <v>1229198184</v>
      </c>
      <c r="H10" s="76">
        <v>1227130497.8080001</v>
      </c>
      <c r="I10" s="76">
        <v>1227130498</v>
      </c>
      <c r="J10" s="76">
        <v>1218453012.0657001</v>
      </c>
      <c r="K10" s="76">
        <v>1223955262</v>
      </c>
      <c r="L10" s="76" t="s">
        <v>697</v>
      </c>
      <c r="M10" s="76">
        <v>1218453012</v>
      </c>
      <c r="N10" s="76" t="s">
        <v>697</v>
      </c>
    </row>
    <row r="11" spans="1:14" x14ac:dyDescent="0.2">
      <c r="A11" s="14" t="s">
        <v>273</v>
      </c>
      <c r="B11" s="75">
        <v>44620</v>
      </c>
      <c r="C11" s="75">
        <v>1000000000</v>
      </c>
      <c r="D11" s="76">
        <v>1000000000</v>
      </c>
      <c r="E11" s="76" t="s">
        <v>273</v>
      </c>
      <c r="F11" s="24"/>
      <c r="G11" s="76">
        <v>1223552316</v>
      </c>
      <c r="H11" s="76">
        <v>1219439399.0290999</v>
      </c>
      <c r="I11" s="76">
        <v>1219439399</v>
      </c>
      <c r="J11" s="76">
        <v>1202254177.7223001</v>
      </c>
      <c r="K11" s="76">
        <v>1213136894</v>
      </c>
      <c r="L11" s="76" t="s">
        <v>697</v>
      </c>
      <c r="M11" s="76">
        <v>1202254178</v>
      </c>
      <c r="N11" s="76" t="s">
        <v>697</v>
      </c>
    </row>
    <row r="12" spans="1:14" x14ac:dyDescent="0.2">
      <c r="A12" s="14" t="s">
        <v>274</v>
      </c>
      <c r="B12" s="75">
        <v>44651</v>
      </c>
      <c r="C12" s="75">
        <v>1000000000</v>
      </c>
      <c r="D12" s="76">
        <v>1000000000</v>
      </c>
      <c r="E12" s="76" t="s">
        <v>274</v>
      </c>
      <c r="F12" s="24"/>
      <c r="G12" s="76">
        <v>1217899370</v>
      </c>
      <c r="H12" s="76">
        <v>1211763661.5964</v>
      </c>
      <c r="I12" s="76">
        <v>1211763662</v>
      </c>
      <c r="J12" s="76">
        <v>1186238549.0920999</v>
      </c>
      <c r="K12" s="76">
        <v>1202381560</v>
      </c>
      <c r="L12" s="76" t="s">
        <v>697</v>
      </c>
      <c r="M12" s="76">
        <v>1186238549</v>
      </c>
      <c r="N12" s="76" t="s">
        <v>697</v>
      </c>
    </row>
    <row r="13" spans="1:14" x14ac:dyDescent="0.2">
      <c r="A13" s="14" t="s">
        <v>275</v>
      </c>
      <c r="B13" s="75">
        <v>44681</v>
      </c>
      <c r="C13" s="75">
        <v>1000000000</v>
      </c>
      <c r="D13" s="76">
        <v>1000000000</v>
      </c>
      <c r="E13" s="76" t="s">
        <v>275</v>
      </c>
      <c r="F13" s="24"/>
      <c r="G13" s="76">
        <v>1212238860</v>
      </c>
      <c r="H13" s="76">
        <v>1204102783.2004001</v>
      </c>
      <c r="I13" s="76">
        <v>1204102783</v>
      </c>
      <c r="J13" s="76">
        <v>1170403750.5673001</v>
      </c>
      <c r="K13" s="76">
        <v>1191688468</v>
      </c>
      <c r="L13" s="76" t="s">
        <v>697</v>
      </c>
      <c r="M13" s="76">
        <v>1170403751</v>
      </c>
      <c r="N13" s="76" t="s">
        <v>697</v>
      </c>
    </row>
    <row r="14" spans="1:14" x14ac:dyDescent="0.2">
      <c r="A14" s="14" t="s">
        <v>276</v>
      </c>
      <c r="B14" s="75">
        <v>44712</v>
      </c>
      <c r="C14" s="75">
        <v>1000000000</v>
      </c>
      <c r="D14" s="76">
        <v>1000000000</v>
      </c>
      <c r="E14" s="76" t="s">
        <v>276</v>
      </c>
      <c r="F14" s="24"/>
      <c r="G14" s="76">
        <v>1206571813</v>
      </c>
      <c r="H14" s="76">
        <v>1196457767.4957001</v>
      </c>
      <c r="I14" s="76">
        <v>1196457767</v>
      </c>
      <c r="J14" s="76">
        <v>1154748892.0994999</v>
      </c>
      <c r="K14" s="76">
        <v>1181058322</v>
      </c>
      <c r="L14" s="76" t="s">
        <v>697</v>
      </c>
      <c r="M14" s="76">
        <v>1154748892</v>
      </c>
      <c r="N14" s="76" t="s">
        <v>697</v>
      </c>
    </row>
    <row r="15" spans="1:14" x14ac:dyDescent="0.2">
      <c r="A15" s="14" t="s">
        <v>277</v>
      </c>
      <c r="B15" s="75">
        <v>44742</v>
      </c>
      <c r="C15" s="75">
        <v>1000000000</v>
      </c>
      <c r="D15" s="76">
        <v>1000000000</v>
      </c>
      <c r="E15" s="76" t="s">
        <v>277</v>
      </c>
      <c r="F15" s="24"/>
      <c r="G15" s="76">
        <v>1200900486</v>
      </c>
      <c r="H15" s="76">
        <v>1188830828.4958</v>
      </c>
      <c r="I15" s="76">
        <v>1188830828</v>
      </c>
      <c r="J15" s="76">
        <v>1139274234.1131001</v>
      </c>
      <c r="K15" s="76">
        <v>1170493007</v>
      </c>
      <c r="L15" s="76" t="s">
        <v>697</v>
      </c>
      <c r="M15" s="76">
        <v>1139274234</v>
      </c>
      <c r="N15" s="76" t="s">
        <v>697</v>
      </c>
    </row>
    <row r="16" spans="1:14" x14ac:dyDescent="0.2">
      <c r="A16" s="14" t="s">
        <v>278</v>
      </c>
      <c r="B16" s="75">
        <v>44773</v>
      </c>
      <c r="C16" s="75">
        <v>1000000000</v>
      </c>
      <c r="D16" s="76">
        <v>1000000000</v>
      </c>
      <c r="E16" s="76" t="s">
        <v>278</v>
      </c>
      <c r="F16" s="24"/>
      <c r="G16" s="76">
        <v>1195221967</v>
      </c>
      <c r="H16" s="76">
        <v>1181219054.3534999</v>
      </c>
      <c r="I16" s="76">
        <v>1181219054</v>
      </c>
      <c r="J16" s="76">
        <v>1123975117.6579001</v>
      </c>
      <c r="K16" s="76">
        <v>1159989353</v>
      </c>
      <c r="L16" s="76" t="s">
        <v>697</v>
      </c>
      <c r="M16" s="76">
        <v>1123975118</v>
      </c>
      <c r="N16" s="76" t="s">
        <v>697</v>
      </c>
    </row>
    <row r="17" spans="1:14" x14ac:dyDescent="0.2">
      <c r="A17" s="14" t="s">
        <v>279</v>
      </c>
      <c r="B17" s="75">
        <v>44804</v>
      </c>
      <c r="C17" s="75">
        <v>1000000000</v>
      </c>
      <c r="D17" s="76">
        <v>1000000000</v>
      </c>
      <c r="E17" s="76" t="s">
        <v>279</v>
      </c>
      <c r="F17" s="24"/>
      <c r="G17" s="76">
        <v>1189537254</v>
      </c>
      <c r="H17" s="76">
        <v>1173623413.6888001</v>
      </c>
      <c r="I17" s="76">
        <v>1173623414</v>
      </c>
      <c r="J17" s="76">
        <v>1108850647.0176001</v>
      </c>
      <c r="K17" s="76">
        <v>1149548021</v>
      </c>
      <c r="L17" s="76" t="s">
        <v>697</v>
      </c>
      <c r="M17" s="76">
        <v>1108850647</v>
      </c>
      <c r="N17" s="76" t="s">
        <v>697</v>
      </c>
    </row>
    <row r="18" spans="1:14" x14ac:dyDescent="0.2">
      <c r="A18" s="14" t="s">
        <v>280</v>
      </c>
      <c r="B18" s="75">
        <v>44834</v>
      </c>
      <c r="C18" s="75">
        <v>1000000000</v>
      </c>
      <c r="D18" s="76">
        <v>1000000000</v>
      </c>
      <c r="E18" s="76" t="s">
        <v>280</v>
      </c>
      <c r="F18" s="24"/>
      <c r="G18" s="76">
        <v>1183845164</v>
      </c>
      <c r="H18" s="76">
        <v>1166042718.0158999</v>
      </c>
      <c r="I18" s="76">
        <v>1166042718</v>
      </c>
      <c r="J18" s="76">
        <v>1093897894.5023</v>
      </c>
      <c r="K18" s="76">
        <v>1139167558</v>
      </c>
      <c r="L18" s="76" t="s">
        <v>697</v>
      </c>
      <c r="M18" s="76">
        <v>1093897895</v>
      </c>
      <c r="N18" s="76" t="s">
        <v>697</v>
      </c>
    </row>
    <row r="19" spans="1:14" x14ac:dyDescent="0.2">
      <c r="A19" s="14" t="s">
        <v>281</v>
      </c>
      <c r="B19" s="75">
        <v>44865</v>
      </c>
      <c r="C19" s="75">
        <v>1000000000</v>
      </c>
      <c r="D19" s="76">
        <v>1000000000</v>
      </c>
      <c r="E19" s="76" t="s">
        <v>281</v>
      </c>
      <c r="F19" s="24"/>
      <c r="G19" s="76">
        <v>1178145882</v>
      </c>
      <c r="H19" s="76">
        <v>1158477133.2037001</v>
      </c>
      <c r="I19" s="76">
        <v>1158477133</v>
      </c>
      <c r="J19" s="76">
        <v>1079115243.1993999</v>
      </c>
      <c r="K19" s="76">
        <v>1128847842</v>
      </c>
      <c r="L19" s="76" t="s">
        <v>697</v>
      </c>
      <c r="M19" s="76">
        <v>1079115243</v>
      </c>
      <c r="N19" s="76" t="s">
        <v>697</v>
      </c>
    </row>
    <row r="20" spans="1:14" x14ac:dyDescent="0.2">
      <c r="A20" s="14" t="s">
        <v>282</v>
      </c>
      <c r="B20" s="75">
        <v>44895</v>
      </c>
      <c r="C20" s="75">
        <v>1000000000</v>
      </c>
      <c r="D20" s="76">
        <v>1000000000</v>
      </c>
      <c r="E20" s="76" t="s">
        <v>282</v>
      </c>
      <c r="F20" s="24"/>
      <c r="G20" s="76">
        <v>1172439988</v>
      </c>
      <c r="H20" s="76">
        <v>1150927212.056</v>
      </c>
      <c r="I20" s="76">
        <v>1150927212</v>
      </c>
      <c r="J20" s="76">
        <v>1064501446.8722</v>
      </c>
      <c r="K20" s="76">
        <v>1118589128</v>
      </c>
      <c r="L20" s="76" t="s">
        <v>697</v>
      </c>
      <c r="M20" s="76">
        <v>1064501447</v>
      </c>
      <c r="N20" s="76" t="s">
        <v>697</v>
      </c>
    </row>
    <row r="21" spans="1:14" x14ac:dyDescent="0.2">
      <c r="A21" s="14" t="s">
        <v>283</v>
      </c>
      <c r="B21" s="75">
        <v>44926</v>
      </c>
      <c r="C21" s="75">
        <v>1000000000</v>
      </c>
      <c r="D21" s="76">
        <v>1000000000</v>
      </c>
      <c r="E21" s="76" t="s">
        <v>283</v>
      </c>
      <c r="F21" s="24"/>
      <c r="G21" s="76">
        <v>1166727114</v>
      </c>
      <c r="H21" s="76">
        <v>1143392571.891</v>
      </c>
      <c r="I21" s="76">
        <v>1143392572</v>
      </c>
      <c r="J21" s="76">
        <v>1050054402.757</v>
      </c>
      <c r="K21" s="76">
        <v>1108390758</v>
      </c>
      <c r="L21" s="76" t="s">
        <v>697</v>
      </c>
      <c r="M21" s="76">
        <v>1050054403</v>
      </c>
      <c r="N21" s="76" t="s">
        <v>697</v>
      </c>
    </row>
    <row r="22" spans="1:14" x14ac:dyDescent="0.2">
      <c r="A22" s="14" t="s">
        <v>284</v>
      </c>
      <c r="B22" s="75">
        <v>44957</v>
      </c>
      <c r="C22" s="75">
        <v>1000000000</v>
      </c>
      <c r="D22" s="76">
        <v>1000000000</v>
      </c>
      <c r="E22" s="76" t="s">
        <v>284</v>
      </c>
      <c r="F22" s="24"/>
      <c r="G22" s="76">
        <v>1161006446</v>
      </c>
      <c r="H22" s="76">
        <v>1135872398.5699</v>
      </c>
      <c r="I22" s="76">
        <v>1135872399</v>
      </c>
      <c r="J22" s="76">
        <v>1035771641.6458</v>
      </c>
      <c r="K22" s="76">
        <v>1098251664</v>
      </c>
      <c r="L22" s="76" t="s">
        <v>697</v>
      </c>
      <c r="M22" s="76">
        <v>1035771642</v>
      </c>
      <c r="N22" s="76" t="s">
        <v>697</v>
      </c>
    </row>
    <row r="23" spans="1:14" x14ac:dyDescent="0.2">
      <c r="A23" s="14" t="s">
        <v>285</v>
      </c>
      <c r="B23" s="75">
        <v>44985</v>
      </c>
      <c r="C23" s="75">
        <v>1000000000</v>
      </c>
      <c r="D23" s="76">
        <v>1000000000</v>
      </c>
      <c r="E23" s="76" t="s">
        <v>285</v>
      </c>
      <c r="F23" s="24"/>
      <c r="G23" s="76">
        <v>1155284023</v>
      </c>
      <c r="H23" s="76">
        <v>1128372575.4066999</v>
      </c>
      <c r="I23" s="76">
        <v>1128372575</v>
      </c>
      <c r="J23" s="76">
        <v>1021656796.1566</v>
      </c>
      <c r="K23" s="76">
        <v>1088177245</v>
      </c>
      <c r="L23" s="76" t="s">
        <v>697</v>
      </c>
      <c r="M23" s="76">
        <v>1021656796</v>
      </c>
      <c r="N23" s="76" t="s">
        <v>697</v>
      </c>
    </row>
    <row r="24" spans="1:14" x14ac:dyDescent="0.2">
      <c r="A24" s="14" t="s">
        <v>286</v>
      </c>
      <c r="B24" s="75">
        <v>45016</v>
      </c>
      <c r="C24" s="75">
        <v>1000000000</v>
      </c>
      <c r="D24" s="76">
        <v>1000000000</v>
      </c>
      <c r="E24" s="76" t="s">
        <v>286</v>
      </c>
      <c r="F24" s="24"/>
      <c r="G24" s="76">
        <v>1149559193</v>
      </c>
      <c r="H24" s="76">
        <v>1120892422.7553</v>
      </c>
      <c r="I24" s="76">
        <v>1120892423</v>
      </c>
      <c r="J24" s="76">
        <v>1007707464.3915</v>
      </c>
      <c r="K24" s="76">
        <v>1078166529</v>
      </c>
      <c r="L24" s="76" t="s">
        <v>697</v>
      </c>
      <c r="M24" s="76">
        <v>1007707464</v>
      </c>
      <c r="N24" s="76" t="s">
        <v>697</v>
      </c>
    </row>
    <row r="25" spans="1:14" x14ac:dyDescent="0.2">
      <c r="A25" s="14" t="s">
        <v>287</v>
      </c>
      <c r="B25" s="75">
        <v>45046</v>
      </c>
      <c r="C25" s="75">
        <v>1000000000</v>
      </c>
      <c r="D25" s="76">
        <v>1000000000</v>
      </c>
      <c r="E25" s="76" t="s">
        <v>287</v>
      </c>
      <c r="F25" s="24"/>
      <c r="G25" s="76">
        <v>1143831480</v>
      </c>
      <c r="H25" s="76">
        <v>1113431436.8868001</v>
      </c>
      <c r="I25" s="76">
        <v>1113431437</v>
      </c>
      <c r="J25" s="76">
        <v>993921436.62360001</v>
      </c>
      <c r="K25" s="76">
        <v>1068218722</v>
      </c>
      <c r="L25" s="76" t="s">
        <v>697</v>
      </c>
      <c r="M25" s="76">
        <v>993921437</v>
      </c>
      <c r="N25" s="76" t="s">
        <v>697</v>
      </c>
    </row>
    <row r="26" spans="1:14" x14ac:dyDescent="0.2">
      <c r="A26" s="14" t="s">
        <v>288</v>
      </c>
      <c r="B26" s="75">
        <v>45077</v>
      </c>
      <c r="C26" s="75">
        <v>1000000000</v>
      </c>
      <c r="D26" s="76">
        <v>1000000000</v>
      </c>
      <c r="E26" s="76" t="s">
        <v>288</v>
      </c>
      <c r="F26" s="24"/>
      <c r="G26" s="76">
        <v>1138098031</v>
      </c>
      <c r="H26" s="76">
        <v>1105986805.6928999</v>
      </c>
      <c r="I26" s="76">
        <v>1105986806</v>
      </c>
      <c r="J26" s="76">
        <v>980294487.30630004</v>
      </c>
      <c r="K26" s="76">
        <v>1058330826</v>
      </c>
      <c r="L26" s="76" t="s">
        <v>697</v>
      </c>
      <c r="M26" s="76">
        <v>980294487</v>
      </c>
      <c r="N26" s="76" t="s">
        <v>697</v>
      </c>
    </row>
    <row r="27" spans="1:14" x14ac:dyDescent="0.2">
      <c r="A27" s="14" t="s">
        <v>289</v>
      </c>
      <c r="B27" s="75">
        <v>45107</v>
      </c>
      <c r="C27" s="75">
        <v>1000000000</v>
      </c>
      <c r="D27" s="76">
        <v>1000000000</v>
      </c>
      <c r="E27" s="76" t="s">
        <v>289</v>
      </c>
      <c r="F27" s="24"/>
      <c r="G27" s="76">
        <v>1132365276</v>
      </c>
      <c r="H27" s="76">
        <v>1098564742.7839999</v>
      </c>
      <c r="I27" s="76">
        <v>1098564743</v>
      </c>
      <c r="J27" s="76">
        <v>966830421.99469995</v>
      </c>
      <c r="K27" s="76">
        <v>1048508489</v>
      </c>
      <c r="L27" s="76" t="s">
        <v>697</v>
      </c>
      <c r="M27" s="76">
        <v>966830422</v>
      </c>
      <c r="N27" s="76" t="s">
        <v>697</v>
      </c>
    </row>
    <row r="28" spans="1:14" x14ac:dyDescent="0.2">
      <c r="A28" s="14" t="s">
        <v>290</v>
      </c>
      <c r="B28" s="75">
        <v>45138</v>
      </c>
      <c r="C28" s="75">
        <v>1000000000</v>
      </c>
      <c r="D28" s="76">
        <v>1000000000</v>
      </c>
      <c r="E28" s="76" t="s">
        <v>290</v>
      </c>
      <c r="F28" s="24"/>
      <c r="G28" s="76">
        <v>1126629073</v>
      </c>
      <c r="H28" s="76">
        <v>1091161181.4709001</v>
      </c>
      <c r="I28" s="76">
        <v>1091161181</v>
      </c>
      <c r="J28" s="76">
        <v>953523924.29390001</v>
      </c>
      <c r="K28" s="76">
        <v>1038747510</v>
      </c>
      <c r="L28" s="76" t="s">
        <v>697</v>
      </c>
      <c r="M28" s="76">
        <v>953523924</v>
      </c>
      <c r="N28" s="76" t="s">
        <v>697</v>
      </c>
    </row>
    <row r="29" spans="1:14" x14ac:dyDescent="0.2">
      <c r="A29" s="14" t="s">
        <v>291</v>
      </c>
      <c r="B29" s="75">
        <v>45169</v>
      </c>
      <c r="C29" s="75">
        <v>1000000000</v>
      </c>
      <c r="D29" s="76">
        <v>1000000000</v>
      </c>
      <c r="E29" s="76" t="s">
        <v>291</v>
      </c>
      <c r="F29" s="24"/>
      <c r="G29" s="76">
        <v>1120893494</v>
      </c>
      <c r="H29" s="76">
        <v>1083780022.6194</v>
      </c>
      <c r="I29" s="76">
        <v>1083780023</v>
      </c>
      <c r="J29" s="76">
        <v>940376709.41129994</v>
      </c>
      <c r="K29" s="76">
        <v>1029051296</v>
      </c>
      <c r="L29" s="76" t="s">
        <v>697</v>
      </c>
      <c r="M29" s="76">
        <v>940376709</v>
      </c>
      <c r="N29" s="76" t="s">
        <v>697</v>
      </c>
    </row>
    <row r="30" spans="1:14" x14ac:dyDescent="0.2">
      <c r="A30" s="14" t="s">
        <v>292</v>
      </c>
      <c r="B30" s="75">
        <v>45199</v>
      </c>
      <c r="C30" s="75">
        <v>1000000000</v>
      </c>
      <c r="D30" s="76">
        <v>1000000000</v>
      </c>
      <c r="E30" s="76" t="s">
        <v>292</v>
      </c>
      <c r="F30" s="24"/>
      <c r="G30" s="76">
        <v>1115157722</v>
      </c>
      <c r="H30" s="76">
        <v>1076420421.8691001</v>
      </c>
      <c r="I30" s="76">
        <v>1076420422</v>
      </c>
      <c r="J30" s="76">
        <v>927386325.12330008</v>
      </c>
      <c r="K30" s="76">
        <v>1019418722</v>
      </c>
      <c r="L30" s="76" t="s">
        <v>697</v>
      </c>
      <c r="M30" s="76">
        <v>927386325</v>
      </c>
      <c r="N30" s="76" t="s">
        <v>697</v>
      </c>
    </row>
    <row r="31" spans="1:14" x14ac:dyDescent="0.2">
      <c r="A31" s="14" t="s">
        <v>293</v>
      </c>
      <c r="B31" s="75">
        <v>45230</v>
      </c>
      <c r="C31" s="75">
        <v>1000000000</v>
      </c>
      <c r="D31" s="76">
        <v>1000000000</v>
      </c>
      <c r="E31" s="76" t="s">
        <v>293</v>
      </c>
      <c r="F31" s="24"/>
      <c r="G31" s="76">
        <v>1109421493</v>
      </c>
      <c r="H31" s="76">
        <v>1069082073.6617</v>
      </c>
      <c r="I31" s="76">
        <v>1069082074</v>
      </c>
      <c r="J31" s="76">
        <v>914550818.10380006</v>
      </c>
      <c r="K31" s="76">
        <v>1009849183</v>
      </c>
      <c r="L31" s="76" t="s">
        <v>697</v>
      </c>
      <c r="M31" s="76">
        <v>914550818</v>
      </c>
      <c r="N31" s="76" t="s">
        <v>697</v>
      </c>
    </row>
    <row r="32" spans="1:14" x14ac:dyDescent="0.2">
      <c r="A32" s="14" t="s">
        <v>294</v>
      </c>
      <c r="B32" s="75">
        <v>45260</v>
      </c>
      <c r="C32" s="75">
        <v>1000000000</v>
      </c>
      <c r="D32" s="76">
        <v>1000000000</v>
      </c>
      <c r="E32" s="76" t="s">
        <v>294</v>
      </c>
      <c r="F32" s="24"/>
      <c r="G32" s="76">
        <v>1103686275</v>
      </c>
      <c r="H32" s="76">
        <v>1061766341.2624</v>
      </c>
      <c r="I32" s="76">
        <v>1061766341</v>
      </c>
      <c r="J32" s="76">
        <v>901869676.94219995</v>
      </c>
      <c r="K32" s="76">
        <v>1000343648</v>
      </c>
      <c r="L32" s="76" t="s">
        <v>697</v>
      </c>
      <c r="M32" s="76">
        <v>901869677</v>
      </c>
      <c r="N32" s="76" t="s">
        <v>697</v>
      </c>
    </row>
    <row r="33" spans="1:14" x14ac:dyDescent="0.2">
      <c r="A33" s="14" t="s">
        <v>295</v>
      </c>
      <c r="B33" s="75">
        <v>45291</v>
      </c>
      <c r="C33" s="75">
        <v>1000000000</v>
      </c>
      <c r="D33" s="76">
        <v>1000000000</v>
      </c>
      <c r="E33" s="76" t="s">
        <v>295</v>
      </c>
      <c r="F33" s="24"/>
      <c r="G33" s="76">
        <v>1097947809</v>
      </c>
      <c r="H33" s="76">
        <v>1054469076.0122</v>
      </c>
      <c r="I33" s="76">
        <v>1054469076</v>
      </c>
      <c r="J33" s="76">
        <v>889337725.49959993</v>
      </c>
      <c r="K33" s="76">
        <v>990897898</v>
      </c>
      <c r="L33" s="76" t="s">
        <v>697</v>
      </c>
      <c r="M33" s="76">
        <v>889337725</v>
      </c>
      <c r="N33" s="76" t="s">
        <v>697</v>
      </c>
    </row>
    <row r="34" spans="1:14" x14ac:dyDescent="0.2">
      <c r="A34" s="14" t="s">
        <v>296</v>
      </c>
      <c r="B34" s="75">
        <v>45322</v>
      </c>
      <c r="C34" s="75">
        <v>1000000000</v>
      </c>
      <c r="D34" s="76">
        <v>1000000000</v>
      </c>
      <c r="E34" s="76" t="s">
        <v>296</v>
      </c>
      <c r="F34" s="24"/>
      <c r="G34" s="76">
        <v>1092207910</v>
      </c>
      <c r="H34" s="76">
        <v>1047191982.4901</v>
      </c>
      <c r="I34" s="76">
        <v>1047191982</v>
      </c>
      <c r="J34" s="76">
        <v>876954805.27209997</v>
      </c>
      <c r="K34" s="76">
        <v>981513239</v>
      </c>
      <c r="L34" s="76" t="s">
        <v>697</v>
      </c>
      <c r="M34" s="76">
        <v>876954805</v>
      </c>
      <c r="N34" s="76" t="s">
        <v>697</v>
      </c>
    </row>
    <row r="35" spans="1:14" x14ac:dyDescent="0.2">
      <c r="A35" s="14" t="s">
        <v>297</v>
      </c>
      <c r="B35" s="75">
        <v>45351</v>
      </c>
      <c r="C35" s="75">
        <v>1000000000</v>
      </c>
      <c r="D35" s="76">
        <v>1000000000</v>
      </c>
      <c r="E35" s="76" t="s">
        <v>297</v>
      </c>
      <c r="F35" s="24"/>
      <c r="G35" s="76">
        <v>1086466418</v>
      </c>
      <c r="H35" s="76">
        <v>1039934862.7727</v>
      </c>
      <c r="I35" s="76">
        <v>1039934863</v>
      </c>
      <c r="J35" s="76">
        <v>864719151.17319989</v>
      </c>
      <c r="K35" s="76">
        <v>972189184</v>
      </c>
      <c r="L35" s="76" t="s">
        <v>697</v>
      </c>
      <c r="M35" s="76">
        <v>864719151</v>
      </c>
      <c r="N35" s="76" t="s">
        <v>697</v>
      </c>
    </row>
    <row r="36" spans="1:14" x14ac:dyDescent="0.2">
      <c r="A36" s="14" t="s">
        <v>298</v>
      </c>
      <c r="B36" s="75">
        <v>45382</v>
      </c>
      <c r="C36" s="75">
        <v>1000000000</v>
      </c>
      <c r="D36" s="76">
        <v>1000000000</v>
      </c>
      <c r="E36" s="76" t="s">
        <v>298</v>
      </c>
      <c r="F36" s="24"/>
      <c r="G36" s="76">
        <v>1080721399</v>
      </c>
      <c r="H36" s="76">
        <v>1032695824.5398999</v>
      </c>
      <c r="I36" s="76">
        <v>1032695825</v>
      </c>
      <c r="J36" s="76">
        <v>852627619.84979987</v>
      </c>
      <c r="K36" s="76">
        <v>962923671</v>
      </c>
      <c r="L36" s="76" t="s">
        <v>697</v>
      </c>
      <c r="M36" s="76">
        <v>852627620</v>
      </c>
      <c r="N36" s="76" t="s">
        <v>697</v>
      </c>
    </row>
    <row r="37" spans="1:14" x14ac:dyDescent="0.2">
      <c r="A37" s="14" t="s">
        <v>299</v>
      </c>
      <c r="B37" s="75">
        <v>45412</v>
      </c>
      <c r="C37" s="75">
        <v>1000000000</v>
      </c>
      <c r="D37" s="76">
        <v>1000000000</v>
      </c>
      <c r="E37" s="76" t="s">
        <v>299</v>
      </c>
      <c r="F37" s="24"/>
      <c r="G37" s="76">
        <v>1074977656</v>
      </c>
      <c r="H37" s="76">
        <v>1025479415.8537999</v>
      </c>
      <c r="I37" s="76">
        <v>1025479416</v>
      </c>
      <c r="J37" s="76">
        <v>840682407.7572</v>
      </c>
      <c r="K37" s="76">
        <v>953720643</v>
      </c>
      <c r="L37" s="76" t="s">
        <v>697</v>
      </c>
      <c r="M37" s="76">
        <v>840682408</v>
      </c>
      <c r="N37" s="76" t="s">
        <v>697</v>
      </c>
    </row>
    <row r="38" spans="1:14" x14ac:dyDescent="0.2">
      <c r="A38" s="14" t="s">
        <v>300</v>
      </c>
      <c r="B38" s="75">
        <v>45443</v>
      </c>
      <c r="C38" s="75">
        <v>1000000000</v>
      </c>
      <c r="D38" s="76">
        <v>1000000000</v>
      </c>
      <c r="E38" s="76" t="s">
        <v>300</v>
      </c>
      <c r="F38" s="24"/>
      <c r="G38" s="76">
        <v>1069232698</v>
      </c>
      <c r="H38" s="76">
        <v>1018283205.4419</v>
      </c>
      <c r="I38" s="76">
        <v>1018283205</v>
      </c>
      <c r="J38" s="76">
        <v>828879939.93489993</v>
      </c>
      <c r="K38" s="76">
        <v>944577531</v>
      </c>
      <c r="L38" s="76" t="s">
        <v>697</v>
      </c>
      <c r="M38" s="76">
        <v>828879940</v>
      </c>
      <c r="N38" s="76" t="s">
        <v>697</v>
      </c>
    </row>
    <row r="39" spans="1:14" x14ac:dyDescent="0.2">
      <c r="A39" s="14" t="s">
        <v>301</v>
      </c>
      <c r="B39" s="75">
        <v>45473</v>
      </c>
      <c r="C39" s="75">
        <v>1000000000</v>
      </c>
      <c r="D39" s="76">
        <v>1000000000</v>
      </c>
      <c r="E39" s="76" t="s">
        <v>301</v>
      </c>
      <c r="F39" s="24"/>
      <c r="G39" s="76">
        <v>1063488613</v>
      </c>
      <c r="H39" s="76">
        <v>1011109133.5158</v>
      </c>
      <c r="I39" s="76">
        <v>1011109134</v>
      </c>
      <c r="J39" s="76">
        <v>817220246.7967999</v>
      </c>
      <c r="K39" s="76">
        <v>935495833</v>
      </c>
      <c r="L39" s="76" t="s">
        <v>697</v>
      </c>
      <c r="M39" s="76">
        <v>817220247</v>
      </c>
      <c r="N39" s="76" t="s">
        <v>697</v>
      </c>
    </row>
    <row r="40" spans="1:14" x14ac:dyDescent="0.2">
      <c r="A40" s="14" t="s">
        <v>302</v>
      </c>
      <c r="B40" s="75">
        <v>45504</v>
      </c>
      <c r="C40" s="75">
        <v>1000000000</v>
      </c>
      <c r="D40" s="76">
        <v>1000000000</v>
      </c>
      <c r="E40" s="76" t="s">
        <v>302</v>
      </c>
      <c r="F40" s="24"/>
      <c r="G40" s="76">
        <v>1057742039</v>
      </c>
      <c r="H40" s="76">
        <v>1003953953.6805999</v>
      </c>
      <c r="I40" s="76">
        <v>1003953954</v>
      </c>
      <c r="J40" s="76">
        <v>805699167.44609988</v>
      </c>
      <c r="K40" s="76">
        <v>926472243</v>
      </c>
      <c r="L40" s="76" t="s">
        <v>697</v>
      </c>
      <c r="M40" s="76">
        <v>805699167</v>
      </c>
      <c r="N40" s="76" t="s">
        <v>697</v>
      </c>
    </row>
    <row r="41" spans="1:14" x14ac:dyDescent="0.2">
      <c r="A41" s="14" t="s">
        <v>303</v>
      </c>
      <c r="B41" s="75">
        <v>45535</v>
      </c>
      <c r="C41" s="75">
        <v>1000000000</v>
      </c>
      <c r="D41" s="76">
        <v>1000000000</v>
      </c>
      <c r="E41" s="76" t="s">
        <v>303</v>
      </c>
      <c r="F41" s="24"/>
      <c r="G41" s="76">
        <v>1051993961</v>
      </c>
      <c r="H41" s="76">
        <v>996818559.36849999</v>
      </c>
      <c r="I41" s="76">
        <v>996818559</v>
      </c>
      <c r="J41" s="76">
        <v>794315929.2601999</v>
      </c>
      <c r="K41" s="76">
        <v>917507298</v>
      </c>
      <c r="L41" s="76" t="s">
        <v>697</v>
      </c>
      <c r="M41" s="76">
        <v>794315929</v>
      </c>
      <c r="N41" s="76" t="s">
        <v>697</v>
      </c>
    </row>
    <row r="42" spans="1:14" x14ac:dyDescent="0.2">
      <c r="A42" s="14" t="s">
        <v>304</v>
      </c>
      <c r="B42" s="75">
        <v>45565</v>
      </c>
      <c r="C42" s="75">
        <v>1000000000</v>
      </c>
      <c r="D42" s="76">
        <v>1000000000</v>
      </c>
      <c r="E42" s="76" t="s">
        <v>304</v>
      </c>
      <c r="F42" s="24"/>
      <c r="G42" s="76">
        <v>1046243232</v>
      </c>
      <c r="H42" s="76">
        <v>989701822.39409995</v>
      </c>
      <c r="I42" s="76">
        <v>989701822</v>
      </c>
      <c r="J42" s="76">
        <v>783068154.76469994</v>
      </c>
      <c r="K42" s="76">
        <v>908599673</v>
      </c>
      <c r="L42" s="76" t="s">
        <v>697</v>
      </c>
      <c r="M42" s="76">
        <v>783068155</v>
      </c>
      <c r="N42" s="76" t="s">
        <v>697</v>
      </c>
    </row>
    <row r="43" spans="1:14" x14ac:dyDescent="0.2">
      <c r="A43" s="14" t="s">
        <v>305</v>
      </c>
      <c r="B43" s="75">
        <v>45596</v>
      </c>
      <c r="C43" s="75">
        <v>1000000000</v>
      </c>
      <c r="D43" s="76">
        <v>1000000000</v>
      </c>
      <c r="E43" s="76" t="s">
        <v>305</v>
      </c>
      <c r="F43" s="24"/>
      <c r="G43" s="76">
        <v>1040491319</v>
      </c>
      <c r="H43" s="76">
        <v>982605088.75419998</v>
      </c>
      <c r="I43" s="76">
        <v>982605089</v>
      </c>
      <c r="J43" s="76">
        <v>771955450.39939988</v>
      </c>
      <c r="K43" s="76">
        <v>899750319</v>
      </c>
      <c r="L43" s="76" t="s">
        <v>697</v>
      </c>
      <c r="M43" s="76">
        <v>771955450</v>
      </c>
      <c r="N43" s="76" t="s">
        <v>697</v>
      </c>
    </row>
    <row r="44" spans="1:14" x14ac:dyDescent="0.2">
      <c r="A44" s="14" t="s">
        <v>306</v>
      </c>
      <c r="B44" s="75">
        <v>45626</v>
      </c>
      <c r="C44" s="75">
        <v>1000000000</v>
      </c>
      <c r="D44" s="76">
        <v>1000000000</v>
      </c>
      <c r="E44" s="76" t="s">
        <v>306</v>
      </c>
      <c r="F44" s="24"/>
      <c r="G44" s="76">
        <v>1034737020</v>
      </c>
      <c r="H44" s="76">
        <v>975527181.16820002</v>
      </c>
      <c r="I44" s="76">
        <v>975527181</v>
      </c>
      <c r="J44" s="76">
        <v>760975438.85699987</v>
      </c>
      <c r="K44" s="76">
        <v>890957872</v>
      </c>
      <c r="L44" s="76" t="s">
        <v>697</v>
      </c>
      <c r="M44" s="76">
        <v>760975439</v>
      </c>
      <c r="N44" s="76" t="s">
        <v>697</v>
      </c>
    </row>
    <row r="45" spans="1:14" x14ac:dyDescent="0.2">
      <c r="A45" s="14" t="s">
        <v>307</v>
      </c>
      <c r="B45" s="75">
        <v>45657</v>
      </c>
      <c r="C45" s="75">
        <v>1000000000</v>
      </c>
      <c r="D45" s="76">
        <v>1000000000</v>
      </c>
      <c r="E45" s="76" t="s">
        <v>307</v>
      </c>
      <c r="F45" s="24"/>
      <c r="G45" s="76">
        <v>1028985447</v>
      </c>
      <c r="H45" s="76">
        <v>968472870.676</v>
      </c>
      <c r="I45" s="76">
        <v>968472871</v>
      </c>
      <c r="J45" s="76">
        <v>750130390.74139988</v>
      </c>
      <c r="K45" s="76">
        <v>882226397</v>
      </c>
      <c r="L45" s="76" t="s">
        <v>697</v>
      </c>
      <c r="M45" s="76">
        <v>750130391</v>
      </c>
      <c r="N45" s="76" t="s">
        <v>697</v>
      </c>
    </row>
    <row r="46" spans="1:14" x14ac:dyDescent="0.2">
      <c r="A46" s="14" t="s">
        <v>308</v>
      </c>
      <c r="B46" s="75">
        <v>45688</v>
      </c>
      <c r="C46" s="75">
        <v>1000000000</v>
      </c>
      <c r="D46" s="76">
        <v>1000000000</v>
      </c>
      <c r="E46" s="76" t="s">
        <v>308</v>
      </c>
      <c r="F46" s="24"/>
      <c r="G46" s="76">
        <v>1023247331</v>
      </c>
      <c r="H46" s="76">
        <v>961452176.9447999</v>
      </c>
      <c r="I46" s="76">
        <v>961452177</v>
      </c>
      <c r="J46" s="76">
        <v>739426522.95549989</v>
      </c>
      <c r="K46" s="76">
        <v>873564688</v>
      </c>
      <c r="L46" s="76" t="s">
        <v>697</v>
      </c>
      <c r="M46" s="76">
        <v>739426523</v>
      </c>
      <c r="N46" s="76" t="s">
        <v>697</v>
      </c>
    </row>
    <row r="47" spans="1:14" x14ac:dyDescent="0.2">
      <c r="A47" s="14" t="s">
        <v>309</v>
      </c>
      <c r="B47" s="75">
        <v>45716</v>
      </c>
      <c r="C47" s="75">
        <v>1000000000</v>
      </c>
      <c r="D47" s="76">
        <v>1000000000</v>
      </c>
      <c r="E47" s="76" t="s">
        <v>309</v>
      </c>
      <c r="F47" s="24"/>
      <c r="G47" s="76">
        <v>1017509991</v>
      </c>
      <c r="H47" s="76">
        <v>954453090.90999997</v>
      </c>
      <c r="I47" s="76">
        <v>954453091</v>
      </c>
      <c r="J47" s="76">
        <v>728853027.76859987</v>
      </c>
      <c r="K47" s="76">
        <v>864961477</v>
      </c>
      <c r="L47" s="76" t="s">
        <v>697</v>
      </c>
      <c r="M47" s="76">
        <v>728853028</v>
      </c>
      <c r="N47" s="76" t="s">
        <v>697</v>
      </c>
    </row>
    <row r="48" spans="1:14" x14ac:dyDescent="0.2">
      <c r="A48" s="14" t="s">
        <v>310</v>
      </c>
      <c r="B48" s="75">
        <v>45747</v>
      </c>
      <c r="C48" s="75">
        <v>1000000000</v>
      </c>
      <c r="D48" s="76">
        <v>1000000000</v>
      </c>
      <c r="E48" s="76" t="s">
        <v>310</v>
      </c>
      <c r="F48" s="24"/>
      <c r="G48" s="76">
        <v>1011770673</v>
      </c>
      <c r="H48" s="76">
        <v>947472978.19969988</v>
      </c>
      <c r="I48" s="76">
        <v>947472978</v>
      </c>
      <c r="J48" s="76">
        <v>718406482.44359994</v>
      </c>
      <c r="K48" s="76">
        <v>856414090</v>
      </c>
      <c r="L48" s="76" t="s">
        <v>697</v>
      </c>
      <c r="M48" s="76">
        <v>718406482</v>
      </c>
      <c r="N48" s="76" t="s">
        <v>697</v>
      </c>
    </row>
    <row r="49" spans="1:14" x14ac:dyDescent="0.2">
      <c r="A49" s="14" t="s">
        <v>311</v>
      </c>
      <c r="B49" s="75">
        <v>45777</v>
      </c>
      <c r="C49" s="75">
        <v>1000000000</v>
      </c>
      <c r="D49" s="76">
        <v>1000000000</v>
      </c>
      <c r="E49" s="76" t="s">
        <v>311</v>
      </c>
      <c r="F49" s="24"/>
      <c r="G49" s="76">
        <v>1006033748</v>
      </c>
      <c r="H49" s="76">
        <v>940515885.43260002</v>
      </c>
      <c r="I49" s="76">
        <v>940515885</v>
      </c>
      <c r="J49" s="76">
        <v>708088565.13989985</v>
      </c>
      <c r="K49" s="76">
        <v>847925899</v>
      </c>
      <c r="L49" s="76" t="s">
        <v>697</v>
      </c>
      <c r="M49" s="76">
        <v>708088565</v>
      </c>
      <c r="N49" s="76" t="s">
        <v>697</v>
      </c>
    </row>
    <row r="50" spans="1:14" x14ac:dyDescent="0.2">
      <c r="A50" s="14" t="s">
        <v>312</v>
      </c>
      <c r="B50" s="75">
        <v>45808</v>
      </c>
      <c r="C50" s="75">
        <v>1000000000</v>
      </c>
      <c r="D50" s="76">
        <v>1000000000</v>
      </c>
      <c r="E50" s="76" t="s">
        <v>312</v>
      </c>
      <c r="F50" s="24"/>
      <c r="G50" s="76">
        <v>1000296038</v>
      </c>
      <c r="H50" s="76">
        <v>933578784.23939991</v>
      </c>
      <c r="I50" s="76">
        <v>933578784</v>
      </c>
      <c r="J50" s="76">
        <v>697895592.6697998</v>
      </c>
      <c r="K50" s="76">
        <v>839493878</v>
      </c>
      <c r="L50" s="76" t="s">
        <v>697</v>
      </c>
      <c r="M50" s="76">
        <v>697895593</v>
      </c>
      <c r="N50" s="76" t="s">
        <v>697</v>
      </c>
    </row>
    <row r="51" spans="1:14" x14ac:dyDescent="0.2">
      <c r="A51" s="14" t="s">
        <v>313</v>
      </c>
      <c r="B51" s="75">
        <v>45838</v>
      </c>
      <c r="C51" s="75">
        <v>1000000000</v>
      </c>
      <c r="D51" s="76">
        <v>1000000000</v>
      </c>
      <c r="E51" s="76" t="s">
        <v>313</v>
      </c>
      <c r="F51" s="24"/>
      <c r="G51" s="76">
        <v>994558398</v>
      </c>
      <c r="H51" s="76">
        <v>926662426.19439995</v>
      </c>
      <c r="I51" s="76">
        <v>926662426</v>
      </c>
      <c r="J51" s="76">
        <v>687826766.09779978</v>
      </c>
      <c r="K51" s="76">
        <v>831118420</v>
      </c>
      <c r="L51" s="76" t="s">
        <v>697</v>
      </c>
      <c r="M51" s="76">
        <v>687826766</v>
      </c>
      <c r="N51" s="76" t="s">
        <v>697</v>
      </c>
    </row>
    <row r="52" spans="1:14" x14ac:dyDescent="0.2">
      <c r="A52" s="14" t="s">
        <v>314</v>
      </c>
      <c r="B52" s="75">
        <v>45869</v>
      </c>
      <c r="C52" s="75">
        <v>1000000000</v>
      </c>
      <c r="D52" s="76">
        <v>1000000000</v>
      </c>
      <c r="E52" s="76" t="s">
        <v>314</v>
      </c>
      <c r="F52" s="24"/>
      <c r="G52" s="76">
        <v>988825712</v>
      </c>
      <c r="H52" s="76">
        <v>919771302.79789996</v>
      </c>
      <c r="I52" s="76">
        <v>919771303</v>
      </c>
      <c r="J52" s="76">
        <v>677884040.77389979</v>
      </c>
      <c r="K52" s="76">
        <v>822803259</v>
      </c>
      <c r="L52" s="76" t="s">
        <v>697</v>
      </c>
      <c r="M52" s="76">
        <v>677884041</v>
      </c>
      <c r="N52" s="76" t="s">
        <v>697</v>
      </c>
    </row>
    <row r="53" spans="1:14" x14ac:dyDescent="0.2">
      <c r="A53" s="14" t="s">
        <v>315</v>
      </c>
      <c r="B53" s="75">
        <v>45900</v>
      </c>
      <c r="C53" s="75">
        <v>1000000000</v>
      </c>
      <c r="D53" s="76">
        <v>1000000000</v>
      </c>
      <c r="E53" s="76" t="s">
        <v>315</v>
      </c>
      <c r="F53" s="24"/>
      <c r="G53" s="76">
        <v>983095516</v>
      </c>
      <c r="H53" s="76">
        <v>912903053.05859995</v>
      </c>
      <c r="I53" s="76">
        <v>912903053</v>
      </c>
      <c r="J53" s="76">
        <v>668064277.47269976</v>
      </c>
      <c r="K53" s="76">
        <v>814545974</v>
      </c>
      <c r="L53" s="76" t="s">
        <v>697</v>
      </c>
      <c r="M53" s="76">
        <v>668064277</v>
      </c>
      <c r="N53" s="76" t="s">
        <v>697</v>
      </c>
    </row>
    <row r="54" spans="1:14" x14ac:dyDescent="0.2">
      <c r="A54" s="14" t="s">
        <v>316</v>
      </c>
      <c r="B54" s="75">
        <v>45930</v>
      </c>
      <c r="C54" s="75">
        <v>1000000000</v>
      </c>
      <c r="D54" s="76">
        <v>1000000000</v>
      </c>
      <c r="E54" s="76" t="s">
        <v>316</v>
      </c>
      <c r="F54" s="24"/>
      <c r="G54" s="76">
        <v>977374597</v>
      </c>
      <c r="H54" s="76">
        <v>906063907.47269988</v>
      </c>
      <c r="I54" s="76">
        <v>906063907</v>
      </c>
      <c r="J54" s="76">
        <v>658370643.23399973</v>
      </c>
      <c r="K54" s="76">
        <v>806351813</v>
      </c>
      <c r="L54" s="76" t="s">
        <v>697</v>
      </c>
      <c r="M54" s="76">
        <v>658370643</v>
      </c>
      <c r="N54" s="76" t="s">
        <v>697</v>
      </c>
    </row>
    <row r="55" spans="1:14" x14ac:dyDescent="0.2">
      <c r="A55" s="14" t="s">
        <v>317</v>
      </c>
      <c r="B55" s="75">
        <v>45961</v>
      </c>
      <c r="C55" s="75">
        <v>1000000000</v>
      </c>
      <c r="D55" s="76">
        <v>1000000000</v>
      </c>
      <c r="E55" s="76" t="s">
        <v>317</v>
      </c>
      <c r="F55" s="24"/>
      <c r="G55" s="76">
        <v>971658570</v>
      </c>
      <c r="H55" s="76">
        <v>899249715.06159997</v>
      </c>
      <c r="I55" s="76">
        <v>899249715</v>
      </c>
      <c r="J55" s="76">
        <v>648798700.84879971</v>
      </c>
      <c r="K55" s="76">
        <v>798216754</v>
      </c>
      <c r="L55" s="76" t="s">
        <v>697</v>
      </c>
      <c r="M55" s="76">
        <v>648798701</v>
      </c>
      <c r="N55" s="76" t="s">
        <v>697</v>
      </c>
    </row>
    <row r="56" spans="1:14" x14ac:dyDescent="0.2">
      <c r="A56" s="14" t="s">
        <v>318</v>
      </c>
      <c r="B56" s="75">
        <v>45991</v>
      </c>
      <c r="C56" s="75">
        <v>1000000000</v>
      </c>
      <c r="D56" s="76">
        <v>1000000000</v>
      </c>
      <c r="E56" s="76" t="s">
        <v>318</v>
      </c>
      <c r="F56" s="24"/>
      <c r="G56" s="76">
        <v>965948514</v>
      </c>
      <c r="H56" s="76">
        <v>892461400.43779993</v>
      </c>
      <c r="I56" s="76">
        <v>892461400</v>
      </c>
      <c r="J56" s="76">
        <v>639347749.05629969</v>
      </c>
      <c r="K56" s="76">
        <v>790141306</v>
      </c>
      <c r="L56" s="76" t="s">
        <v>697</v>
      </c>
      <c r="M56" s="76">
        <v>639347749</v>
      </c>
      <c r="N56" s="76" t="s">
        <v>697</v>
      </c>
    </row>
    <row r="57" spans="1:14" x14ac:dyDescent="0.2">
      <c r="A57" s="14" t="s">
        <v>319</v>
      </c>
      <c r="B57" s="75">
        <v>46022</v>
      </c>
      <c r="C57" s="75">
        <v>1000000000</v>
      </c>
      <c r="D57" s="76">
        <v>1000000000</v>
      </c>
      <c r="E57" s="76" t="s">
        <v>319</v>
      </c>
      <c r="F57" s="24"/>
      <c r="G57" s="76">
        <v>960245986</v>
      </c>
      <c r="H57" s="76">
        <v>885700323.347</v>
      </c>
      <c r="I57" s="76">
        <v>885700323</v>
      </c>
      <c r="J57" s="76">
        <v>630017391.48019969</v>
      </c>
      <c r="K57" s="76">
        <v>782126357</v>
      </c>
      <c r="L57" s="76" t="s">
        <v>697</v>
      </c>
      <c r="M57" s="76">
        <v>630017391</v>
      </c>
      <c r="N57" s="76" t="s">
        <v>697</v>
      </c>
    </row>
    <row r="58" spans="1:14" x14ac:dyDescent="0.2">
      <c r="A58" s="14" t="s">
        <v>320</v>
      </c>
      <c r="B58" s="75">
        <v>46053</v>
      </c>
      <c r="C58" s="75">
        <v>1000000000</v>
      </c>
      <c r="D58" s="76">
        <v>1000000000</v>
      </c>
      <c r="E58" s="76" t="s">
        <v>320</v>
      </c>
      <c r="F58" s="24"/>
      <c r="G58" s="76">
        <v>954549673</v>
      </c>
      <c r="H58" s="76">
        <v>878965189.0891</v>
      </c>
      <c r="I58" s="76">
        <v>878965189</v>
      </c>
      <c r="J58" s="76">
        <v>620805343.7359997</v>
      </c>
      <c r="K58" s="76">
        <v>774170446</v>
      </c>
      <c r="L58" s="76" t="s">
        <v>697</v>
      </c>
      <c r="M58" s="76">
        <v>620805344</v>
      </c>
      <c r="N58" s="76" t="s">
        <v>697</v>
      </c>
    </row>
    <row r="59" spans="1:14" x14ac:dyDescent="0.2">
      <c r="A59" s="14" t="s">
        <v>321</v>
      </c>
      <c r="B59" s="75">
        <v>46081</v>
      </c>
      <c r="C59" s="75">
        <v>1000000000</v>
      </c>
      <c r="D59" s="76">
        <v>1000000000</v>
      </c>
      <c r="E59" s="76" t="s">
        <v>321</v>
      </c>
      <c r="F59" s="24"/>
      <c r="G59" s="76">
        <v>948856911</v>
      </c>
      <c r="H59" s="76">
        <v>872253472.28610003</v>
      </c>
      <c r="I59" s="76">
        <v>872253472</v>
      </c>
      <c r="J59" s="76">
        <v>611708498.54779971</v>
      </c>
      <c r="K59" s="76">
        <v>766271042</v>
      </c>
      <c r="L59" s="76" t="s">
        <v>697</v>
      </c>
      <c r="M59" s="76">
        <v>611708499</v>
      </c>
      <c r="N59" s="76" t="s">
        <v>697</v>
      </c>
    </row>
    <row r="60" spans="1:14" x14ac:dyDescent="0.2">
      <c r="A60" s="14" t="s">
        <v>322</v>
      </c>
      <c r="B60" s="75">
        <v>46112</v>
      </c>
      <c r="C60" s="75">
        <v>1000000000</v>
      </c>
      <c r="D60" s="76">
        <v>1000000000</v>
      </c>
      <c r="E60" s="76" t="s">
        <v>322</v>
      </c>
      <c r="F60" s="24"/>
      <c r="G60" s="76">
        <v>943164172</v>
      </c>
      <c r="H60" s="76">
        <v>865561869.77060008</v>
      </c>
      <c r="I60" s="76">
        <v>865561870</v>
      </c>
      <c r="J60" s="76">
        <v>602723271.02839971</v>
      </c>
      <c r="K60" s="76">
        <v>758424960</v>
      </c>
      <c r="L60" s="76" t="s">
        <v>697</v>
      </c>
      <c r="M60" s="76">
        <v>602723271</v>
      </c>
      <c r="N60" s="76" t="s">
        <v>697</v>
      </c>
    </row>
    <row r="61" spans="1:14" x14ac:dyDescent="0.2">
      <c r="A61" s="14" t="s">
        <v>323</v>
      </c>
      <c r="B61" s="75">
        <v>46142</v>
      </c>
      <c r="C61" s="75">
        <v>1000000000</v>
      </c>
      <c r="D61" s="76">
        <v>1000000000</v>
      </c>
      <c r="E61" s="76" t="s">
        <v>323</v>
      </c>
      <c r="F61" s="24"/>
      <c r="G61" s="76">
        <v>937471042</v>
      </c>
      <c r="H61" s="76">
        <v>858889953.44280005</v>
      </c>
      <c r="I61" s="76">
        <v>858889953</v>
      </c>
      <c r="J61" s="76">
        <v>593848142.44219971</v>
      </c>
      <c r="K61" s="76">
        <v>750631556</v>
      </c>
      <c r="L61" s="76" t="s">
        <v>697</v>
      </c>
      <c r="M61" s="76">
        <v>593848142</v>
      </c>
      <c r="N61" s="76" t="s">
        <v>697</v>
      </c>
    </row>
    <row r="62" spans="1:14" x14ac:dyDescent="0.2">
      <c r="A62" s="14" t="s">
        <v>324</v>
      </c>
      <c r="B62" s="75">
        <v>46173</v>
      </c>
      <c r="C62" s="75">
        <v>1000000000</v>
      </c>
      <c r="D62" s="76">
        <v>1000000000</v>
      </c>
      <c r="E62" s="76" t="s">
        <v>324</v>
      </c>
      <c r="F62" s="24"/>
      <c r="G62" s="76">
        <v>931783742</v>
      </c>
      <c r="H62" s="76">
        <v>852243366.54780006</v>
      </c>
      <c r="I62" s="76">
        <v>852243367</v>
      </c>
      <c r="J62" s="76">
        <v>585085782.96339965</v>
      </c>
      <c r="K62" s="76">
        <v>742895485</v>
      </c>
      <c r="L62" s="76" t="s">
        <v>697</v>
      </c>
      <c r="M62" s="76">
        <v>585085783</v>
      </c>
      <c r="N62" s="76" t="s">
        <v>697</v>
      </c>
    </row>
    <row r="63" spans="1:14" x14ac:dyDescent="0.2">
      <c r="A63" s="14" t="s">
        <v>325</v>
      </c>
      <c r="B63" s="75">
        <v>46203</v>
      </c>
      <c r="C63" s="75">
        <v>1000000000</v>
      </c>
      <c r="D63" s="76">
        <v>1000000000</v>
      </c>
      <c r="E63" s="76" t="s">
        <v>325</v>
      </c>
      <c r="F63" s="24"/>
      <c r="G63" s="76">
        <v>926103369</v>
      </c>
      <c r="H63" s="76">
        <v>845623035.0710001</v>
      </c>
      <c r="I63" s="76">
        <v>845623035</v>
      </c>
      <c r="J63" s="76">
        <v>576435549.77309966</v>
      </c>
      <c r="K63" s="76">
        <v>735217250</v>
      </c>
      <c r="L63" s="76" t="s">
        <v>697</v>
      </c>
      <c r="M63" s="76">
        <v>576435550</v>
      </c>
      <c r="N63" s="76" t="s">
        <v>697</v>
      </c>
    </row>
    <row r="64" spans="1:14" x14ac:dyDescent="0.2">
      <c r="A64" s="14" t="s">
        <v>326</v>
      </c>
      <c r="B64" s="75">
        <v>46234</v>
      </c>
      <c r="C64" s="75">
        <v>1000000000</v>
      </c>
      <c r="D64" s="76">
        <v>1000000000</v>
      </c>
      <c r="E64" s="76" t="s">
        <v>326</v>
      </c>
      <c r="F64" s="24"/>
      <c r="G64" s="76">
        <v>920431214</v>
      </c>
      <c r="H64" s="76">
        <v>839030055.45500004</v>
      </c>
      <c r="I64" s="76">
        <v>839030055</v>
      </c>
      <c r="J64" s="76">
        <v>567896910.82089961</v>
      </c>
      <c r="K64" s="76">
        <v>727597496</v>
      </c>
      <c r="L64" s="76" t="s">
        <v>697</v>
      </c>
      <c r="M64" s="76">
        <v>567896911</v>
      </c>
      <c r="N64" s="76" t="s">
        <v>697</v>
      </c>
    </row>
    <row r="65" spans="1:14" x14ac:dyDescent="0.2">
      <c r="A65" s="14" t="s">
        <v>327</v>
      </c>
      <c r="B65" s="75">
        <v>46265</v>
      </c>
      <c r="C65" s="75">
        <v>1000000000</v>
      </c>
      <c r="D65" s="76">
        <v>1000000000</v>
      </c>
      <c r="E65" s="76" t="s">
        <v>327</v>
      </c>
      <c r="F65" s="24"/>
      <c r="G65" s="76">
        <v>914763937</v>
      </c>
      <c r="H65" s="76">
        <v>832461303.71620011</v>
      </c>
      <c r="I65" s="76">
        <v>832461304</v>
      </c>
      <c r="J65" s="76">
        <v>559466489.98109961</v>
      </c>
      <c r="K65" s="76">
        <v>720033207</v>
      </c>
      <c r="L65" s="76" t="s">
        <v>697</v>
      </c>
      <c r="M65" s="76">
        <v>559466490</v>
      </c>
      <c r="N65" s="76" t="s">
        <v>697</v>
      </c>
    </row>
    <row r="66" spans="1:14" x14ac:dyDescent="0.2">
      <c r="A66" s="14" t="s">
        <v>328</v>
      </c>
      <c r="B66" s="75">
        <v>46295</v>
      </c>
      <c r="C66" s="75">
        <v>1000000000</v>
      </c>
      <c r="D66" s="76">
        <v>1000000000</v>
      </c>
      <c r="E66" s="76" t="s">
        <v>328</v>
      </c>
      <c r="F66" s="24"/>
      <c r="G66" s="76">
        <v>909104278</v>
      </c>
      <c r="H66" s="76">
        <v>825919197.58560014</v>
      </c>
      <c r="I66" s="76">
        <v>825919198</v>
      </c>
      <c r="J66" s="76">
        <v>551144681.95919955</v>
      </c>
      <c r="K66" s="76">
        <v>712526181</v>
      </c>
      <c r="L66" s="76" t="s">
        <v>697</v>
      </c>
      <c r="M66" s="76">
        <v>551144682</v>
      </c>
      <c r="N66" s="76" t="s">
        <v>697</v>
      </c>
    </row>
    <row r="67" spans="1:14" x14ac:dyDescent="0.2">
      <c r="A67" s="14" t="s">
        <v>329</v>
      </c>
      <c r="B67" s="75">
        <v>46326</v>
      </c>
      <c r="C67" s="75">
        <v>1000000000</v>
      </c>
      <c r="D67" s="76">
        <v>1000000000</v>
      </c>
      <c r="E67" s="76" t="s">
        <v>329</v>
      </c>
      <c r="F67" s="24"/>
      <c r="G67" s="76">
        <v>903449716</v>
      </c>
      <c r="H67" s="76">
        <v>819401368.7628001</v>
      </c>
      <c r="I67" s="76">
        <v>819401369</v>
      </c>
      <c r="J67" s="76">
        <v>542928677.27829957</v>
      </c>
      <c r="K67" s="76">
        <v>705074073</v>
      </c>
      <c r="L67" s="76" t="s">
        <v>697</v>
      </c>
      <c r="M67" s="76">
        <v>542928677</v>
      </c>
      <c r="N67" s="76" t="s">
        <v>697</v>
      </c>
    </row>
    <row r="68" spans="1:14" x14ac:dyDescent="0.2">
      <c r="A68" s="14" t="s">
        <v>330</v>
      </c>
      <c r="B68" s="75">
        <v>46356</v>
      </c>
      <c r="C68" s="75">
        <v>1000000000</v>
      </c>
      <c r="D68" s="76">
        <v>1000000000</v>
      </c>
      <c r="E68" s="76" t="s">
        <v>330</v>
      </c>
      <c r="F68" s="24"/>
      <c r="G68" s="76">
        <v>897804470</v>
      </c>
      <c r="H68" s="76">
        <v>812911565.15280008</v>
      </c>
      <c r="I68" s="76">
        <v>812911565</v>
      </c>
      <c r="J68" s="76">
        <v>534819747.73709953</v>
      </c>
      <c r="K68" s="76">
        <v>697679811</v>
      </c>
      <c r="L68" s="76" t="s">
        <v>697</v>
      </c>
      <c r="M68" s="76">
        <v>534819748</v>
      </c>
      <c r="N68" s="76" t="s">
        <v>697</v>
      </c>
    </row>
    <row r="69" spans="1:14" x14ac:dyDescent="0.2">
      <c r="A69" s="14" t="s">
        <v>331</v>
      </c>
      <c r="B69" s="75">
        <v>46387</v>
      </c>
      <c r="C69" s="75">
        <v>1000000000</v>
      </c>
      <c r="D69" s="76">
        <v>1000000000</v>
      </c>
      <c r="E69" s="76" t="s">
        <v>331</v>
      </c>
      <c r="F69" s="24"/>
      <c r="G69" s="76">
        <v>892163268</v>
      </c>
      <c r="H69" s="76">
        <v>806444931.99190009</v>
      </c>
      <c r="I69" s="76">
        <v>806444932</v>
      </c>
      <c r="J69" s="76">
        <v>526813488.05969954</v>
      </c>
      <c r="K69" s="76">
        <v>690338930</v>
      </c>
      <c r="L69" s="76" t="s">
        <v>697</v>
      </c>
      <c r="M69" s="76">
        <v>526813488</v>
      </c>
      <c r="N69" s="76" t="s">
        <v>697</v>
      </c>
    </row>
    <row r="70" spans="1:14" x14ac:dyDescent="0.2">
      <c r="A70" s="14" t="s">
        <v>332</v>
      </c>
      <c r="B70" s="75">
        <v>46418</v>
      </c>
      <c r="C70" s="75">
        <v>1000000000</v>
      </c>
      <c r="D70" s="76">
        <v>1000000000</v>
      </c>
      <c r="E70" s="76" t="s">
        <v>332</v>
      </c>
      <c r="F70" s="24"/>
      <c r="G70" s="76">
        <v>886528734</v>
      </c>
      <c r="H70" s="76">
        <v>800003771.96510005</v>
      </c>
      <c r="I70" s="76">
        <v>800003772</v>
      </c>
      <c r="J70" s="76">
        <v>518910238.26239955</v>
      </c>
      <c r="K70" s="76">
        <v>683053116</v>
      </c>
      <c r="L70" s="76" t="s">
        <v>697</v>
      </c>
      <c r="M70" s="76">
        <v>518910238</v>
      </c>
      <c r="N70" s="76" t="s">
        <v>697</v>
      </c>
    </row>
    <row r="71" spans="1:14" x14ac:dyDescent="0.2">
      <c r="A71" s="14" t="s">
        <v>333</v>
      </c>
      <c r="B71" s="75">
        <v>46446</v>
      </c>
      <c r="C71" s="75">
        <v>1000000000</v>
      </c>
      <c r="D71" s="76">
        <v>1000000000</v>
      </c>
      <c r="E71" s="76" t="s">
        <v>333</v>
      </c>
      <c r="F71" s="24"/>
      <c r="G71" s="76">
        <v>880890026</v>
      </c>
      <c r="H71" s="76">
        <v>793578239.50600004</v>
      </c>
      <c r="I71" s="76">
        <v>793578240</v>
      </c>
      <c r="J71" s="76">
        <v>511102483.99539959</v>
      </c>
      <c r="K71" s="76">
        <v>675813693</v>
      </c>
      <c r="L71" s="76" t="s">
        <v>697</v>
      </c>
      <c r="M71" s="76">
        <v>511102484</v>
      </c>
      <c r="N71" s="76" t="s">
        <v>697</v>
      </c>
    </row>
    <row r="72" spans="1:14" x14ac:dyDescent="0.2">
      <c r="A72" s="14" t="s">
        <v>334</v>
      </c>
      <c r="B72" s="75">
        <v>46477</v>
      </c>
      <c r="C72" s="75">
        <v>1000000000</v>
      </c>
      <c r="D72" s="76">
        <v>1000000000</v>
      </c>
      <c r="E72" s="76" t="s">
        <v>334</v>
      </c>
      <c r="F72" s="24"/>
      <c r="G72" s="76">
        <v>875252383</v>
      </c>
      <c r="H72" s="76">
        <v>787173018.30500007</v>
      </c>
      <c r="I72" s="76">
        <v>787173018</v>
      </c>
      <c r="J72" s="76">
        <v>503392193.9048996</v>
      </c>
      <c r="K72" s="76">
        <v>668624413</v>
      </c>
      <c r="L72" s="76" t="s">
        <v>697</v>
      </c>
      <c r="M72" s="76">
        <v>503392194</v>
      </c>
      <c r="N72" s="76" t="s">
        <v>697</v>
      </c>
    </row>
    <row r="73" spans="1:14" x14ac:dyDescent="0.2">
      <c r="A73" s="14" t="s">
        <v>335</v>
      </c>
      <c r="B73" s="75">
        <v>46507</v>
      </c>
      <c r="C73" s="75">
        <v>1000000000</v>
      </c>
      <c r="D73" s="76">
        <v>1000000000</v>
      </c>
      <c r="E73" s="76" t="s">
        <v>335</v>
      </c>
      <c r="F73" s="24"/>
      <c r="G73" s="76">
        <v>869616710</v>
      </c>
      <c r="H73" s="76">
        <v>780788869.1127001</v>
      </c>
      <c r="I73" s="76">
        <v>780788869</v>
      </c>
      <c r="J73" s="76">
        <v>495778771.20769954</v>
      </c>
      <c r="K73" s="76">
        <v>661485666</v>
      </c>
      <c r="L73" s="76" t="s">
        <v>697</v>
      </c>
      <c r="M73" s="76">
        <v>495778771</v>
      </c>
      <c r="N73" s="76" t="s">
        <v>697</v>
      </c>
    </row>
    <row r="74" spans="1:14" x14ac:dyDescent="0.2">
      <c r="A74" s="14" t="s">
        <v>336</v>
      </c>
      <c r="B74" s="75">
        <v>46538</v>
      </c>
      <c r="C74" s="75">
        <v>1000000000</v>
      </c>
      <c r="D74" s="76">
        <v>1000000000</v>
      </c>
      <c r="E74" s="76" t="s">
        <v>336</v>
      </c>
      <c r="F74" s="24"/>
      <c r="G74" s="76">
        <v>863980455</v>
      </c>
      <c r="H74" s="76">
        <v>774423449.04260015</v>
      </c>
      <c r="I74" s="76">
        <v>774423449</v>
      </c>
      <c r="J74" s="76">
        <v>488259659.71919954</v>
      </c>
      <c r="K74" s="76">
        <v>654395212</v>
      </c>
      <c r="L74" s="76" t="s">
        <v>697</v>
      </c>
      <c r="M74" s="76">
        <v>488259660</v>
      </c>
      <c r="N74" s="76" t="s">
        <v>697</v>
      </c>
    </row>
    <row r="75" spans="1:14" x14ac:dyDescent="0.2">
      <c r="A75" s="14" t="s">
        <v>337</v>
      </c>
      <c r="B75" s="75">
        <v>46568</v>
      </c>
      <c r="C75" s="75">
        <v>1000000000</v>
      </c>
      <c r="D75" s="76">
        <v>1000000000</v>
      </c>
      <c r="E75" s="76" t="s">
        <v>337</v>
      </c>
      <c r="F75" s="24"/>
      <c r="G75" s="76">
        <v>858349090</v>
      </c>
      <c r="H75" s="76">
        <v>768081610.63590002</v>
      </c>
      <c r="I75" s="76">
        <v>768081611</v>
      </c>
      <c r="J75" s="76">
        <v>480836860.62639952</v>
      </c>
      <c r="K75" s="76">
        <v>647356898</v>
      </c>
      <c r="L75" s="76" t="s">
        <v>697</v>
      </c>
      <c r="M75" s="76">
        <v>480836861</v>
      </c>
      <c r="N75" s="76" t="s">
        <v>697</v>
      </c>
    </row>
    <row r="76" spans="1:14" x14ac:dyDescent="0.2">
      <c r="A76" s="14" t="s">
        <v>338</v>
      </c>
      <c r="B76" s="75">
        <v>46599</v>
      </c>
      <c r="C76" s="75">
        <v>1000000000</v>
      </c>
      <c r="D76" s="76">
        <v>1000000000</v>
      </c>
      <c r="E76" s="76" t="s">
        <v>338</v>
      </c>
      <c r="F76" s="24"/>
      <c r="G76" s="76">
        <v>852719030</v>
      </c>
      <c r="H76" s="76">
        <v>761760082.36450005</v>
      </c>
      <c r="I76" s="76">
        <v>761760082</v>
      </c>
      <c r="J76" s="76">
        <v>473507249.83459949</v>
      </c>
      <c r="K76" s="76">
        <v>640367700</v>
      </c>
      <c r="L76" s="76" t="s">
        <v>697</v>
      </c>
      <c r="M76" s="76">
        <v>473507250</v>
      </c>
      <c r="N76" s="76" t="s">
        <v>697</v>
      </c>
    </row>
    <row r="77" spans="1:14" x14ac:dyDescent="0.2">
      <c r="A77" s="14" t="s">
        <v>339</v>
      </c>
      <c r="B77" s="75">
        <v>46630</v>
      </c>
      <c r="C77" s="75">
        <v>1000000000</v>
      </c>
      <c r="D77" s="76">
        <v>1000000000</v>
      </c>
      <c r="E77" s="76" t="s">
        <v>339</v>
      </c>
      <c r="F77" s="24"/>
      <c r="G77" s="76">
        <v>847089072</v>
      </c>
      <c r="H77" s="76">
        <v>755457739.42140007</v>
      </c>
      <c r="I77" s="76">
        <v>755457739</v>
      </c>
      <c r="J77" s="76">
        <v>466269097.0723995</v>
      </c>
      <c r="K77" s="76">
        <v>633426423</v>
      </c>
      <c r="L77" s="76" t="s">
        <v>697</v>
      </c>
      <c r="M77" s="76">
        <v>466269097</v>
      </c>
      <c r="N77" s="76" t="s">
        <v>697</v>
      </c>
    </row>
    <row r="78" spans="1:14" x14ac:dyDescent="0.2">
      <c r="A78" s="14" t="s">
        <v>340</v>
      </c>
      <c r="B78" s="75">
        <v>46660</v>
      </c>
      <c r="C78" s="75">
        <v>1000000000</v>
      </c>
      <c r="D78" s="76">
        <v>1000000000</v>
      </c>
      <c r="E78" s="76" t="s">
        <v>340</v>
      </c>
      <c r="F78" s="24"/>
      <c r="G78" s="76">
        <v>841458329</v>
      </c>
      <c r="H78" s="76">
        <v>749173744.64400005</v>
      </c>
      <c r="I78" s="76">
        <v>749173745</v>
      </c>
      <c r="J78" s="76">
        <v>459120878.60789955</v>
      </c>
      <c r="K78" s="76">
        <v>626532125</v>
      </c>
      <c r="L78" s="76" t="s">
        <v>697</v>
      </c>
      <c r="M78" s="76">
        <v>459120879</v>
      </c>
      <c r="N78" s="76" t="s">
        <v>697</v>
      </c>
    </row>
    <row r="79" spans="1:14" x14ac:dyDescent="0.2">
      <c r="A79" s="14" t="s">
        <v>341</v>
      </c>
      <c r="B79" s="75">
        <v>46691</v>
      </c>
      <c r="C79" s="75">
        <v>1000000000</v>
      </c>
      <c r="D79" s="76">
        <v>1000000000</v>
      </c>
      <c r="E79" s="76" t="s">
        <v>341</v>
      </c>
      <c r="F79" s="24"/>
      <c r="G79" s="76">
        <v>835825037</v>
      </c>
      <c r="H79" s="76">
        <v>742906488.13540006</v>
      </c>
      <c r="I79" s="76">
        <v>742906488</v>
      </c>
      <c r="J79" s="76">
        <v>452060625.32289958</v>
      </c>
      <c r="K79" s="76">
        <v>619683226</v>
      </c>
      <c r="L79" s="76" t="s">
        <v>697</v>
      </c>
      <c r="M79" s="76">
        <v>452060625</v>
      </c>
      <c r="N79" s="76" t="s">
        <v>697</v>
      </c>
    </row>
    <row r="80" spans="1:14" x14ac:dyDescent="0.2">
      <c r="A80" s="14" t="s">
        <v>342</v>
      </c>
      <c r="B80" s="75">
        <v>46721</v>
      </c>
      <c r="C80" s="75">
        <v>1000000000</v>
      </c>
      <c r="D80" s="76">
        <v>1000000000</v>
      </c>
      <c r="E80" s="76" t="s">
        <v>342</v>
      </c>
      <c r="F80" s="24"/>
      <c r="G80" s="76">
        <v>830196698</v>
      </c>
      <c r="H80" s="76">
        <v>736662591.29740012</v>
      </c>
      <c r="I80" s="76">
        <v>736662591</v>
      </c>
      <c r="J80" s="76">
        <v>445091379.21629953</v>
      </c>
      <c r="K80" s="76">
        <v>612885010</v>
      </c>
      <c r="L80" s="76" t="s">
        <v>697</v>
      </c>
      <c r="M80" s="76">
        <v>445091379</v>
      </c>
      <c r="N80" s="76" t="s">
        <v>697</v>
      </c>
    </row>
    <row r="81" spans="1:14" x14ac:dyDescent="0.2">
      <c r="A81" s="14" t="s">
        <v>343</v>
      </c>
      <c r="B81" s="75">
        <v>46752</v>
      </c>
      <c r="C81" s="75">
        <v>1000000000</v>
      </c>
      <c r="D81" s="76">
        <v>1000000000</v>
      </c>
      <c r="E81" s="76" t="s">
        <v>343</v>
      </c>
      <c r="F81" s="24"/>
      <c r="G81" s="76">
        <v>824566526</v>
      </c>
      <c r="H81" s="76">
        <v>730435974.44000006</v>
      </c>
      <c r="I81" s="76">
        <v>730435974</v>
      </c>
      <c r="J81" s="76">
        <v>438208459.06419957</v>
      </c>
      <c r="K81" s="76">
        <v>606132166</v>
      </c>
      <c r="L81" s="76" t="s">
        <v>697</v>
      </c>
      <c r="M81" s="76">
        <v>438208459</v>
      </c>
      <c r="N81" s="76" t="s">
        <v>697</v>
      </c>
    </row>
    <row r="82" spans="1:14" x14ac:dyDescent="0.2">
      <c r="A82" s="14" t="s">
        <v>344</v>
      </c>
      <c r="B82" s="75">
        <v>46783</v>
      </c>
      <c r="C82" s="75">
        <v>1000000000</v>
      </c>
      <c r="D82" s="76">
        <v>1000000000</v>
      </c>
      <c r="E82" s="76" t="s">
        <v>344</v>
      </c>
      <c r="F82" s="24"/>
      <c r="G82" s="76">
        <v>818944613</v>
      </c>
      <c r="H82" s="76">
        <v>724235525.94500017</v>
      </c>
      <c r="I82" s="76">
        <v>724235526</v>
      </c>
      <c r="J82" s="76">
        <v>431416213.84219956</v>
      </c>
      <c r="K82" s="76">
        <v>599431824</v>
      </c>
      <c r="L82" s="76" t="s">
        <v>697</v>
      </c>
      <c r="M82" s="76">
        <v>431416214</v>
      </c>
      <c r="N82" s="76" t="s">
        <v>697</v>
      </c>
    </row>
    <row r="83" spans="1:14" x14ac:dyDescent="0.2">
      <c r="A83" s="14" t="s">
        <v>345</v>
      </c>
      <c r="B83" s="75">
        <v>46812</v>
      </c>
      <c r="C83" s="75">
        <v>1000000000</v>
      </c>
      <c r="D83" s="76">
        <v>1000000000</v>
      </c>
      <c r="E83" s="76" t="s">
        <v>345</v>
      </c>
      <c r="F83" s="24"/>
      <c r="G83" s="76">
        <v>813325119</v>
      </c>
      <c r="H83" s="76">
        <v>718056005.60300016</v>
      </c>
      <c r="I83" s="76">
        <v>718056006</v>
      </c>
      <c r="J83" s="76">
        <v>424710495.66459954</v>
      </c>
      <c r="K83" s="76">
        <v>592779375</v>
      </c>
      <c r="L83" s="76" t="s">
        <v>697</v>
      </c>
      <c r="M83" s="76">
        <v>424710496</v>
      </c>
      <c r="N83" s="76" t="s">
        <v>697</v>
      </c>
    </row>
    <row r="84" spans="1:14" x14ac:dyDescent="0.2">
      <c r="A84" s="14" t="s">
        <v>346</v>
      </c>
      <c r="B84" s="75">
        <v>46843</v>
      </c>
      <c r="C84" s="75">
        <v>1000000000</v>
      </c>
      <c r="D84" s="76">
        <v>1000000000</v>
      </c>
      <c r="E84" s="76" t="s">
        <v>346</v>
      </c>
      <c r="F84" s="24"/>
      <c r="G84" s="76">
        <v>807706669</v>
      </c>
      <c r="H84" s="76">
        <v>711896145.72610009</v>
      </c>
      <c r="I84" s="76">
        <v>711896146</v>
      </c>
      <c r="J84" s="76">
        <v>418089588.41059959</v>
      </c>
      <c r="K84" s="76">
        <v>586173528</v>
      </c>
      <c r="L84" s="76" t="s">
        <v>697</v>
      </c>
      <c r="M84" s="76">
        <v>418089588</v>
      </c>
      <c r="N84" s="76" t="s">
        <v>697</v>
      </c>
    </row>
    <row r="85" spans="1:14" x14ac:dyDescent="0.2">
      <c r="A85" s="14" t="s">
        <v>347</v>
      </c>
      <c r="B85" s="75">
        <v>46873</v>
      </c>
      <c r="C85" s="75">
        <v>1000000000</v>
      </c>
      <c r="D85" s="76">
        <v>1000000000</v>
      </c>
      <c r="E85" s="76" t="s">
        <v>347</v>
      </c>
      <c r="F85" s="24"/>
      <c r="G85" s="76">
        <v>802097244</v>
      </c>
      <c r="H85" s="76">
        <v>705762919.5848</v>
      </c>
      <c r="I85" s="76">
        <v>705762920</v>
      </c>
      <c r="J85" s="76">
        <v>411556612.66109955</v>
      </c>
      <c r="K85" s="76">
        <v>579619771</v>
      </c>
      <c r="L85" s="76" t="s">
        <v>697</v>
      </c>
      <c r="M85" s="76">
        <v>411556613</v>
      </c>
      <c r="N85" s="76" t="s">
        <v>697</v>
      </c>
    </row>
    <row r="86" spans="1:14" x14ac:dyDescent="0.2">
      <c r="A86" s="14" t="s">
        <v>348</v>
      </c>
      <c r="B86" s="75">
        <v>46904</v>
      </c>
      <c r="C86" s="75">
        <v>1000000000</v>
      </c>
      <c r="D86" s="76">
        <v>1000000000</v>
      </c>
      <c r="E86" s="76" t="s">
        <v>348</v>
      </c>
      <c r="F86" s="24"/>
      <c r="G86" s="76">
        <v>796489163</v>
      </c>
      <c r="H86" s="76">
        <v>699649492.80860007</v>
      </c>
      <c r="I86" s="76">
        <v>699649493</v>
      </c>
      <c r="J86" s="76">
        <v>405106588.87829959</v>
      </c>
      <c r="K86" s="76">
        <v>573112224</v>
      </c>
      <c r="L86" s="76" t="s">
        <v>697</v>
      </c>
      <c r="M86" s="76">
        <v>405106589</v>
      </c>
      <c r="N86" s="76" t="s">
        <v>697</v>
      </c>
    </row>
    <row r="87" spans="1:14" x14ac:dyDescent="0.2">
      <c r="A87" s="14" t="s">
        <v>349</v>
      </c>
      <c r="B87" s="75">
        <v>46934</v>
      </c>
      <c r="C87" s="75">
        <v>1000000000</v>
      </c>
      <c r="D87" s="76">
        <v>1000000000</v>
      </c>
      <c r="E87" s="76" t="s">
        <v>349</v>
      </c>
      <c r="F87" s="24"/>
      <c r="G87" s="76">
        <v>790888333</v>
      </c>
      <c r="H87" s="76">
        <v>693560995.16310012</v>
      </c>
      <c r="I87" s="76">
        <v>693560995</v>
      </c>
      <c r="J87" s="76">
        <v>398741538.70499957</v>
      </c>
      <c r="K87" s="76">
        <v>566654841</v>
      </c>
      <c r="L87" s="76" t="s">
        <v>697</v>
      </c>
      <c r="M87" s="76">
        <v>398741539</v>
      </c>
      <c r="N87" s="76" t="s">
        <v>697</v>
      </c>
    </row>
    <row r="88" spans="1:14" x14ac:dyDescent="0.2">
      <c r="A88" s="14" t="s">
        <v>350</v>
      </c>
      <c r="B88" s="75">
        <v>46965</v>
      </c>
      <c r="C88" s="75">
        <v>1000000000</v>
      </c>
      <c r="D88" s="76">
        <v>1000000000</v>
      </c>
      <c r="E88" s="76" t="s">
        <v>350</v>
      </c>
      <c r="F88" s="24"/>
      <c r="G88" s="76">
        <v>785302057</v>
      </c>
      <c r="H88" s="76">
        <v>687503742.62110007</v>
      </c>
      <c r="I88" s="76">
        <v>687503743</v>
      </c>
      <c r="J88" s="76">
        <v>392464087.05909956</v>
      </c>
      <c r="K88" s="76">
        <v>560252500</v>
      </c>
      <c r="L88" s="76" t="s">
        <v>697</v>
      </c>
      <c r="M88" s="76">
        <v>392464087</v>
      </c>
      <c r="N88" s="76" t="s">
        <v>697</v>
      </c>
    </row>
    <row r="89" spans="1:14" x14ac:dyDescent="0.2">
      <c r="A89" s="14" t="s">
        <v>351</v>
      </c>
      <c r="B89" s="75">
        <v>46996</v>
      </c>
      <c r="C89" s="75">
        <v>1000000000</v>
      </c>
      <c r="D89" s="76">
        <v>1000000000</v>
      </c>
      <c r="E89" s="76" t="s">
        <v>351</v>
      </c>
      <c r="F89" s="24"/>
      <c r="G89" s="76">
        <v>779718206</v>
      </c>
      <c r="H89" s="76">
        <v>681467025.13860011</v>
      </c>
      <c r="I89" s="76">
        <v>681467025</v>
      </c>
      <c r="J89" s="76">
        <v>386267116.57489955</v>
      </c>
      <c r="K89" s="76">
        <v>553896188</v>
      </c>
      <c r="L89" s="76" t="s">
        <v>697</v>
      </c>
      <c r="M89" s="76">
        <v>386267117</v>
      </c>
      <c r="N89" s="76" t="s">
        <v>697</v>
      </c>
    </row>
    <row r="90" spans="1:14" x14ac:dyDescent="0.2">
      <c r="A90" s="14" t="s">
        <v>352</v>
      </c>
      <c r="B90" s="75">
        <v>47026</v>
      </c>
      <c r="C90" s="75">
        <v>1000000000</v>
      </c>
      <c r="D90" s="76">
        <v>1000000000</v>
      </c>
      <c r="E90" s="76" t="s">
        <v>352</v>
      </c>
      <c r="F90" s="24"/>
      <c r="G90" s="76">
        <v>774138954</v>
      </c>
      <c r="H90" s="76">
        <v>675452684.98570013</v>
      </c>
      <c r="I90" s="76">
        <v>675452685</v>
      </c>
      <c r="J90" s="76">
        <v>380150757.46589959</v>
      </c>
      <c r="K90" s="76">
        <v>547587161</v>
      </c>
      <c r="L90" s="76" t="s">
        <v>697</v>
      </c>
      <c r="M90" s="76">
        <v>380150757</v>
      </c>
      <c r="N90" s="76" t="s">
        <v>697</v>
      </c>
    </row>
    <row r="91" spans="1:14" x14ac:dyDescent="0.2">
      <c r="A91" s="14" t="s">
        <v>353</v>
      </c>
      <c r="B91" s="75">
        <v>47057</v>
      </c>
      <c r="C91" s="75">
        <v>1000000000</v>
      </c>
      <c r="D91" s="76">
        <v>1000000000</v>
      </c>
      <c r="E91" s="76" t="s">
        <v>353</v>
      </c>
      <c r="F91" s="24"/>
      <c r="G91" s="76">
        <v>768567280</v>
      </c>
      <c r="H91" s="76">
        <v>669463251.05640018</v>
      </c>
      <c r="I91" s="76">
        <v>669463251</v>
      </c>
      <c r="J91" s="76">
        <v>374115503.70339954</v>
      </c>
      <c r="K91" s="76">
        <v>541327214</v>
      </c>
      <c r="L91" s="76" t="s">
        <v>697</v>
      </c>
      <c r="M91" s="76">
        <v>374115504</v>
      </c>
      <c r="N91" s="76" t="s">
        <v>697</v>
      </c>
    </row>
    <row r="92" spans="1:14" x14ac:dyDescent="0.2">
      <c r="A92" s="14" t="s">
        <v>354</v>
      </c>
      <c r="B92" s="75">
        <v>47087</v>
      </c>
      <c r="C92" s="75">
        <v>1000000000</v>
      </c>
      <c r="D92" s="76">
        <v>1000000000</v>
      </c>
      <c r="E92" s="76" t="s">
        <v>354</v>
      </c>
      <c r="F92" s="24"/>
      <c r="G92" s="76">
        <v>763007399</v>
      </c>
      <c r="H92" s="76">
        <v>663502310.79610014</v>
      </c>
      <c r="I92" s="76">
        <v>663502311</v>
      </c>
      <c r="J92" s="76">
        <v>368162406.25099957</v>
      </c>
      <c r="K92" s="76">
        <v>535118977</v>
      </c>
      <c r="L92" s="76" t="s">
        <v>697</v>
      </c>
      <c r="M92" s="76">
        <v>368162406</v>
      </c>
      <c r="N92" s="76" t="s">
        <v>697</v>
      </c>
    </row>
    <row r="93" spans="1:14" x14ac:dyDescent="0.2">
      <c r="A93" s="14" t="s">
        <v>355</v>
      </c>
      <c r="B93" s="75">
        <v>47118</v>
      </c>
      <c r="C93" s="75">
        <v>1000000000</v>
      </c>
      <c r="D93" s="76">
        <v>1000000000</v>
      </c>
      <c r="E93" s="76" t="s">
        <v>355</v>
      </c>
      <c r="F93" s="24"/>
      <c r="G93" s="76">
        <v>757456286</v>
      </c>
      <c r="H93" s="76">
        <v>657567141.94860017</v>
      </c>
      <c r="I93" s="76">
        <v>657567142</v>
      </c>
      <c r="J93" s="76">
        <v>362288993.34359956</v>
      </c>
      <c r="K93" s="76">
        <v>528959974</v>
      </c>
      <c r="L93" s="76" t="s">
        <v>697</v>
      </c>
      <c r="M93" s="76">
        <v>362288993</v>
      </c>
      <c r="N93" s="76" t="s">
        <v>697</v>
      </c>
    </row>
    <row r="94" spans="1:14" x14ac:dyDescent="0.2">
      <c r="A94" s="14" t="s">
        <v>356</v>
      </c>
      <c r="B94" s="75">
        <v>47149</v>
      </c>
      <c r="C94" s="75">
        <v>1000000000</v>
      </c>
      <c r="D94" s="76">
        <v>1000000000</v>
      </c>
      <c r="E94" s="76" t="s">
        <v>356</v>
      </c>
      <c r="F94" s="24"/>
      <c r="G94" s="76">
        <v>751915625</v>
      </c>
      <c r="H94" s="76">
        <v>651659122.46690023</v>
      </c>
      <c r="I94" s="76">
        <v>651659122</v>
      </c>
      <c r="J94" s="76">
        <v>356495089.11879957</v>
      </c>
      <c r="K94" s="76">
        <v>522851045</v>
      </c>
      <c r="L94" s="76" t="s">
        <v>697</v>
      </c>
      <c r="M94" s="76">
        <v>356495089</v>
      </c>
      <c r="N94" s="76" t="s">
        <v>697</v>
      </c>
    </row>
    <row r="95" spans="1:14" x14ac:dyDescent="0.2">
      <c r="A95" s="14" t="s">
        <v>357</v>
      </c>
      <c r="B95" s="75">
        <v>47177</v>
      </c>
      <c r="C95" s="75">
        <v>1000000000</v>
      </c>
      <c r="D95" s="76">
        <v>1000000000</v>
      </c>
      <c r="E95" s="76" t="s">
        <v>357</v>
      </c>
      <c r="F95" s="24"/>
      <c r="G95" s="76">
        <v>746377443</v>
      </c>
      <c r="H95" s="76">
        <v>645771262.74670029</v>
      </c>
      <c r="I95" s="76">
        <v>645771263</v>
      </c>
      <c r="J95" s="76">
        <v>350775961.0988996</v>
      </c>
      <c r="K95" s="76">
        <v>516786322</v>
      </c>
      <c r="L95" s="76" t="s">
        <v>697</v>
      </c>
      <c r="M95" s="76">
        <v>350775961</v>
      </c>
      <c r="N95" s="76" t="s">
        <v>697</v>
      </c>
    </row>
    <row r="96" spans="1:14" x14ac:dyDescent="0.2">
      <c r="A96" s="14" t="s">
        <v>358</v>
      </c>
      <c r="B96" s="75">
        <v>47208</v>
      </c>
      <c r="C96" s="75">
        <v>1000000000</v>
      </c>
      <c r="D96" s="76">
        <v>1000000000</v>
      </c>
      <c r="E96" s="76" t="s">
        <v>358</v>
      </c>
      <c r="F96" s="24"/>
      <c r="G96" s="76">
        <v>740840239</v>
      </c>
      <c r="H96" s="76">
        <v>639902212.39410031</v>
      </c>
      <c r="I96" s="76">
        <v>639902212</v>
      </c>
      <c r="J96" s="76">
        <v>345130035.69619966</v>
      </c>
      <c r="K96" s="76">
        <v>510764496</v>
      </c>
      <c r="L96" s="76" t="s">
        <v>697</v>
      </c>
      <c r="M96" s="76">
        <v>345130036</v>
      </c>
      <c r="N96" s="76" t="s">
        <v>697</v>
      </c>
    </row>
    <row r="97" spans="1:14" x14ac:dyDescent="0.2">
      <c r="A97" s="14" t="s">
        <v>359</v>
      </c>
      <c r="B97" s="75">
        <v>47238</v>
      </c>
      <c r="C97" s="75">
        <v>1000000000</v>
      </c>
      <c r="D97" s="76">
        <v>1000000000</v>
      </c>
      <c r="E97" s="76" t="s">
        <v>359</v>
      </c>
      <c r="F97" s="24"/>
      <c r="G97" s="76">
        <v>735306541</v>
      </c>
      <c r="H97" s="76">
        <v>634054103.97910035</v>
      </c>
      <c r="I97" s="76">
        <v>634054104</v>
      </c>
      <c r="J97" s="76">
        <v>339557633.9327997</v>
      </c>
      <c r="K97" s="76">
        <v>504787046</v>
      </c>
      <c r="L97" s="76" t="s">
        <v>697</v>
      </c>
      <c r="M97" s="76">
        <v>339557634</v>
      </c>
      <c r="N97" s="76" t="s">
        <v>697</v>
      </c>
    </row>
    <row r="98" spans="1:14" x14ac:dyDescent="0.2">
      <c r="A98" s="14" t="s">
        <v>360</v>
      </c>
      <c r="B98" s="75">
        <v>47269</v>
      </c>
      <c r="C98" s="75">
        <v>1000000000</v>
      </c>
      <c r="D98" s="76">
        <v>1000000000</v>
      </c>
      <c r="E98" s="76" t="s">
        <v>360</v>
      </c>
      <c r="F98" s="24"/>
      <c r="G98" s="76">
        <v>729777271</v>
      </c>
      <c r="H98" s="76">
        <v>628227670.5557003</v>
      </c>
      <c r="I98" s="76">
        <v>628227671</v>
      </c>
      <c r="J98" s="76">
        <v>334058308.79719973</v>
      </c>
      <c r="K98" s="76">
        <v>498854322</v>
      </c>
      <c r="L98" s="76" t="s">
        <v>697</v>
      </c>
      <c r="M98" s="76">
        <v>334058309</v>
      </c>
      <c r="N98" s="76" t="s">
        <v>697</v>
      </c>
    </row>
    <row r="99" spans="1:14" x14ac:dyDescent="0.2">
      <c r="A99" s="14" t="s">
        <v>361</v>
      </c>
      <c r="B99" s="75">
        <v>47299</v>
      </c>
      <c r="C99" s="75">
        <v>1000000000</v>
      </c>
      <c r="D99" s="76">
        <v>1000000000</v>
      </c>
      <c r="E99" s="76" t="s">
        <v>361</v>
      </c>
      <c r="F99" s="24"/>
      <c r="G99" s="76">
        <v>724253254</v>
      </c>
      <c r="H99" s="76">
        <v>622423559.19810033</v>
      </c>
      <c r="I99" s="76">
        <v>622423559</v>
      </c>
      <c r="J99" s="76">
        <v>328631565.57489967</v>
      </c>
      <c r="K99" s="76">
        <v>492966599</v>
      </c>
      <c r="L99" s="76" t="s">
        <v>697</v>
      </c>
      <c r="M99" s="76">
        <v>328631566</v>
      </c>
      <c r="N99" s="76" t="s">
        <v>697</v>
      </c>
    </row>
    <row r="100" spans="1:14" x14ac:dyDescent="0.2">
      <c r="A100" s="14" t="s">
        <v>362</v>
      </c>
      <c r="B100" s="75">
        <v>47330</v>
      </c>
      <c r="C100" s="75">
        <v>1000000000</v>
      </c>
      <c r="D100" s="76">
        <v>1000000000</v>
      </c>
      <c r="E100" s="76" t="s">
        <v>362</v>
      </c>
      <c r="F100" s="24"/>
      <c r="G100" s="76">
        <v>718742280</v>
      </c>
      <c r="H100" s="76">
        <v>616648387.3064003</v>
      </c>
      <c r="I100" s="76">
        <v>616648387</v>
      </c>
      <c r="J100" s="76">
        <v>323280038.60229969</v>
      </c>
      <c r="K100" s="76">
        <v>487128867</v>
      </c>
      <c r="L100" s="76" t="s">
        <v>697</v>
      </c>
      <c r="M100" s="76">
        <v>323280039</v>
      </c>
      <c r="N100" s="76" t="s">
        <v>697</v>
      </c>
    </row>
    <row r="101" spans="1:14" x14ac:dyDescent="0.2">
      <c r="A101" s="14" t="s">
        <v>363</v>
      </c>
      <c r="B101" s="75">
        <v>47361</v>
      </c>
      <c r="C101" s="75">
        <v>1000000000</v>
      </c>
      <c r="D101" s="76">
        <v>1000000000</v>
      </c>
      <c r="E101" s="76" t="s">
        <v>363</v>
      </c>
      <c r="F101" s="24"/>
      <c r="G101" s="76">
        <v>713243567</v>
      </c>
      <c r="H101" s="76">
        <v>610901385.93480027</v>
      </c>
      <c r="I101" s="76">
        <v>610901386</v>
      </c>
      <c r="J101" s="76">
        <v>318002427.9205997</v>
      </c>
      <c r="K101" s="76">
        <v>481340241</v>
      </c>
      <c r="L101" s="76" t="s">
        <v>697</v>
      </c>
      <c r="M101" s="76">
        <v>318002428</v>
      </c>
      <c r="N101" s="76" t="s">
        <v>697</v>
      </c>
    </row>
    <row r="102" spans="1:14" x14ac:dyDescent="0.2">
      <c r="A102" s="14" t="s">
        <v>364</v>
      </c>
      <c r="B102" s="75">
        <v>47391</v>
      </c>
      <c r="C102" s="75">
        <v>1000000000</v>
      </c>
      <c r="D102" s="76">
        <v>1000000000</v>
      </c>
      <c r="E102" s="76" t="s">
        <v>364</v>
      </c>
      <c r="F102" s="24"/>
      <c r="G102" s="76">
        <v>707751357</v>
      </c>
      <c r="H102" s="76">
        <v>605177533.90430021</v>
      </c>
      <c r="I102" s="76">
        <v>605177534</v>
      </c>
      <c r="J102" s="76">
        <v>312795256.78239965</v>
      </c>
      <c r="K102" s="76">
        <v>475596502</v>
      </c>
      <c r="L102" s="76" t="s">
        <v>697</v>
      </c>
      <c r="M102" s="76">
        <v>312795257</v>
      </c>
      <c r="N102" s="76" t="s">
        <v>697</v>
      </c>
    </row>
    <row r="103" spans="1:14" x14ac:dyDescent="0.2">
      <c r="A103" s="14" t="s">
        <v>365</v>
      </c>
      <c r="B103" s="75">
        <v>47422</v>
      </c>
      <c r="C103" s="75">
        <v>1000000000</v>
      </c>
      <c r="D103" s="76">
        <v>1000000000</v>
      </c>
      <c r="E103" s="76" t="s">
        <v>365</v>
      </c>
      <c r="F103" s="24"/>
      <c r="G103" s="76">
        <v>702274275</v>
      </c>
      <c r="H103" s="76">
        <v>599484123.74850023</v>
      </c>
      <c r="I103" s="76">
        <v>599484124</v>
      </c>
      <c r="J103" s="76">
        <v>307661450.87739968</v>
      </c>
      <c r="K103" s="76">
        <v>469903126</v>
      </c>
      <c r="L103" s="76" t="s">
        <v>697</v>
      </c>
      <c r="M103" s="76">
        <v>307661451</v>
      </c>
      <c r="N103" s="76" t="s">
        <v>697</v>
      </c>
    </row>
    <row r="104" spans="1:14" x14ac:dyDescent="0.2">
      <c r="A104" s="14" t="s">
        <v>366</v>
      </c>
      <c r="B104" s="75">
        <v>47452</v>
      </c>
      <c r="C104" s="75">
        <v>1000000000</v>
      </c>
      <c r="D104" s="76">
        <v>1000000000</v>
      </c>
      <c r="E104" s="76" t="s">
        <v>366</v>
      </c>
      <c r="F104" s="24"/>
      <c r="G104" s="76">
        <v>696812095</v>
      </c>
      <c r="H104" s="76">
        <v>593820855.61350024</v>
      </c>
      <c r="I104" s="76">
        <v>593820856</v>
      </c>
      <c r="J104" s="76">
        <v>302599969.72509968</v>
      </c>
      <c r="K104" s="76">
        <v>464259596</v>
      </c>
      <c r="L104" s="76" t="s">
        <v>697</v>
      </c>
      <c r="M104" s="76">
        <v>302599970</v>
      </c>
      <c r="N104" s="76" t="s">
        <v>697</v>
      </c>
    </row>
    <row r="105" spans="1:14" x14ac:dyDescent="0.2">
      <c r="A105" s="14" t="s">
        <v>367</v>
      </c>
      <c r="B105" s="75">
        <v>47483</v>
      </c>
      <c r="C105" s="75">
        <v>1000000000</v>
      </c>
      <c r="D105" s="76">
        <v>1000000000</v>
      </c>
      <c r="E105" s="76" t="s">
        <v>367</v>
      </c>
      <c r="F105" s="24"/>
      <c r="G105" s="76">
        <v>691361094</v>
      </c>
      <c r="H105" s="76">
        <v>588184453.81930029</v>
      </c>
      <c r="I105" s="76">
        <v>588184454</v>
      </c>
      <c r="J105" s="76">
        <v>297608281.13169968</v>
      </c>
      <c r="K105" s="76">
        <v>458663075</v>
      </c>
      <c r="L105" s="76" t="s">
        <v>697</v>
      </c>
      <c r="M105" s="76">
        <v>297608281</v>
      </c>
      <c r="N105" s="76" t="s">
        <v>697</v>
      </c>
    </row>
    <row r="106" spans="1:14" x14ac:dyDescent="0.2">
      <c r="A106" s="14" t="s">
        <v>368</v>
      </c>
      <c r="B106" s="75">
        <v>47514</v>
      </c>
      <c r="C106" s="75">
        <v>1000000000</v>
      </c>
      <c r="D106" s="76">
        <v>1000000000</v>
      </c>
      <c r="E106" s="76" t="s">
        <v>368</v>
      </c>
      <c r="F106" s="24"/>
      <c r="G106" s="76">
        <v>685944184</v>
      </c>
      <c r="H106" s="76">
        <v>582594289.21450031</v>
      </c>
      <c r="I106" s="76">
        <v>582594289</v>
      </c>
      <c r="J106" s="76">
        <v>292695286.92049968</v>
      </c>
      <c r="K106" s="76">
        <v>453128370</v>
      </c>
      <c r="L106" s="76" t="s">
        <v>697</v>
      </c>
      <c r="M106" s="76">
        <v>292695287</v>
      </c>
      <c r="N106" s="76" t="s">
        <v>697</v>
      </c>
    </row>
    <row r="107" spans="1:14" x14ac:dyDescent="0.2">
      <c r="A107" s="14" t="s">
        <v>369</v>
      </c>
      <c r="B107" s="75">
        <v>47542</v>
      </c>
      <c r="C107" s="75">
        <v>1000000000</v>
      </c>
      <c r="D107" s="76">
        <v>1000000000</v>
      </c>
      <c r="E107" s="76" t="s">
        <v>369</v>
      </c>
      <c r="F107" s="24"/>
      <c r="G107" s="76">
        <v>680530262</v>
      </c>
      <c r="H107" s="76">
        <v>577023800.79040027</v>
      </c>
      <c r="I107" s="76">
        <v>577023801</v>
      </c>
      <c r="J107" s="76">
        <v>287846709.59399962</v>
      </c>
      <c r="K107" s="76">
        <v>447634501</v>
      </c>
      <c r="L107" s="76" t="s">
        <v>697</v>
      </c>
      <c r="M107" s="76">
        <v>287846710</v>
      </c>
      <c r="N107" s="76" t="s">
        <v>697</v>
      </c>
    </row>
    <row r="108" spans="1:14" x14ac:dyDescent="0.2">
      <c r="A108" s="14" t="s">
        <v>370</v>
      </c>
      <c r="B108" s="75">
        <v>47573</v>
      </c>
      <c r="C108" s="75">
        <v>1000000000</v>
      </c>
      <c r="D108" s="76">
        <v>1000000000</v>
      </c>
      <c r="E108" s="76" t="s">
        <v>370</v>
      </c>
      <c r="F108" s="24"/>
      <c r="G108" s="76">
        <v>675120797</v>
      </c>
      <c r="H108" s="76">
        <v>571474177.50400031</v>
      </c>
      <c r="I108" s="76">
        <v>571474178</v>
      </c>
      <c r="J108" s="76">
        <v>283062403.29749966</v>
      </c>
      <c r="K108" s="76">
        <v>442182174</v>
      </c>
      <c r="L108" s="76" t="s">
        <v>697</v>
      </c>
      <c r="M108" s="76">
        <v>283062403</v>
      </c>
      <c r="N108" s="76" t="s">
        <v>697</v>
      </c>
    </row>
    <row r="109" spans="1:14" x14ac:dyDescent="0.2">
      <c r="A109" s="14" t="s">
        <v>371</v>
      </c>
      <c r="B109" s="75">
        <v>47603</v>
      </c>
      <c r="C109" s="75">
        <v>1000000000</v>
      </c>
      <c r="D109" s="76">
        <v>1000000000</v>
      </c>
      <c r="E109" s="76" t="s">
        <v>371</v>
      </c>
      <c r="F109" s="24"/>
      <c r="G109" s="76">
        <v>669720120</v>
      </c>
      <c r="H109" s="76">
        <v>565949017.93030035</v>
      </c>
      <c r="I109" s="76">
        <v>565949018</v>
      </c>
      <c r="J109" s="76">
        <v>278343398.2712996</v>
      </c>
      <c r="K109" s="76">
        <v>436773946</v>
      </c>
      <c r="L109" s="76" t="s">
        <v>697</v>
      </c>
      <c r="M109" s="76">
        <v>278343398</v>
      </c>
      <c r="N109" s="76" t="s">
        <v>697</v>
      </c>
    </row>
    <row r="110" spans="1:14" x14ac:dyDescent="0.2">
      <c r="A110" s="14" t="s">
        <v>372</v>
      </c>
      <c r="B110" s="75">
        <v>47634</v>
      </c>
      <c r="C110" s="75">
        <v>1000000000</v>
      </c>
      <c r="D110" s="76">
        <v>1000000000</v>
      </c>
      <c r="E110" s="76" t="s">
        <v>372</v>
      </c>
      <c r="F110" s="24"/>
      <c r="G110" s="76">
        <v>664327663</v>
      </c>
      <c r="H110" s="76">
        <v>560447763.87570035</v>
      </c>
      <c r="I110" s="76">
        <v>560447764</v>
      </c>
      <c r="J110" s="76">
        <v>273688652.54449964</v>
      </c>
      <c r="K110" s="76">
        <v>431409146</v>
      </c>
      <c r="L110" s="76" t="s">
        <v>697</v>
      </c>
      <c r="M110" s="76">
        <v>273688653</v>
      </c>
      <c r="N110" s="76" t="s">
        <v>697</v>
      </c>
    </row>
    <row r="111" spans="1:14" x14ac:dyDescent="0.2">
      <c r="A111" s="14" t="s">
        <v>373</v>
      </c>
      <c r="B111" s="75">
        <v>47664</v>
      </c>
      <c r="C111" s="75">
        <v>1000000000</v>
      </c>
      <c r="D111" s="76">
        <v>1000000000</v>
      </c>
      <c r="E111" s="76" t="s">
        <v>373</v>
      </c>
      <c r="F111" s="24"/>
      <c r="G111" s="76">
        <v>658942430</v>
      </c>
      <c r="H111" s="76">
        <v>554969501.03080034</v>
      </c>
      <c r="I111" s="76">
        <v>554969501</v>
      </c>
      <c r="J111" s="76">
        <v>269096967.39839959</v>
      </c>
      <c r="K111" s="76">
        <v>426086837</v>
      </c>
      <c r="L111" s="76" t="s">
        <v>697</v>
      </c>
      <c r="M111" s="76">
        <v>269096967</v>
      </c>
      <c r="N111" s="76" t="s">
        <v>697</v>
      </c>
    </row>
    <row r="112" spans="1:14" x14ac:dyDescent="0.2">
      <c r="A112" s="14" t="s">
        <v>374</v>
      </c>
      <c r="B112" s="75">
        <v>47695</v>
      </c>
      <c r="C112" s="75">
        <v>1000000000</v>
      </c>
      <c r="D112" s="76">
        <v>1000000000</v>
      </c>
      <c r="E112" s="76" t="s">
        <v>374</v>
      </c>
      <c r="F112" s="24"/>
      <c r="G112" s="76">
        <v>653574877</v>
      </c>
      <c r="H112" s="76">
        <v>549522947.64640033</v>
      </c>
      <c r="I112" s="76">
        <v>549522948</v>
      </c>
      <c r="J112" s="76">
        <v>264571802.37369955</v>
      </c>
      <c r="K112" s="76">
        <v>420813466</v>
      </c>
      <c r="L112" s="76" t="s">
        <v>697</v>
      </c>
      <c r="M112" s="76">
        <v>264571802</v>
      </c>
      <c r="N112" s="76" t="s">
        <v>697</v>
      </c>
    </row>
    <row r="113" spans="1:14" x14ac:dyDescent="0.2">
      <c r="A113" s="14" t="s">
        <v>375</v>
      </c>
      <c r="B113" s="75">
        <v>47726</v>
      </c>
      <c r="C113" s="75">
        <v>1000000000</v>
      </c>
      <c r="D113" s="76">
        <v>1000000000</v>
      </c>
      <c r="E113" s="76" t="s">
        <v>375</v>
      </c>
      <c r="F113" s="24"/>
      <c r="G113" s="76">
        <v>648215815</v>
      </c>
      <c r="H113" s="76">
        <v>544100275.25080037</v>
      </c>
      <c r="I113" s="76">
        <v>544100275</v>
      </c>
      <c r="J113" s="76">
        <v>260108595.9193995</v>
      </c>
      <c r="K113" s="76">
        <v>415582772</v>
      </c>
      <c r="L113" s="76" t="s">
        <v>697</v>
      </c>
      <c r="M113" s="76">
        <v>260108596</v>
      </c>
      <c r="N113" s="76" t="s">
        <v>697</v>
      </c>
    </row>
    <row r="114" spans="1:14" x14ac:dyDescent="0.2">
      <c r="A114" s="14" t="s">
        <v>376</v>
      </c>
      <c r="B114" s="75">
        <v>47756</v>
      </c>
      <c r="C114" s="75">
        <v>1000000000</v>
      </c>
      <c r="D114" s="76">
        <v>1000000000</v>
      </c>
      <c r="E114" s="76" t="s">
        <v>376</v>
      </c>
      <c r="F114" s="24"/>
      <c r="G114" s="76">
        <v>642861976</v>
      </c>
      <c r="H114" s="76">
        <v>538698667.75760043</v>
      </c>
      <c r="I114" s="76">
        <v>538698668</v>
      </c>
      <c r="J114" s="76">
        <v>255705280.60229945</v>
      </c>
      <c r="K114" s="76">
        <v>410392377</v>
      </c>
      <c r="L114" s="76" t="s">
        <v>697</v>
      </c>
      <c r="M114" s="76">
        <v>255705281</v>
      </c>
      <c r="N114" s="76" t="s">
        <v>697</v>
      </c>
    </row>
    <row r="115" spans="1:14" x14ac:dyDescent="0.2">
      <c r="A115" s="14" t="s">
        <v>377</v>
      </c>
      <c r="B115" s="75">
        <v>47787</v>
      </c>
      <c r="C115" s="75">
        <v>1000000000</v>
      </c>
      <c r="D115" s="76">
        <v>1000000000</v>
      </c>
      <c r="E115" s="76" t="s">
        <v>377</v>
      </c>
      <c r="F115" s="24"/>
      <c r="G115" s="76">
        <v>637527008</v>
      </c>
      <c r="H115" s="76">
        <v>533329479.60580039</v>
      </c>
      <c r="I115" s="76">
        <v>533329480</v>
      </c>
      <c r="J115" s="76">
        <v>251366513.3956995</v>
      </c>
      <c r="K115" s="76">
        <v>405250695</v>
      </c>
      <c r="L115" s="76" t="s">
        <v>697</v>
      </c>
      <c r="M115" s="76">
        <v>251366513</v>
      </c>
      <c r="N115" s="76" t="s">
        <v>697</v>
      </c>
    </row>
    <row r="116" spans="1:14" x14ac:dyDescent="0.2">
      <c r="A116" s="14" t="s">
        <v>378</v>
      </c>
      <c r="B116" s="75">
        <v>47817</v>
      </c>
      <c r="C116" s="75">
        <v>1000000000</v>
      </c>
      <c r="D116" s="76">
        <v>1000000000</v>
      </c>
      <c r="E116" s="76" t="s">
        <v>378</v>
      </c>
      <c r="F116" s="24"/>
      <c r="G116" s="76">
        <v>632211674</v>
      </c>
      <c r="H116" s="76">
        <v>527993228.41420043</v>
      </c>
      <c r="I116" s="76">
        <v>527993228</v>
      </c>
      <c r="J116" s="76">
        <v>247091735.78559947</v>
      </c>
      <c r="K116" s="76">
        <v>400157835</v>
      </c>
      <c r="L116" s="76" t="s">
        <v>697</v>
      </c>
      <c r="M116" s="76">
        <v>247091736</v>
      </c>
      <c r="N116" s="76" t="s">
        <v>697</v>
      </c>
    </row>
    <row r="117" spans="1:14" x14ac:dyDescent="0.2">
      <c r="A117" s="14" t="s">
        <v>379</v>
      </c>
      <c r="B117" s="75">
        <v>47848</v>
      </c>
      <c r="C117" s="75">
        <v>1000000000</v>
      </c>
      <c r="D117" s="76">
        <v>1000000000</v>
      </c>
      <c r="E117" s="76" t="s">
        <v>379</v>
      </c>
      <c r="F117" s="24"/>
      <c r="G117" s="76">
        <v>626924810</v>
      </c>
      <c r="H117" s="76">
        <v>522697157.36560047</v>
      </c>
      <c r="I117" s="76">
        <v>522697157</v>
      </c>
      <c r="J117" s="76">
        <v>242883516.45859945</v>
      </c>
      <c r="K117" s="76">
        <v>395118991</v>
      </c>
      <c r="L117" s="76" t="s">
        <v>697</v>
      </c>
      <c r="M117" s="76">
        <v>242883516</v>
      </c>
      <c r="N117" s="76" t="s">
        <v>697</v>
      </c>
    </row>
    <row r="118" spans="1:14" x14ac:dyDescent="0.2">
      <c r="A118" s="14" t="s">
        <v>380</v>
      </c>
      <c r="B118" s="75">
        <v>47879</v>
      </c>
      <c r="C118" s="75">
        <v>1000000000</v>
      </c>
      <c r="D118" s="76">
        <v>1000000000</v>
      </c>
      <c r="E118" s="76" t="s">
        <v>380</v>
      </c>
      <c r="F118" s="24"/>
      <c r="G118" s="76">
        <v>621656018</v>
      </c>
      <c r="H118" s="76">
        <v>517432452.29320049</v>
      </c>
      <c r="I118" s="76">
        <v>517432452</v>
      </c>
      <c r="J118" s="76">
        <v>238736929.08169949</v>
      </c>
      <c r="K118" s="76">
        <v>390127194</v>
      </c>
      <c r="L118" s="76" t="s">
        <v>697</v>
      </c>
      <c r="M118" s="76">
        <v>238736929</v>
      </c>
      <c r="N118" s="76" t="s">
        <v>697</v>
      </c>
    </row>
    <row r="119" spans="1:14" x14ac:dyDescent="0.2">
      <c r="A119" s="14" t="s">
        <v>381</v>
      </c>
      <c r="B119" s="75">
        <v>47907</v>
      </c>
      <c r="C119" s="75">
        <v>500000000</v>
      </c>
      <c r="D119" s="76">
        <v>500000000</v>
      </c>
      <c r="E119" s="76" t="s">
        <v>381</v>
      </c>
      <c r="F119" s="24"/>
      <c r="G119" s="76">
        <v>616396447</v>
      </c>
      <c r="H119" s="76">
        <v>512191641.53340054</v>
      </c>
      <c r="I119" s="76">
        <v>512191642</v>
      </c>
      <c r="J119" s="76">
        <v>234647787.14779949</v>
      </c>
      <c r="K119" s="76">
        <v>385176552</v>
      </c>
      <c r="L119" s="76" t="s">
        <v>697</v>
      </c>
      <c r="M119" s="76">
        <v>234647787</v>
      </c>
      <c r="N119" s="76" t="s">
        <v>697</v>
      </c>
    </row>
    <row r="120" spans="1:14" x14ac:dyDescent="0.2">
      <c r="A120" s="14" t="s">
        <v>382</v>
      </c>
      <c r="B120" s="75">
        <v>47938</v>
      </c>
      <c r="C120" s="75">
        <v>500000000</v>
      </c>
      <c r="D120" s="76">
        <v>500000000</v>
      </c>
      <c r="E120" s="76" t="s">
        <v>382</v>
      </c>
      <c r="F120" s="24"/>
      <c r="G120" s="76">
        <v>611148762</v>
      </c>
      <c r="H120" s="76">
        <v>506976859.48980057</v>
      </c>
      <c r="I120" s="76">
        <v>506976859</v>
      </c>
      <c r="J120" s="76">
        <v>230616379.07029951</v>
      </c>
      <c r="K120" s="76">
        <v>380268442</v>
      </c>
      <c r="L120" s="76" t="s">
        <v>697</v>
      </c>
      <c r="M120" s="76">
        <v>230616379</v>
      </c>
      <c r="N120" s="76" t="s">
        <v>697</v>
      </c>
    </row>
    <row r="121" spans="1:14" x14ac:dyDescent="0.2">
      <c r="A121" s="14" t="s">
        <v>383</v>
      </c>
      <c r="B121" s="75">
        <v>47968</v>
      </c>
      <c r="C121" s="75">
        <v>500000000</v>
      </c>
      <c r="D121" s="76">
        <v>500000000</v>
      </c>
      <c r="E121" s="76" t="s">
        <v>383</v>
      </c>
      <c r="F121" s="24"/>
      <c r="G121" s="76">
        <v>605916697</v>
      </c>
      <c r="H121" s="76">
        <v>501791107.06860054</v>
      </c>
      <c r="I121" s="76">
        <v>501791107</v>
      </c>
      <c r="J121" s="76">
        <v>226643364.49909949</v>
      </c>
      <c r="K121" s="76">
        <v>375404871</v>
      </c>
      <c r="L121" s="76" t="s">
        <v>697</v>
      </c>
      <c r="M121" s="76">
        <v>226643364</v>
      </c>
      <c r="N121" s="76" t="s">
        <v>697</v>
      </c>
    </row>
    <row r="122" spans="1:14" x14ac:dyDescent="0.2">
      <c r="A122" s="14" t="s">
        <v>384</v>
      </c>
      <c r="B122" s="75">
        <v>47999</v>
      </c>
      <c r="C122" s="75">
        <v>500000000</v>
      </c>
      <c r="D122" s="76">
        <v>500000000</v>
      </c>
      <c r="E122" s="76" t="s">
        <v>384</v>
      </c>
      <c r="F122" s="24"/>
      <c r="G122" s="76">
        <v>600690361</v>
      </c>
      <c r="H122" s="76">
        <v>496626102.88910055</v>
      </c>
      <c r="I122" s="76">
        <v>496626103</v>
      </c>
      <c r="J122" s="76">
        <v>222724312.46919954</v>
      </c>
      <c r="K122" s="76">
        <v>370579405</v>
      </c>
      <c r="L122" s="76" t="s">
        <v>697</v>
      </c>
      <c r="M122" s="76">
        <v>222724312</v>
      </c>
      <c r="N122" s="76" t="s">
        <v>697</v>
      </c>
    </row>
    <row r="123" spans="1:14" x14ac:dyDescent="0.2">
      <c r="A123" s="14" t="s">
        <v>385</v>
      </c>
      <c r="B123" s="75">
        <v>48029</v>
      </c>
      <c r="C123" s="75">
        <v>500000000</v>
      </c>
      <c r="D123" s="76">
        <v>500000000</v>
      </c>
      <c r="E123" s="76" t="s">
        <v>385</v>
      </c>
      <c r="F123" s="24"/>
      <c r="G123" s="76">
        <v>595479829</v>
      </c>
      <c r="H123" s="76">
        <v>491490099.5417006</v>
      </c>
      <c r="I123" s="76">
        <v>491490100</v>
      </c>
      <c r="J123" s="76">
        <v>218862267.57829952</v>
      </c>
      <c r="K123" s="76">
        <v>365797982</v>
      </c>
      <c r="L123" s="76" t="s">
        <v>697</v>
      </c>
      <c r="M123" s="76">
        <v>218862268</v>
      </c>
      <c r="N123" s="76" t="s">
        <v>697</v>
      </c>
    </row>
    <row r="124" spans="1:14" x14ac:dyDescent="0.2">
      <c r="A124" s="14" t="s">
        <v>386</v>
      </c>
      <c r="B124" s="75">
        <v>48060</v>
      </c>
      <c r="C124" s="75">
        <v>500000000</v>
      </c>
      <c r="D124" s="76">
        <v>500000000</v>
      </c>
      <c r="E124" s="76" t="s">
        <v>386</v>
      </c>
      <c r="F124" s="24"/>
      <c r="G124" s="76">
        <v>590279731</v>
      </c>
      <c r="H124" s="76">
        <v>486378567.61870062</v>
      </c>
      <c r="I124" s="76">
        <v>486378568</v>
      </c>
      <c r="J124" s="76">
        <v>215054525.53989947</v>
      </c>
      <c r="K124" s="76">
        <v>361056988</v>
      </c>
      <c r="L124" s="76" t="s">
        <v>697</v>
      </c>
      <c r="M124" s="76">
        <v>215054526</v>
      </c>
      <c r="N124" s="76" t="s">
        <v>697</v>
      </c>
    </row>
    <row r="125" spans="1:14" x14ac:dyDescent="0.2">
      <c r="A125" s="14" t="s">
        <v>387</v>
      </c>
      <c r="B125" s="75">
        <v>48091</v>
      </c>
      <c r="C125" s="75">
        <v>500000000</v>
      </c>
      <c r="D125" s="76">
        <v>500000000</v>
      </c>
      <c r="E125" s="76" t="s">
        <v>387</v>
      </c>
      <c r="F125" s="24"/>
      <c r="G125" s="76">
        <v>585096754</v>
      </c>
      <c r="H125" s="76">
        <v>481296925.49650061</v>
      </c>
      <c r="I125" s="76">
        <v>481296925</v>
      </c>
      <c r="J125" s="76">
        <v>211302813.78739941</v>
      </c>
      <c r="K125" s="76">
        <v>356360211</v>
      </c>
      <c r="L125" s="76" t="s">
        <v>697</v>
      </c>
      <c r="M125" s="76">
        <v>211302814</v>
      </c>
      <c r="N125" s="76" t="s">
        <v>697</v>
      </c>
    </row>
    <row r="126" spans="1:14" x14ac:dyDescent="0.2">
      <c r="A126" s="14" t="s">
        <v>388</v>
      </c>
      <c r="B126" s="75">
        <v>48121</v>
      </c>
      <c r="C126" s="75">
        <v>500000000</v>
      </c>
      <c r="D126" s="76">
        <v>500000000</v>
      </c>
      <c r="E126" s="76" t="s">
        <v>388</v>
      </c>
      <c r="F126" s="24"/>
      <c r="G126" s="76">
        <v>579924224</v>
      </c>
      <c r="H126" s="76">
        <v>476239581.7457006</v>
      </c>
      <c r="I126" s="76">
        <v>476239582</v>
      </c>
      <c r="J126" s="76">
        <v>207604000.0739994</v>
      </c>
      <c r="K126" s="76">
        <v>351703266</v>
      </c>
      <c r="L126" s="76" t="s">
        <v>697</v>
      </c>
      <c r="M126" s="76">
        <v>207604000</v>
      </c>
      <c r="N126" s="76" t="s">
        <v>697</v>
      </c>
    </row>
    <row r="127" spans="1:14" x14ac:dyDescent="0.2">
      <c r="A127" s="14" t="s">
        <v>389</v>
      </c>
      <c r="B127" s="75">
        <v>48152</v>
      </c>
      <c r="C127" s="75">
        <v>500000000</v>
      </c>
      <c r="D127" s="76">
        <v>500000000</v>
      </c>
      <c r="E127" s="76" t="s">
        <v>389</v>
      </c>
      <c r="F127" s="24"/>
      <c r="G127" s="76">
        <v>574766589</v>
      </c>
      <c r="H127" s="76">
        <v>471210102.21750057</v>
      </c>
      <c r="I127" s="76">
        <v>471210102</v>
      </c>
      <c r="J127" s="76">
        <v>203958992.4230994</v>
      </c>
      <c r="K127" s="76">
        <v>347088561</v>
      </c>
      <c r="L127" s="76" t="s">
        <v>697</v>
      </c>
      <c r="M127" s="76">
        <v>203958992</v>
      </c>
      <c r="N127" s="76" t="s">
        <v>697</v>
      </c>
    </row>
    <row r="128" spans="1:14" x14ac:dyDescent="0.2">
      <c r="A128" s="14" t="s">
        <v>390</v>
      </c>
      <c r="B128" s="75">
        <v>48182</v>
      </c>
      <c r="C128" s="75">
        <v>500000000</v>
      </c>
      <c r="D128" s="76">
        <v>500000000</v>
      </c>
      <c r="E128" s="76" t="s">
        <v>390</v>
      </c>
      <c r="F128" s="24"/>
      <c r="G128" s="76">
        <v>569618413</v>
      </c>
      <c r="H128" s="76">
        <v>466203937.28420055</v>
      </c>
      <c r="I128" s="76">
        <v>466203937</v>
      </c>
      <c r="J128" s="76">
        <v>200365174.20069945</v>
      </c>
      <c r="K128" s="76">
        <v>342512510</v>
      </c>
      <c r="L128" s="76" t="s">
        <v>697</v>
      </c>
      <c r="M128" s="76">
        <v>200365174</v>
      </c>
      <c r="N128" s="76" t="s">
        <v>697</v>
      </c>
    </row>
    <row r="129" spans="1:14" x14ac:dyDescent="0.2">
      <c r="A129" s="14" t="s">
        <v>391</v>
      </c>
      <c r="B129" s="75">
        <v>48213</v>
      </c>
      <c r="C129" s="75">
        <v>500000000</v>
      </c>
      <c r="D129" s="76">
        <v>500000000</v>
      </c>
      <c r="E129" s="76" t="s">
        <v>391</v>
      </c>
      <c r="F129" s="24"/>
      <c r="G129" s="76">
        <v>564476136</v>
      </c>
      <c r="H129" s="76">
        <v>461218100.58090055</v>
      </c>
      <c r="I129" s="76">
        <v>461218101</v>
      </c>
      <c r="J129" s="76">
        <v>196820658.45419943</v>
      </c>
      <c r="K129" s="76">
        <v>337972714</v>
      </c>
      <c r="L129" s="76" t="s">
        <v>697</v>
      </c>
      <c r="M129" s="76">
        <v>196820658</v>
      </c>
      <c r="N129" s="76" t="s">
        <v>697</v>
      </c>
    </row>
    <row r="130" spans="1:14" x14ac:dyDescent="0.2">
      <c r="A130" s="14" t="s">
        <v>392</v>
      </c>
      <c r="B130" s="75">
        <v>48244</v>
      </c>
      <c r="C130" s="75">
        <v>500000000</v>
      </c>
      <c r="D130" s="76">
        <v>500000000</v>
      </c>
      <c r="E130" s="76" t="s">
        <v>392</v>
      </c>
      <c r="F130" s="24"/>
      <c r="G130" s="76">
        <v>559345240</v>
      </c>
      <c r="H130" s="76">
        <v>456257002.42250049</v>
      </c>
      <c r="I130" s="76">
        <v>456257002</v>
      </c>
      <c r="J130" s="76">
        <v>193326735.02789938</v>
      </c>
      <c r="K130" s="76">
        <v>333472199</v>
      </c>
      <c r="L130" s="76" t="s">
        <v>697</v>
      </c>
      <c r="M130" s="76">
        <v>193326735</v>
      </c>
      <c r="N130" s="76" t="s">
        <v>697</v>
      </c>
    </row>
    <row r="131" spans="1:14" x14ac:dyDescent="0.2">
      <c r="A131" s="14" t="s">
        <v>393</v>
      </c>
      <c r="B131" s="75">
        <v>48273</v>
      </c>
      <c r="C131" s="75">
        <v>500000000</v>
      </c>
      <c r="D131" s="76">
        <v>500000000</v>
      </c>
      <c r="E131" s="76" t="s">
        <v>393</v>
      </c>
      <c r="F131" s="24"/>
      <c r="G131" s="76">
        <v>554220548</v>
      </c>
      <c r="H131" s="76">
        <v>451316342.58100045</v>
      </c>
      <c r="I131" s="76">
        <v>451316343</v>
      </c>
      <c r="J131" s="76">
        <v>189880982.30289936</v>
      </c>
      <c r="K131" s="76">
        <v>329007611</v>
      </c>
      <c r="L131" s="76" t="s">
        <v>697</v>
      </c>
      <c r="M131" s="76">
        <v>189880982</v>
      </c>
      <c r="N131" s="76" t="s">
        <v>697</v>
      </c>
    </row>
    <row r="132" spans="1:14" x14ac:dyDescent="0.2">
      <c r="A132" s="14" t="s">
        <v>394</v>
      </c>
      <c r="B132" s="75">
        <v>48304</v>
      </c>
      <c r="C132" s="75">
        <v>500000000</v>
      </c>
      <c r="D132" s="76">
        <v>500000000</v>
      </c>
      <c r="E132" s="76" t="s">
        <v>394</v>
      </c>
      <c r="F132" s="24"/>
      <c r="G132" s="76">
        <v>549100598</v>
      </c>
      <c r="H132" s="76">
        <v>446394867.64230049</v>
      </c>
      <c r="I132" s="76">
        <v>446394868</v>
      </c>
      <c r="J132" s="76">
        <v>186482309.30229938</v>
      </c>
      <c r="K132" s="76">
        <v>324577844</v>
      </c>
      <c r="L132" s="76" t="s">
        <v>697</v>
      </c>
      <c r="M132" s="76">
        <v>186482309</v>
      </c>
      <c r="N132" s="76" t="s">
        <v>697</v>
      </c>
    </row>
    <row r="133" spans="1:14" x14ac:dyDescent="0.2">
      <c r="A133" s="14" t="s">
        <v>395</v>
      </c>
      <c r="B133" s="75">
        <v>48334</v>
      </c>
      <c r="C133" s="75">
        <v>500000000</v>
      </c>
      <c r="D133" s="76">
        <v>500000000</v>
      </c>
      <c r="E133" s="76" t="s">
        <v>395</v>
      </c>
      <c r="F133" s="24"/>
      <c r="G133" s="76">
        <v>543983488</v>
      </c>
      <c r="H133" s="76">
        <v>441490978.16040051</v>
      </c>
      <c r="I133" s="76">
        <v>441490978</v>
      </c>
      <c r="J133" s="76">
        <v>183129502.37219942</v>
      </c>
      <c r="K133" s="76">
        <v>320181552</v>
      </c>
      <c r="L133" s="76" t="s">
        <v>697</v>
      </c>
      <c r="M133" s="76">
        <v>183129502</v>
      </c>
      <c r="N133" s="76" t="s">
        <v>697</v>
      </c>
    </row>
    <row r="134" spans="1:14" x14ac:dyDescent="0.2">
      <c r="A134" s="14" t="s">
        <v>396</v>
      </c>
      <c r="B134" s="75">
        <v>48365</v>
      </c>
      <c r="C134" s="75">
        <v>500000000</v>
      </c>
      <c r="D134" s="76">
        <v>500000000</v>
      </c>
      <c r="E134" s="76" t="s">
        <v>396</v>
      </c>
      <c r="F134" s="24"/>
      <c r="G134" s="76">
        <v>538865462</v>
      </c>
      <c r="H134" s="76">
        <v>436601581.18100047</v>
      </c>
      <c r="I134" s="76">
        <v>436601581</v>
      </c>
      <c r="J134" s="76">
        <v>179820757.32919943</v>
      </c>
      <c r="K134" s="76">
        <v>315816322</v>
      </c>
      <c r="L134" s="76" t="s">
        <v>697</v>
      </c>
      <c r="M134" s="76">
        <v>179820757</v>
      </c>
      <c r="N134" s="76" t="s">
        <v>697</v>
      </c>
    </row>
    <row r="135" spans="1:14" x14ac:dyDescent="0.2">
      <c r="A135" s="14" t="s">
        <v>397</v>
      </c>
      <c r="B135" s="75">
        <v>48395</v>
      </c>
      <c r="C135" s="75">
        <v>500000000</v>
      </c>
      <c r="D135" s="76">
        <v>500000000</v>
      </c>
      <c r="E135" s="76" t="s">
        <v>397</v>
      </c>
      <c r="F135" s="24"/>
      <c r="G135" s="76">
        <v>533750080</v>
      </c>
      <c r="H135" s="76">
        <v>431729523.04810047</v>
      </c>
      <c r="I135" s="76">
        <v>431729523</v>
      </c>
      <c r="J135" s="76">
        <v>176556740.48229945</v>
      </c>
      <c r="K135" s="76">
        <v>311484047</v>
      </c>
      <c r="L135" s="76" t="s">
        <v>697</v>
      </c>
      <c r="M135" s="76">
        <v>176556740</v>
      </c>
      <c r="N135" s="76" t="s">
        <v>697</v>
      </c>
    </row>
    <row r="136" spans="1:14" x14ac:dyDescent="0.2">
      <c r="A136" s="14" t="s">
        <v>398</v>
      </c>
      <c r="B136" s="75">
        <v>48426</v>
      </c>
      <c r="C136" s="75">
        <v>500000000</v>
      </c>
      <c r="D136" s="76">
        <v>500000000</v>
      </c>
      <c r="E136" s="76" t="s">
        <v>398</v>
      </c>
      <c r="F136" s="24"/>
      <c r="G136" s="76">
        <v>528644166</v>
      </c>
      <c r="H136" s="76">
        <v>426880265.37880051</v>
      </c>
      <c r="I136" s="76">
        <v>426880265</v>
      </c>
      <c r="J136" s="76">
        <v>173339152.30899942</v>
      </c>
      <c r="K136" s="76">
        <v>307188485</v>
      </c>
      <c r="L136" s="76" t="s">
        <v>697</v>
      </c>
      <c r="M136" s="76">
        <v>173339152</v>
      </c>
      <c r="N136" s="76" t="s">
        <v>697</v>
      </c>
    </row>
    <row r="137" spans="1:14" x14ac:dyDescent="0.2">
      <c r="A137" s="14" t="s">
        <v>399</v>
      </c>
      <c r="B137" s="75">
        <v>48457</v>
      </c>
      <c r="C137" s="75">
        <v>500000000</v>
      </c>
      <c r="D137" s="76">
        <v>500000000</v>
      </c>
      <c r="E137" s="76" t="s">
        <v>399</v>
      </c>
      <c r="F137" s="24"/>
      <c r="G137" s="76">
        <v>523540079</v>
      </c>
      <c r="H137" s="76">
        <v>422047573.72290051</v>
      </c>
      <c r="I137" s="76">
        <v>422047574</v>
      </c>
      <c r="J137" s="76">
        <v>170164920.26489937</v>
      </c>
      <c r="K137" s="76">
        <v>302924958</v>
      </c>
      <c r="L137" s="76" t="s">
        <v>697</v>
      </c>
      <c r="M137" s="76">
        <v>170164920</v>
      </c>
      <c r="N137" s="76" t="s">
        <v>697</v>
      </c>
    </row>
    <row r="138" spans="1:14" x14ac:dyDescent="0.2">
      <c r="A138" s="14" t="s">
        <v>400</v>
      </c>
      <c r="B138" s="75">
        <v>48487</v>
      </c>
      <c r="C138" s="75">
        <v>500000000</v>
      </c>
      <c r="D138" s="76">
        <v>500000000</v>
      </c>
      <c r="E138" s="76" t="s">
        <v>400</v>
      </c>
      <c r="F138" s="24"/>
      <c r="G138" s="76">
        <v>518433206</v>
      </c>
      <c r="H138" s="76">
        <v>417227690.72790051</v>
      </c>
      <c r="I138" s="76">
        <v>417227691</v>
      </c>
      <c r="J138" s="76">
        <v>167032040.62719941</v>
      </c>
      <c r="K138" s="76">
        <v>298690608</v>
      </c>
      <c r="L138" s="76" t="s">
        <v>697</v>
      </c>
      <c r="M138" s="76">
        <v>167032041</v>
      </c>
      <c r="N138" s="76" t="s">
        <v>697</v>
      </c>
    </row>
    <row r="139" spans="1:14" x14ac:dyDescent="0.2">
      <c r="A139" s="14" t="s">
        <v>401</v>
      </c>
      <c r="B139" s="75">
        <v>48518</v>
      </c>
      <c r="C139" s="75">
        <v>500000000</v>
      </c>
      <c r="D139" s="76">
        <v>500000000</v>
      </c>
      <c r="E139" s="76" t="s">
        <v>401</v>
      </c>
      <c r="F139" s="24"/>
      <c r="G139" s="76">
        <v>513332025</v>
      </c>
      <c r="H139" s="76">
        <v>412427401.90500045</v>
      </c>
      <c r="I139" s="76">
        <v>412427402</v>
      </c>
      <c r="J139" s="76">
        <v>163942748.31219935</v>
      </c>
      <c r="K139" s="76">
        <v>294490134</v>
      </c>
      <c r="L139" s="76" t="s">
        <v>697</v>
      </c>
      <c r="M139" s="76">
        <v>163942748</v>
      </c>
      <c r="N139" s="76" t="s">
        <v>697</v>
      </c>
    </row>
    <row r="140" spans="1:14" x14ac:dyDescent="0.2">
      <c r="A140" s="14" t="s">
        <v>402</v>
      </c>
      <c r="B140" s="75">
        <v>48548</v>
      </c>
      <c r="C140" s="75">
        <v>500000000</v>
      </c>
      <c r="D140" s="76">
        <v>500000000</v>
      </c>
      <c r="E140" s="76" t="s">
        <v>402</v>
      </c>
      <c r="F140" s="24"/>
      <c r="G140" s="76">
        <v>508234573</v>
      </c>
      <c r="H140" s="76">
        <v>407645073.30190051</v>
      </c>
      <c r="I140" s="76">
        <v>407645073</v>
      </c>
      <c r="J140" s="76">
        <v>160895883.54129934</v>
      </c>
      <c r="K140" s="76">
        <v>290322189</v>
      </c>
      <c r="L140" s="76" t="s">
        <v>697</v>
      </c>
      <c r="M140" s="76">
        <v>160895884</v>
      </c>
      <c r="N140" s="76" t="s">
        <v>697</v>
      </c>
    </row>
    <row r="141" spans="1:14" x14ac:dyDescent="0.2">
      <c r="A141" s="14" t="s">
        <v>403</v>
      </c>
      <c r="B141" s="75">
        <v>48579</v>
      </c>
      <c r="C141" s="75">
        <v>500000000</v>
      </c>
      <c r="D141" s="76">
        <v>500000000</v>
      </c>
      <c r="E141" s="76" t="s">
        <v>403</v>
      </c>
      <c r="F141" s="24"/>
      <c r="G141" s="76">
        <v>503138798</v>
      </c>
      <c r="H141" s="76">
        <v>402879008.97410047</v>
      </c>
      <c r="I141" s="76">
        <v>402879009</v>
      </c>
      <c r="J141" s="76">
        <v>157890285.9741993</v>
      </c>
      <c r="K141" s="76">
        <v>286185394</v>
      </c>
      <c r="L141" s="76" t="s">
        <v>697</v>
      </c>
      <c r="M141" s="76">
        <v>157890286</v>
      </c>
      <c r="N141" s="76" t="s">
        <v>697</v>
      </c>
    </row>
    <row r="142" spans="1:14" x14ac:dyDescent="0.2">
      <c r="A142" s="14" t="s">
        <v>404</v>
      </c>
      <c r="B142" s="75">
        <v>48610</v>
      </c>
      <c r="C142" s="75">
        <v>500000000</v>
      </c>
      <c r="D142" s="76">
        <v>500000000</v>
      </c>
      <c r="E142" s="76" t="s">
        <v>404</v>
      </c>
      <c r="F142" s="24"/>
      <c r="G142" s="76">
        <v>498044794</v>
      </c>
      <c r="H142" s="76">
        <v>398129242.39940047</v>
      </c>
      <c r="I142" s="76">
        <v>398129242</v>
      </c>
      <c r="J142" s="76">
        <v>154925492.29019928</v>
      </c>
      <c r="K142" s="76">
        <v>282079612</v>
      </c>
      <c r="L142" s="76" t="s">
        <v>697</v>
      </c>
      <c r="M142" s="76">
        <v>154925492</v>
      </c>
      <c r="N142" s="76" t="s">
        <v>697</v>
      </c>
    </row>
    <row r="143" spans="1:14" x14ac:dyDescent="0.2">
      <c r="A143" s="14" t="s">
        <v>405</v>
      </c>
      <c r="B143" s="75">
        <v>48638</v>
      </c>
      <c r="C143" s="75">
        <v>500000000</v>
      </c>
      <c r="D143" s="76">
        <v>500000000</v>
      </c>
      <c r="E143" s="76" t="s">
        <v>405</v>
      </c>
      <c r="F143" s="24"/>
      <c r="G143" s="76">
        <v>492956405</v>
      </c>
      <c r="H143" s="76">
        <v>393398795.66520047</v>
      </c>
      <c r="I143" s="76">
        <v>393398796</v>
      </c>
      <c r="J143" s="76">
        <v>152002198.53709936</v>
      </c>
      <c r="K143" s="76">
        <v>278006813</v>
      </c>
      <c r="L143" s="76" t="s">
        <v>697</v>
      </c>
      <c r="M143" s="76">
        <v>152002199</v>
      </c>
      <c r="N143" s="76" t="s">
        <v>697</v>
      </c>
    </row>
    <row r="144" spans="1:14" x14ac:dyDescent="0.2">
      <c r="A144" s="14" t="s">
        <v>406</v>
      </c>
      <c r="B144" s="75">
        <v>48669</v>
      </c>
      <c r="C144" s="75">
        <v>500000000</v>
      </c>
      <c r="D144" s="76">
        <v>500000000</v>
      </c>
      <c r="E144" s="76" t="s">
        <v>406</v>
      </c>
      <c r="F144" s="24"/>
      <c r="G144" s="76">
        <v>487879469</v>
      </c>
      <c r="H144" s="76">
        <v>388692260.85670042</v>
      </c>
      <c r="I144" s="76">
        <v>388692261</v>
      </c>
      <c r="J144" s="76">
        <v>149121675.01019931</v>
      </c>
      <c r="K144" s="76">
        <v>273970058</v>
      </c>
      <c r="L144" s="76" t="s">
        <v>697</v>
      </c>
      <c r="M144" s="76">
        <v>149121675</v>
      </c>
      <c r="N144" s="76" t="s">
        <v>697</v>
      </c>
    </row>
    <row r="145" spans="1:14" x14ac:dyDescent="0.2">
      <c r="A145" s="14" t="s">
        <v>407</v>
      </c>
      <c r="B145" s="75">
        <v>48699</v>
      </c>
      <c r="C145" s="75">
        <v>500000000</v>
      </c>
      <c r="D145" s="76">
        <v>500000000</v>
      </c>
      <c r="E145" s="76" t="s">
        <v>407</v>
      </c>
      <c r="F145" s="24"/>
      <c r="G145" s="76">
        <v>482807740</v>
      </c>
      <c r="H145" s="76">
        <v>384004589.34100044</v>
      </c>
      <c r="I145" s="76">
        <v>384004589</v>
      </c>
      <c r="J145" s="76">
        <v>146281474.91769934</v>
      </c>
      <c r="K145" s="76">
        <v>269965593</v>
      </c>
      <c r="L145" s="76" t="s">
        <v>697</v>
      </c>
      <c r="M145" s="76">
        <v>146281475</v>
      </c>
      <c r="N145" s="76" t="s">
        <v>697</v>
      </c>
    </row>
    <row r="146" spans="1:14" x14ac:dyDescent="0.2">
      <c r="A146" s="14" t="s">
        <v>408</v>
      </c>
      <c r="B146" s="75">
        <v>48730</v>
      </c>
      <c r="C146" s="75">
        <v>500000000</v>
      </c>
      <c r="D146" s="76">
        <v>500000000</v>
      </c>
      <c r="E146" s="76" t="s">
        <v>408</v>
      </c>
      <c r="F146" s="24"/>
      <c r="G146" s="76">
        <v>477740785</v>
      </c>
      <c r="H146" s="76">
        <v>379335379.06860042</v>
      </c>
      <c r="I146" s="76">
        <v>379335379</v>
      </c>
      <c r="J146" s="76">
        <v>143480969.12899923</v>
      </c>
      <c r="K146" s="76">
        <v>265992962</v>
      </c>
      <c r="L146" s="76" t="s">
        <v>697</v>
      </c>
      <c r="M146" s="76">
        <v>143480969</v>
      </c>
      <c r="N146" s="76" t="s">
        <v>697</v>
      </c>
    </row>
    <row r="147" spans="1:14" x14ac:dyDescent="0.2">
      <c r="A147" s="14" t="s">
        <v>409</v>
      </c>
      <c r="B147" s="75">
        <v>48760</v>
      </c>
      <c r="C147" s="75">
        <v>500000000</v>
      </c>
      <c r="D147" s="76">
        <v>500000000</v>
      </c>
      <c r="E147" s="76" t="s">
        <v>409</v>
      </c>
      <c r="F147" s="24"/>
      <c r="G147" s="76">
        <v>472693651</v>
      </c>
      <c r="H147" s="76">
        <v>374696502.59530044</v>
      </c>
      <c r="I147" s="76">
        <v>374696503</v>
      </c>
      <c r="J147" s="76">
        <v>140724147.85839915</v>
      </c>
      <c r="K147" s="76">
        <v>262060298</v>
      </c>
      <c r="L147" s="76" t="s">
        <v>697</v>
      </c>
      <c r="M147" s="76">
        <v>140724148</v>
      </c>
      <c r="N147" s="76" t="s">
        <v>697</v>
      </c>
    </row>
    <row r="148" spans="1:14" x14ac:dyDescent="0.2">
      <c r="A148" s="14" t="s">
        <v>410</v>
      </c>
      <c r="B148" s="75">
        <v>48791</v>
      </c>
      <c r="C148" s="75">
        <v>500000000</v>
      </c>
      <c r="D148" s="76">
        <v>500000000</v>
      </c>
      <c r="E148" s="76" t="s">
        <v>410</v>
      </c>
      <c r="F148" s="24"/>
      <c r="G148" s="76">
        <v>467665419</v>
      </c>
      <c r="H148" s="76">
        <v>370087117.15360045</v>
      </c>
      <c r="I148" s="76">
        <v>370087117</v>
      </c>
      <c r="J148" s="76">
        <v>138010138.48619914</v>
      </c>
      <c r="K148" s="76">
        <v>258166776</v>
      </c>
      <c r="L148" s="76" t="s">
        <v>697</v>
      </c>
      <c r="M148" s="76">
        <v>138010138</v>
      </c>
      <c r="N148" s="76" t="s">
        <v>697</v>
      </c>
    </row>
    <row r="149" spans="1:14" x14ac:dyDescent="0.2">
      <c r="A149" s="14" t="s">
        <v>411</v>
      </c>
      <c r="B149" s="75">
        <v>48822</v>
      </c>
      <c r="C149" s="75">
        <v>500000000</v>
      </c>
      <c r="D149" s="76">
        <v>500000000</v>
      </c>
      <c r="E149" s="76" t="s">
        <v>411</v>
      </c>
      <c r="F149" s="24"/>
      <c r="G149" s="76">
        <v>462653117</v>
      </c>
      <c r="H149" s="76">
        <v>365504764.41200042</v>
      </c>
      <c r="I149" s="76">
        <v>365504764</v>
      </c>
      <c r="J149" s="76">
        <v>135337485.35999918</v>
      </c>
      <c r="K149" s="76">
        <v>254310459</v>
      </c>
      <c r="L149" s="76" t="s">
        <v>697</v>
      </c>
      <c r="M149" s="76">
        <v>135337485</v>
      </c>
      <c r="N149" s="76" t="s">
        <v>697</v>
      </c>
    </row>
    <row r="150" spans="1:14" x14ac:dyDescent="0.2">
      <c r="A150" s="14" t="s">
        <v>412</v>
      </c>
      <c r="B150" s="75">
        <v>48852</v>
      </c>
      <c r="C150" s="75">
        <v>500000000</v>
      </c>
      <c r="D150" s="76">
        <v>500000000</v>
      </c>
      <c r="E150" s="76" t="s">
        <v>412</v>
      </c>
      <c r="F150" s="24"/>
      <c r="G150" s="76">
        <v>457652227</v>
      </c>
      <c r="H150" s="76">
        <v>360945780.39340043</v>
      </c>
      <c r="I150" s="76">
        <v>360945780</v>
      </c>
      <c r="J150" s="76">
        <v>132704321.4327991</v>
      </c>
      <c r="K150" s="76">
        <v>250488586</v>
      </c>
      <c r="L150" s="76" t="s">
        <v>697</v>
      </c>
      <c r="M150" s="76">
        <v>132704321</v>
      </c>
      <c r="N150" s="76" t="s">
        <v>697</v>
      </c>
    </row>
    <row r="151" spans="1:14" x14ac:dyDescent="0.2">
      <c r="A151" s="14" t="s">
        <v>413</v>
      </c>
      <c r="B151" s="75">
        <v>48883</v>
      </c>
      <c r="C151" s="75">
        <v>500000000</v>
      </c>
      <c r="D151" s="76">
        <v>500000000</v>
      </c>
      <c r="E151" s="76" t="s">
        <v>413</v>
      </c>
      <c r="F151" s="24"/>
      <c r="G151" s="76">
        <v>452671427</v>
      </c>
      <c r="H151" s="76">
        <v>356416918.68350041</v>
      </c>
      <c r="I151" s="76">
        <v>356416919</v>
      </c>
      <c r="J151" s="76">
        <v>130112626.55489922</v>
      </c>
      <c r="K151" s="76">
        <v>246705640</v>
      </c>
      <c r="L151" s="76" t="s">
        <v>697</v>
      </c>
      <c r="M151" s="76">
        <v>130112627</v>
      </c>
      <c r="N151" s="76" t="s">
        <v>697</v>
      </c>
    </row>
    <row r="152" spans="1:14" x14ac:dyDescent="0.2">
      <c r="A152" s="14" t="s">
        <v>414</v>
      </c>
      <c r="B152" s="75">
        <v>48913</v>
      </c>
      <c r="C152" s="75">
        <v>500000000</v>
      </c>
      <c r="D152" s="76">
        <v>500000000</v>
      </c>
      <c r="E152" s="76" t="s">
        <v>414</v>
      </c>
      <c r="F152" s="24"/>
      <c r="G152" s="76">
        <v>447700688</v>
      </c>
      <c r="H152" s="76">
        <v>351910179.85160041</v>
      </c>
      <c r="I152" s="76">
        <v>351910180</v>
      </c>
      <c r="J152" s="76">
        <v>127558968.54959917</v>
      </c>
      <c r="K152" s="76">
        <v>242955867</v>
      </c>
      <c r="L152" s="76" t="s">
        <v>697</v>
      </c>
      <c r="M152" s="76">
        <v>127558969</v>
      </c>
      <c r="N152" s="76" t="s">
        <v>697</v>
      </c>
    </row>
    <row r="153" spans="1:14" x14ac:dyDescent="0.2">
      <c r="A153" s="14" t="s">
        <v>415</v>
      </c>
      <c r="B153" s="75">
        <v>48944</v>
      </c>
      <c r="C153" s="75">
        <v>500000000</v>
      </c>
      <c r="D153" s="76">
        <v>500000000</v>
      </c>
      <c r="E153" s="76" t="s">
        <v>415</v>
      </c>
      <c r="F153" s="24"/>
      <c r="G153" s="76">
        <v>442751677</v>
      </c>
      <c r="H153" s="76">
        <v>347434645.12100041</v>
      </c>
      <c r="I153" s="76">
        <v>347434645</v>
      </c>
      <c r="J153" s="76">
        <v>125046150.80989909</v>
      </c>
      <c r="K153" s="76">
        <v>239245335</v>
      </c>
      <c r="L153" s="76" t="s">
        <v>697</v>
      </c>
      <c r="M153" s="76">
        <v>125046151</v>
      </c>
      <c r="N153" s="76" t="s">
        <v>697</v>
      </c>
    </row>
    <row r="154" spans="1:14" x14ac:dyDescent="0.2">
      <c r="A154" s="14" t="s">
        <v>416</v>
      </c>
      <c r="B154" s="75">
        <v>48975</v>
      </c>
      <c r="C154" s="75">
        <v>500000000</v>
      </c>
      <c r="D154" s="76">
        <v>500000000</v>
      </c>
      <c r="E154" s="76" t="s">
        <v>416</v>
      </c>
      <c r="F154" s="24"/>
      <c r="G154" s="76">
        <v>437821760</v>
      </c>
      <c r="H154" s="76">
        <v>342988129.66240036</v>
      </c>
      <c r="I154" s="76">
        <v>342988130</v>
      </c>
      <c r="J154" s="76">
        <v>122572863.23259902</v>
      </c>
      <c r="K154" s="76">
        <v>235572309</v>
      </c>
      <c r="L154" s="76" t="s">
        <v>697</v>
      </c>
      <c r="M154" s="76">
        <v>122572863</v>
      </c>
      <c r="N154" s="76" t="s">
        <v>697</v>
      </c>
    </row>
    <row r="155" spans="1:14" x14ac:dyDescent="0.2">
      <c r="A155" s="14" t="s">
        <v>417</v>
      </c>
      <c r="B155" s="75">
        <v>49003</v>
      </c>
      <c r="C155" s="75">
        <v>500000000</v>
      </c>
      <c r="D155" s="76">
        <v>500000000</v>
      </c>
      <c r="E155" s="76" t="s">
        <v>417</v>
      </c>
      <c r="F155" s="24"/>
      <c r="G155" s="76">
        <v>432903544</v>
      </c>
      <c r="H155" s="76">
        <v>338564742.00270033</v>
      </c>
      <c r="I155" s="76">
        <v>338564742</v>
      </c>
      <c r="J155" s="76">
        <v>120136508.53719902</v>
      </c>
      <c r="K155" s="76">
        <v>231932534</v>
      </c>
      <c r="L155" s="76" t="s">
        <v>697</v>
      </c>
      <c r="M155" s="76">
        <v>120136509</v>
      </c>
      <c r="N155" s="76" t="s">
        <v>697</v>
      </c>
    </row>
    <row r="156" spans="1:14" x14ac:dyDescent="0.2">
      <c r="A156" s="14" t="s">
        <v>418</v>
      </c>
      <c r="B156" s="75">
        <v>49034</v>
      </c>
      <c r="C156" s="75">
        <v>500000000</v>
      </c>
      <c r="D156" s="76">
        <v>500000000</v>
      </c>
      <c r="E156" s="76" t="s">
        <v>418</v>
      </c>
      <c r="F156" s="24"/>
      <c r="G156" s="76">
        <v>427999253</v>
      </c>
      <c r="H156" s="76">
        <v>334166137.34650028</v>
      </c>
      <c r="I156" s="76">
        <v>334166137</v>
      </c>
      <c r="J156" s="76">
        <v>117737213.21479893</v>
      </c>
      <c r="K156" s="76">
        <v>228326950</v>
      </c>
      <c r="L156" s="76" t="s">
        <v>697</v>
      </c>
      <c r="M156" s="76">
        <v>117737213</v>
      </c>
      <c r="N156" s="76" t="s">
        <v>697</v>
      </c>
    </row>
    <row r="157" spans="1:14" x14ac:dyDescent="0.2">
      <c r="A157" s="14" t="s">
        <v>419</v>
      </c>
      <c r="B157" s="75">
        <v>49064</v>
      </c>
      <c r="C157" s="75">
        <v>500000000</v>
      </c>
      <c r="D157" s="76">
        <v>500000000</v>
      </c>
      <c r="E157" s="76" t="s">
        <v>419</v>
      </c>
      <c r="F157" s="24"/>
      <c r="G157" s="76">
        <v>423101254</v>
      </c>
      <c r="H157" s="76">
        <v>329786276.3833003</v>
      </c>
      <c r="I157" s="76">
        <v>329786276</v>
      </c>
      <c r="J157" s="76">
        <v>115372400.43499899</v>
      </c>
      <c r="K157" s="76">
        <v>224751247</v>
      </c>
      <c r="L157" s="76" t="s">
        <v>697</v>
      </c>
      <c r="M157" s="76">
        <v>115372400</v>
      </c>
      <c r="N157" s="76" t="s">
        <v>697</v>
      </c>
    </row>
    <row r="158" spans="1:14" x14ac:dyDescent="0.2">
      <c r="A158" s="14" t="s">
        <v>420</v>
      </c>
      <c r="B158" s="75">
        <v>49095</v>
      </c>
      <c r="C158" s="75">
        <v>500000000</v>
      </c>
      <c r="D158" s="76">
        <v>500000000</v>
      </c>
      <c r="E158" s="76" t="s">
        <v>420</v>
      </c>
      <c r="F158" s="24"/>
      <c r="G158" s="76">
        <v>418207455</v>
      </c>
      <c r="H158" s="76">
        <v>325423473.65100026</v>
      </c>
      <c r="I158" s="76">
        <v>325423474</v>
      </c>
      <c r="J158" s="76">
        <v>113041070.65409899</v>
      </c>
      <c r="K158" s="76">
        <v>221204115</v>
      </c>
      <c r="L158" s="76" t="s">
        <v>697</v>
      </c>
      <c r="M158" s="76">
        <v>113041071</v>
      </c>
      <c r="N158" s="76" t="s">
        <v>697</v>
      </c>
    </row>
    <row r="159" spans="1:14" x14ac:dyDescent="0.2">
      <c r="A159" s="14" t="s">
        <v>421</v>
      </c>
      <c r="B159" s="75">
        <v>49125</v>
      </c>
      <c r="C159" s="75">
        <v>500000000</v>
      </c>
      <c r="D159" s="76">
        <v>500000000</v>
      </c>
      <c r="E159" s="76" t="s">
        <v>421</v>
      </c>
      <c r="F159" s="24"/>
      <c r="G159" s="76">
        <v>413326448</v>
      </c>
      <c r="H159" s="76">
        <v>321084352.74170029</v>
      </c>
      <c r="I159" s="76">
        <v>321084353</v>
      </c>
      <c r="J159" s="76">
        <v>110745111.22189903</v>
      </c>
      <c r="K159" s="76">
        <v>217689891</v>
      </c>
      <c r="L159" s="76" t="s">
        <v>697</v>
      </c>
      <c r="M159" s="76">
        <v>110745111</v>
      </c>
      <c r="N159" s="76" t="s">
        <v>697</v>
      </c>
    </row>
    <row r="160" spans="1:14" x14ac:dyDescent="0.2">
      <c r="A160" s="14" t="s">
        <v>422</v>
      </c>
      <c r="B160" s="75">
        <v>49156</v>
      </c>
      <c r="C160" s="75">
        <v>500000000</v>
      </c>
      <c r="D160" s="76">
        <v>500000000</v>
      </c>
      <c r="E160" s="76" t="s">
        <v>422</v>
      </c>
      <c r="F160" s="24"/>
      <c r="G160" s="76">
        <v>408461321</v>
      </c>
      <c r="H160" s="76">
        <v>316771224.24470031</v>
      </c>
      <c r="I160" s="76">
        <v>316771224</v>
      </c>
      <c r="J160" s="76">
        <v>108484872.03109908</v>
      </c>
      <c r="K160" s="76">
        <v>214209949</v>
      </c>
      <c r="L160" s="76" t="s">
        <v>697</v>
      </c>
      <c r="M160" s="76">
        <v>108484872</v>
      </c>
      <c r="N160" s="76" t="s">
        <v>697</v>
      </c>
    </row>
    <row r="161" spans="1:14" x14ac:dyDescent="0.2">
      <c r="A161" s="14" t="s">
        <v>423</v>
      </c>
      <c r="B161" s="75">
        <v>49187</v>
      </c>
      <c r="C161" s="75">
        <v>500000000</v>
      </c>
      <c r="D161" s="76">
        <v>500000000</v>
      </c>
      <c r="E161" s="76" t="s">
        <v>423</v>
      </c>
      <c r="F161" s="24"/>
      <c r="G161" s="76">
        <v>403613247</v>
      </c>
      <c r="H161" s="76">
        <v>312484900.71500027</v>
      </c>
      <c r="I161" s="76">
        <v>312484901</v>
      </c>
      <c r="J161" s="76">
        <v>106260176.06939912</v>
      </c>
      <c r="K161" s="76">
        <v>210764637</v>
      </c>
      <c r="L161" s="76" t="s">
        <v>697</v>
      </c>
      <c r="M161" s="76">
        <v>106260176</v>
      </c>
      <c r="N161" s="76" t="s">
        <v>697</v>
      </c>
    </row>
    <row r="162" spans="1:14" x14ac:dyDescent="0.2">
      <c r="A162" s="14" t="s">
        <v>424</v>
      </c>
      <c r="B162" s="75">
        <v>49217</v>
      </c>
      <c r="C162" s="75">
        <v>500000000</v>
      </c>
      <c r="D162" s="76">
        <v>500000000</v>
      </c>
      <c r="E162" s="76" t="s">
        <v>424</v>
      </c>
      <c r="F162" s="24"/>
      <c r="G162" s="76">
        <v>398785029</v>
      </c>
      <c r="H162" s="76">
        <v>308227448.67560029</v>
      </c>
      <c r="I162" s="76">
        <v>308227449</v>
      </c>
      <c r="J162" s="76">
        <v>104071266.97449923</v>
      </c>
      <c r="K162" s="76">
        <v>207355144</v>
      </c>
      <c r="L162" s="76" t="s">
        <v>697</v>
      </c>
      <c r="M162" s="76">
        <v>104071267</v>
      </c>
      <c r="N162" s="76" t="s">
        <v>697</v>
      </c>
    </row>
    <row r="163" spans="1:14" x14ac:dyDescent="0.2">
      <c r="A163" s="14" t="s">
        <v>425</v>
      </c>
      <c r="B163" s="75">
        <v>49248</v>
      </c>
      <c r="C163" s="75">
        <v>500000000</v>
      </c>
      <c r="D163" s="76">
        <v>500000000</v>
      </c>
      <c r="E163" s="76" t="s">
        <v>425</v>
      </c>
      <c r="F163" s="24"/>
      <c r="G163" s="76">
        <v>393975875</v>
      </c>
      <c r="H163" s="76">
        <v>303998144.97250032</v>
      </c>
      <c r="I163" s="76">
        <v>303998145</v>
      </c>
      <c r="J163" s="76">
        <v>101917438.49059916</v>
      </c>
      <c r="K163" s="76">
        <v>203980771</v>
      </c>
      <c r="L163" s="76" t="s">
        <v>697</v>
      </c>
      <c r="M163" s="76">
        <v>101917438</v>
      </c>
      <c r="N163" s="76" t="s">
        <v>697</v>
      </c>
    </row>
    <row r="164" spans="1:14" x14ac:dyDescent="0.2">
      <c r="A164" s="14" t="s">
        <v>426</v>
      </c>
      <c r="B164" s="75">
        <v>49278</v>
      </c>
      <c r="C164" s="75">
        <v>500000000</v>
      </c>
      <c r="D164" s="76">
        <v>500000000</v>
      </c>
      <c r="E164" s="76" t="s">
        <v>426</v>
      </c>
      <c r="F164" s="24"/>
      <c r="G164" s="76">
        <v>389201062</v>
      </c>
      <c r="H164" s="76">
        <v>299808651.83990037</v>
      </c>
      <c r="I164" s="76">
        <v>299808652</v>
      </c>
      <c r="J164" s="76">
        <v>99802119.399999142</v>
      </c>
      <c r="K164" s="76">
        <v>200649117</v>
      </c>
      <c r="L164" s="76" t="s">
        <v>697</v>
      </c>
      <c r="M164" s="76">
        <v>99802119</v>
      </c>
      <c r="N164" s="76" t="s">
        <v>697</v>
      </c>
    </row>
    <row r="165" spans="1:14" x14ac:dyDescent="0.2">
      <c r="A165" s="14" t="s">
        <v>427</v>
      </c>
      <c r="B165" s="75">
        <v>49309</v>
      </c>
      <c r="C165" s="75">
        <v>500000000</v>
      </c>
      <c r="D165" s="76">
        <v>500000000</v>
      </c>
      <c r="E165" s="76" t="s">
        <v>427</v>
      </c>
      <c r="F165" s="24"/>
      <c r="G165" s="76">
        <v>384456262</v>
      </c>
      <c r="H165" s="76">
        <v>295655472.99940038</v>
      </c>
      <c r="I165" s="76">
        <v>295655473</v>
      </c>
      <c r="J165" s="76">
        <v>97723623.430599213</v>
      </c>
      <c r="K165" s="76">
        <v>197357578</v>
      </c>
      <c r="L165" s="76" t="s">
        <v>697</v>
      </c>
      <c r="M165" s="76">
        <v>97723623</v>
      </c>
      <c r="N165" s="76" t="s">
        <v>697</v>
      </c>
    </row>
    <row r="166" spans="1:14" x14ac:dyDescent="0.2">
      <c r="A166" s="14" t="s">
        <v>428</v>
      </c>
      <c r="B166" s="75">
        <v>49340</v>
      </c>
      <c r="C166" s="75">
        <v>500000000</v>
      </c>
      <c r="D166" s="76">
        <v>500000000</v>
      </c>
      <c r="E166" s="76" t="s">
        <v>428</v>
      </c>
      <c r="F166" s="24"/>
      <c r="G166" s="76">
        <v>379751905</v>
      </c>
      <c r="H166" s="76">
        <v>291546468.40200043</v>
      </c>
      <c r="I166" s="76">
        <v>291546468</v>
      </c>
      <c r="J166" s="76">
        <v>95684030.294999123</v>
      </c>
      <c r="K166" s="76">
        <v>194111142</v>
      </c>
      <c r="L166" s="76" t="s">
        <v>697</v>
      </c>
      <c r="M166" s="76">
        <v>95684030</v>
      </c>
      <c r="N166" s="76" t="s">
        <v>697</v>
      </c>
    </row>
    <row r="167" spans="1:14" x14ac:dyDescent="0.2">
      <c r="A167" s="14" t="s">
        <v>429</v>
      </c>
      <c r="B167" s="75">
        <v>49368</v>
      </c>
      <c r="C167" s="75">
        <v>500000000</v>
      </c>
      <c r="D167" s="76">
        <v>500000000</v>
      </c>
      <c r="E167" s="76" t="s">
        <v>429</v>
      </c>
      <c r="F167" s="24"/>
      <c r="G167" s="76">
        <v>375057339</v>
      </c>
      <c r="H167" s="76">
        <v>287457954.90500045</v>
      </c>
      <c r="I167" s="76">
        <v>287457955</v>
      </c>
      <c r="J167" s="76">
        <v>93675073.495199203</v>
      </c>
      <c r="K167" s="76">
        <v>190893792</v>
      </c>
      <c r="L167" s="76" t="s">
        <v>697</v>
      </c>
      <c r="M167" s="76">
        <v>93675073</v>
      </c>
      <c r="N167" s="76" t="s">
        <v>697</v>
      </c>
    </row>
    <row r="168" spans="1:14" x14ac:dyDescent="0.2">
      <c r="A168" s="14" t="s">
        <v>430</v>
      </c>
      <c r="B168" s="75">
        <v>49399</v>
      </c>
      <c r="C168" s="75">
        <v>500000000</v>
      </c>
      <c r="D168" s="76">
        <v>500000000</v>
      </c>
      <c r="E168" s="76" t="s">
        <v>430</v>
      </c>
      <c r="F168" s="24"/>
      <c r="G168" s="76">
        <v>370373357</v>
      </c>
      <c r="H168" s="76">
        <v>283390469.94370043</v>
      </c>
      <c r="I168" s="76">
        <v>283390470</v>
      </c>
      <c r="J168" s="76">
        <v>91696548.416599274</v>
      </c>
      <c r="K168" s="76">
        <v>187705721</v>
      </c>
      <c r="L168" s="76" t="s">
        <v>697</v>
      </c>
      <c r="M168" s="76">
        <v>91696548</v>
      </c>
      <c r="N168" s="76" t="s">
        <v>697</v>
      </c>
    </row>
    <row r="169" spans="1:14" x14ac:dyDescent="0.2">
      <c r="A169" s="14" t="s">
        <v>431</v>
      </c>
      <c r="B169" s="75">
        <v>49429</v>
      </c>
      <c r="C169" s="75">
        <v>500000000</v>
      </c>
      <c r="D169" s="76">
        <v>500000000</v>
      </c>
      <c r="E169" s="76" t="s">
        <v>431</v>
      </c>
      <c r="F169" s="24"/>
      <c r="G169" s="76">
        <v>365700584</v>
      </c>
      <c r="H169" s="76">
        <v>279344417.09810042</v>
      </c>
      <c r="I169" s="76">
        <v>279344417</v>
      </c>
      <c r="J169" s="76">
        <v>89748206.67579937</v>
      </c>
      <c r="K169" s="76">
        <v>184547029</v>
      </c>
      <c r="L169" s="76" t="s">
        <v>697</v>
      </c>
      <c r="M169" s="76">
        <v>89748207</v>
      </c>
      <c r="N169" s="76" t="s">
        <v>697</v>
      </c>
    </row>
    <row r="170" spans="1:14" x14ac:dyDescent="0.2">
      <c r="A170" s="14" t="s">
        <v>432</v>
      </c>
      <c r="B170" s="75">
        <v>49460</v>
      </c>
      <c r="C170" s="75">
        <v>500000000</v>
      </c>
      <c r="D170" s="76">
        <v>500000000</v>
      </c>
      <c r="E170" s="76" t="s">
        <v>432</v>
      </c>
      <c r="F170" s="24"/>
      <c r="G170" s="76">
        <v>361033368</v>
      </c>
      <c r="H170" s="76">
        <v>275315413.12910044</v>
      </c>
      <c r="I170" s="76">
        <v>275315413</v>
      </c>
      <c r="J170" s="76">
        <v>87828273.345499277</v>
      </c>
      <c r="K170" s="76">
        <v>181414661</v>
      </c>
      <c r="L170" s="76" t="s">
        <v>697</v>
      </c>
      <c r="M170" s="76">
        <v>87828273</v>
      </c>
      <c r="N170" s="76" t="s">
        <v>697</v>
      </c>
    </row>
    <row r="171" spans="1:14" x14ac:dyDescent="0.2">
      <c r="A171" s="14" t="s">
        <v>433</v>
      </c>
      <c r="B171" s="75">
        <v>49490</v>
      </c>
      <c r="C171" s="75">
        <v>500000000</v>
      </c>
      <c r="D171" s="76">
        <v>500000000</v>
      </c>
      <c r="E171" s="76" t="s">
        <v>433</v>
      </c>
      <c r="F171" s="24"/>
      <c r="G171" s="76">
        <v>356382017</v>
      </c>
      <c r="H171" s="76">
        <v>271311250.70300043</v>
      </c>
      <c r="I171" s="76">
        <v>271311251</v>
      </c>
      <c r="J171" s="76">
        <v>85938873.97589922</v>
      </c>
      <c r="K171" s="76">
        <v>178313594</v>
      </c>
      <c r="L171" s="76" t="s">
        <v>697</v>
      </c>
      <c r="M171" s="76">
        <v>85938874</v>
      </c>
      <c r="N171" s="76" t="s">
        <v>697</v>
      </c>
    </row>
    <row r="172" spans="1:14" x14ac:dyDescent="0.2">
      <c r="A172" s="14" t="s">
        <v>434</v>
      </c>
      <c r="B172" s="75">
        <v>49521</v>
      </c>
      <c r="C172" s="75">
        <v>500000000</v>
      </c>
      <c r="D172" s="76">
        <v>500000000</v>
      </c>
      <c r="E172" s="76" t="s">
        <v>434</v>
      </c>
      <c r="F172" s="24"/>
      <c r="G172" s="76">
        <v>351762142</v>
      </c>
      <c r="H172" s="76">
        <v>267343702.40180039</v>
      </c>
      <c r="I172" s="76">
        <v>267343702</v>
      </c>
      <c r="J172" s="76">
        <v>84083319.737099171</v>
      </c>
      <c r="K172" s="76">
        <v>175251362</v>
      </c>
      <c r="L172" s="76" t="s">
        <v>697</v>
      </c>
      <c r="M172" s="76">
        <v>84083320</v>
      </c>
      <c r="N172" s="76" t="s">
        <v>697</v>
      </c>
    </row>
    <row r="173" spans="1:14" x14ac:dyDescent="0.2">
      <c r="A173" s="14" t="s">
        <v>435</v>
      </c>
      <c r="B173" s="75">
        <v>49552</v>
      </c>
      <c r="C173" s="75">
        <v>500000000</v>
      </c>
      <c r="D173" s="76">
        <v>500000000</v>
      </c>
      <c r="E173" s="76" t="s">
        <v>435</v>
      </c>
      <c r="F173" s="24"/>
      <c r="G173" s="76">
        <v>347166411</v>
      </c>
      <c r="H173" s="76">
        <v>263407054.18140042</v>
      </c>
      <c r="I173" s="76">
        <v>263407054</v>
      </c>
      <c r="J173" s="76">
        <v>82259360.574999094</v>
      </c>
      <c r="K173" s="76">
        <v>172223987</v>
      </c>
      <c r="L173" s="76" t="s">
        <v>697</v>
      </c>
      <c r="M173" s="76">
        <v>82259361</v>
      </c>
      <c r="N173" s="76" t="s">
        <v>697</v>
      </c>
    </row>
    <row r="174" spans="1:14" x14ac:dyDescent="0.2">
      <c r="A174" s="14" t="s">
        <v>436</v>
      </c>
      <c r="B174" s="75">
        <v>49582</v>
      </c>
      <c r="C174" s="75">
        <v>500000000</v>
      </c>
      <c r="D174" s="76">
        <v>500000000</v>
      </c>
      <c r="E174" s="76" t="s">
        <v>436</v>
      </c>
      <c r="F174" s="24"/>
      <c r="G174" s="76">
        <v>342599192</v>
      </c>
      <c r="H174" s="76">
        <v>259504488.86150038</v>
      </c>
      <c r="I174" s="76">
        <v>259504489</v>
      </c>
      <c r="J174" s="76">
        <v>80467561.131199121</v>
      </c>
      <c r="K174" s="76">
        <v>169233333</v>
      </c>
      <c r="L174" s="76" t="s">
        <v>697</v>
      </c>
      <c r="M174" s="76">
        <v>80467561</v>
      </c>
      <c r="N174" s="76" t="s">
        <v>697</v>
      </c>
    </row>
    <row r="175" spans="1:14" x14ac:dyDescent="0.2">
      <c r="A175" s="14" t="s">
        <v>437</v>
      </c>
      <c r="B175" s="75">
        <v>49613</v>
      </c>
      <c r="C175" s="75">
        <v>500000000</v>
      </c>
      <c r="D175" s="76">
        <v>500000000</v>
      </c>
      <c r="E175" s="76" t="s">
        <v>437</v>
      </c>
      <c r="F175" s="24"/>
      <c r="G175" s="76">
        <v>338059293</v>
      </c>
      <c r="H175" s="76">
        <v>255634967.34480035</v>
      </c>
      <c r="I175" s="76">
        <v>255634967</v>
      </c>
      <c r="J175" s="76">
        <v>78707163.125099182</v>
      </c>
      <c r="K175" s="76">
        <v>166278495</v>
      </c>
      <c r="L175" s="76" t="s">
        <v>697</v>
      </c>
      <c r="M175" s="76">
        <v>78707163</v>
      </c>
      <c r="N175" s="76" t="s">
        <v>697</v>
      </c>
    </row>
    <row r="176" spans="1:14" x14ac:dyDescent="0.2">
      <c r="A176" s="14" t="s">
        <v>438</v>
      </c>
      <c r="B176" s="75">
        <v>49643</v>
      </c>
      <c r="C176" s="75">
        <v>500000000</v>
      </c>
      <c r="D176" s="76">
        <v>500000000</v>
      </c>
      <c r="E176" s="76" t="s">
        <v>438</v>
      </c>
      <c r="F176" s="24"/>
      <c r="G176" s="76">
        <v>333553357</v>
      </c>
      <c r="H176" s="76">
        <v>251803368.74700034</v>
      </c>
      <c r="I176" s="76">
        <v>251803369</v>
      </c>
      <c r="J176" s="76">
        <v>76979231.712099075</v>
      </c>
      <c r="K176" s="76">
        <v>163362419</v>
      </c>
      <c r="L176" s="76" t="s">
        <v>697</v>
      </c>
      <c r="M176" s="76">
        <v>76979232</v>
      </c>
      <c r="N176" s="76" t="s">
        <v>697</v>
      </c>
    </row>
    <row r="177" spans="1:14" x14ac:dyDescent="0.2">
      <c r="A177" s="14" t="s">
        <v>439</v>
      </c>
      <c r="B177" s="75">
        <v>49674</v>
      </c>
      <c r="C177" s="75">
        <v>500000000</v>
      </c>
      <c r="D177" s="76">
        <v>500000000</v>
      </c>
      <c r="E177" s="76" t="s">
        <v>439</v>
      </c>
      <c r="F177" s="24"/>
      <c r="G177" s="76">
        <v>329082908</v>
      </c>
      <c r="H177" s="76">
        <v>248010681.61330032</v>
      </c>
      <c r="I177" s="76">
        <v>248010682</v>
      </c>
      <c r="J177" s="76">
        <v>75283613.844398975</v>
      </c>
      <c r="K177" s="76">
        <v>160485500</v>
      </c>
      <c r="L177" s="76" t="s">
        <v>697</v>
      </c>
      <c r="M177" s="76">
        <v>75283614</v>
      </c>
      <c r="N177" s="76" t="s">
        <v>697</v>
      </c>
    </row>
    <row r="178" spans="1:14" x14ac:dyDescent="0.2">
      <c r="A178" s="14" t="s">
        <v>440</v>
      </c>
      <c r="B178" s="75">
        <v>49705</v>
      </c>
      <c r="C178" s="75">
        <v>500000000</v>
      </c>
      <c r="D178" s="76">
        <v>500000000</v>
      </c>
      <c r="E178" s="76" t="s">
        <v>440</v>
      </c>
      <c r="F178" s="24"/>
      <c r="G178" s="76">
        <v>324649811</v>
      </c>
      <c r="H178" s="76">
        <v>244258144.57010031</v>
      </c>
      <c r="I178" s="76">
        <v>244258145</v>
      </c>
      <c r="J178" s="76">
        <v>73620228.726398945</v>
      </c>
      <c r="K178" s="76">
        <v>157648289</v>
      </c>
      <c r="L178" s="76" t="s">
        <v>697</v>
      </c>
      <c r="M178" s="76">
        <v>73620229</v>
      </c>
      <c r="N178" s="76" t="s">
        <v>697</v>
      </c>
    </row>
    <row r="179" spans="1:14" x14ac:dyDescent="0.2">
      <c r="A179" s="14" t="s">
        <v>441</v>
      </c>
      <c r="B179" s="75">
        <v>49734</v>
      </c>
      <c r="C179" s="75">
        <v>500000000</v>
      </c>
      <c r="D179" s="76">
        <v>500000000</v>
      </c>
      <c r="E179" s="76" t="s">
        <v>441</v>
      </c>
      <c r="F179" s="24"/>
      <c r="G179" s="76">
        <v>320233600</v>
      </c>
      <c r="H179" s="76">
        <v>240530213.08560026</v>
      </c>
      <c r="I179" s="76">
        <v>240530213</v>
      </c>
      <c r="J179" s="76">
        <v>71983967.67009902</v>
      </c>
      <c r="K179" s="76">
        <v>154840526</v>
      </c>
      <c r="L179" s="76" t="s">
        <v>697</v>
      </c>
      <c r="M179" s="76">
        <v>71983968</v>
      </c>
      <c r="N179" s="76" t="s">
        <v>697</v>
      </c>
    </row>
    <row r="180" spans="1:14" x14ac:dyDescent="0.2">
      <c r="A180" s="14" t="s">
        <v>442</v>
      </c>
      <c r="B180" s="75">
        <v>49765</v>
      </c>
      <c r="C180" s="75">
        <v>500000000</v>
      </c>
      <c r="D180" s="76">
        <v>500000000</v>
      </c>
      <c r="E180" s="76" t="s">
        <v>442</v>
      </c>
      <c r="F180" s="24"/>
      <c r="G180" s="76">
        <v>315847741</v>
      </c>
      <c r="H180" s="76">
        <v>236836891.99980021</v>
      </c>
      <c r="I180" s="76">
        <v>236836892</v>
      </c>
      <c r="J180" s="76">
        <v>70377451.167798996</v>
      </c>
      <c r="K180" s="76">
        <v>152068461</v>
      </c>
      <c r="L180" s="76" t="s">
        <v>697</v>
      </c>
      <c r="M180" s="76">
        <v>70377451</v>
      </c>
      <c r="N180" s="76" t="s">
        <v>697</v>
      </c>
    </row>
    <row r="181" spans="1:14" x14ac:dyDescent="0.2">
      <c r="A181" s="14" t="s">
        <v>443</v>
      </c>
      <c r="B181" s="75">
        <v>49795</v>
      </c>
      <c r="C181" s="75">
        <v>500000000</v>
      </c>
      <c r="D181" s="76">
        <v>500000000</v>
      </c>
      <c r="E181" s="76" t="s">
        <v>443</v>
      </c>
      <c r="F181" s="24"/>
      <c r="G181" s="76">
        <v>311494051</v>
      </c>
      <c r="H181" s="76">
        <v>233179397.44020021</v>
      </c>
      <c r="I181" s="76">
        <v>233179397</v>
      </c>
      <c r="J181" s="76">
        <v>68800626.467398882</v>
      </c>
      <c r="K181" s="76">
        <v>149332648</v>
      </c>
      <c r="L181" s="76" t="s">
        <v>697</v>
      </c>
      <c r="M181" s="76">
        <v>68800626</v>
      </c>
      <c r="N181" s="76" t="s">
        <v>697</v>
      </c>
    </row>
    <row r="182" spans="1:14" x14ac:dyDescent="0.2">
      <c r="A182" s="14" t="s">
        <v>444</v>
      </c>
      <c r="B182" s="75">
        <v>49826</v>
      </c>
      <c r="C182" s="75">
        <v>500000000</v>
      </c>
      <c r="D182" s="76">
        <v>500000000</v>
      </c>
      <c r="E182" s="76" t="s">
        <v>444</v>
      </c>
      <c r="F182" s="24"/>
      <c r="G182" s="76">
        <v>307167432</v>
      </c>
      <c r="H182" s="76">
        <v>229553767.52730024</v>
      </c>
      <c r="I182" s="76">
        <v>229553768</v>
      </c>
      <c r="J182" s="76">
        <v>67251918.524598837</v>
      </c>
      <c r="K182" s="76">
        <v>146630329</v>
      </c>
      <c r="L182" s="76" t="s">
        <v>697</v>
      </c>
      <c r="M182" s="76">
        <v>67251919</v>
      </c>
      <c r="N182" s="76" t="s">
        <v>697</v>
      </c>
    </row>
    <row r="183" spans="1:14" x14ac:dyDescent="0.2">
      <c r="A183" s="14" t="s">
        <v>445</v>
      </c>
      <c r="B183" s="75">
        <v>49856</v>
      </c>
      <c r="C183" s="75">
        <v>500000000</v>
      </c>
      <c r="D183" s="76">
        <v>500000000</v>
      </c>
      <c r="E183" s="76" t="s">
        <v>445</v>
      </c>
      <c r="F183" s="24"/>
      <c r="G183" s="76">
        <v>302872238</v>
      </c>
      <c r="H183" s="76">
        <v>225963120.51020026</v>
      </c>
      <c r="I183" s="76">
        <v>225963121</v>
      </c>
      <c r="J183" s="76">
        <v>65731849.61339879</v>
      </c>
      <c r="K183" s="76">
        <v>143963283</v>
      </c>
      <c r="L183" s="76" t="s">
        <v>697</v>
      </c>
      <c r="M183" s="76">
        <v>65731850</v>
      </c>
      <c r="N183" s="76" t="s">
        <v>697</v>
      </c>
    </row>
    <row r="184" spans="1:14" x14ac:dyDescent="0.2">
      <c r="A184" s="14" t="s">
        <v>446</v>
      </c>
      <c r="B184" s="75">
        <v>49887</v>
      </c>
      <c r="C184" s="75">
        <v>500000000</v>
      </c>
      <c r="D184" s="76">
        <v>500000000</v>
      </c>
      <c r="E184" s="76" t="s">
        <v>446</v>
      </c>
      <c r="F184" s="24"/>
      <c r="G184" s="76">
        <v>298622210</v>
      </c>
      <c r="H184" s="76">
        <v>222417545.00060022</v>
      </c>
      <c r="I184" s="76">
        <v>222417545</v>
      </c>
      <c r="J184" s="76">
        <v>64242934.168398857</v>
      </c>
      <c r="K184" s="76">
        <v>141337699</v>
      </c>
      <c r="L184" s="76" t="s">
        <v>697</v>
      </c>
      <c r="M184" s="76">
        <v>64242934</v>
      </c>
      <c r="N184" s="76" t="s">
        <v>697</v>
      </c>
    </row>
    <row r="185" spans="1:14" x14ac:dyDescent="0.2">
      <c r="A185" s="14" t="s">
        <v>447</v>
      </c>
      <c r="B185" s="75">
        <v>49918</v>
      </c>
      <c r="C185" s="75">
        <v>500000000</v>
      </c>
      <c r="D185" s="76">
        <v>500000000</v>
      </c>
      <c r="E185" s="76" t="s">
        <v>447</v>
      </c>
      <c r="F185" s="24"/>
      <c r="G185" s="76">
        <v>294403062</v>
      </c>
      <c r="H185" s="76">
        <v>218906218.82100022</v>
      </c>
      <c r="I185" s="76">
        <v>218906219</v>
      </c>
      <c r="J185" s="76">
        <v>62781611.780298948</v>
      </c>
      <c r="K185" s="76">
        <v>138746446</v>
      </c>
      <c r="L185" s="76" t="s">
        <v>697</v>
      </c>
      <c r="M185" s="76">
        <v>62781612</v>
      </c>
      <c r="N185" s="76" t="s">
        <v>697</v>
      </c>
    </row>
    <row r="186" spans="1:14" x14ac:dyDescent="0.2">
      <c r="A186" s="14" t="s">
        <v>448</v>
      </c>
      <c r="B186" s="75">
        <v>49948</v>
      </c>
      <c r="C186" s="75">
        <v>500000000</v>
      </c>
      <c r="D186" s="76">
        <v>500000000</v>
      </c>
      <c r="E186" s="76" t="s">
        <v>448</v>
      </c>
      <c r="F186" s="24"/>
      <c r="G186" s="76">
        <v>290205360</v>
      </c>
      <c r="H186" s="76">
        <v>215421995.81890023</v>
      </c>
      <c r="I186" s="76">
        <v>215421996</v>
      </c>
      <c r="J186" s="76">
        <v>61345462.199498892</v>
      </c>
      <c r="K186" s="76">
        <v>136184790</v>
      </c>
      <c r="L186" s="76" t="s">
        <v>697</v>
      </c>
      <c r="M186" s="76">
        <v>61345462</v>
      </c>
      <c r="N186" s="76" t="s">
        <v>697</v>
      </c>
    </row>
    <row r="187" spans="1:14" x14ac:dyDescent="0.2">
      <c r="A187" s="14" t="s">
        <v>449</v>
      </c>
      <c r="B187" s="75">
        <v>49979</v>
      </c>
      <c r="C187" s="75">
        <v>500000000</v>
      </c>
      <c r="D187" s="76">
        <v>500000000</v>
      </c>
      <c r="E187" s="76" t="s">
        <v>449</v>
      </c>
      <c r="F187" s="24"/>
      <c r="G187" s="76">
        <v>286042100</v>
      </c>
      <c r="H187" s="76">
        <v>211974399.50330019</v>
      </c>
      <c r="I187" s="76">
        <v>211974400</v>
      </c>
      <c r="J187" s="76">
        <v>59936840.728998899</v>
      </c>
      <c r="K187" s="76">
        <v>133658557</v>
      </c>
      <c r="L187" s="76" t="s">
        <v>697</v>
      </c>
      <c r="M187" s="76">
        <v>59936841</v>
      </c>
      <c r="N187" s="76" t="s">
        <v>697</v>
      </c>
    </row>
    <row r="188" spans="1:14" x14ac:dyDescent="0.2">
      <c r="A188" s="14" t="s">
        <v>450</v>
      </c>
      <c r="B188" s="75">
        <v>50009</v>
      </c>
      <c r="C188" s="75">
        <v>500000000</v>
      </c>
      <c r="D188" s="76">
        <v>500000000</v>
      </c>
      <c r="E188" s="76" t="s">
        <v>450</v>
      </c>
      <c r="F188" s="24"/>
      <c r="G188" s="76">
        <v>281904138</v>
      </c>
      <c r="H188" s="76">
        <v>208556508.14170015</v>
      </c>
      <c r="I188" s="76">
        <v>208556508</v>
      </c>
      <c r="J188" s="76">
        <v>58553413.31059885</v>
      </c>
      <c r="K188" s="76">
        <v>131163168</v>
      </c>
      <c r="L188" s="76" t="s">
        <v>697</v>
      </c>
      <c r="M188" s="76">
        <v>58553413</v>
      </c>
      <c r="N188" s="76" t="s">
        <v>697</v>
      </c>
    </row>
    <row r="189" spans="1:14" x14ac:dyDescent="0.2">
      <c r="A189" s="14" t="s">
        <v>451</v>
      </c>
      <c r="B189" s="75">
        <v>50040</v>
      </c>
      <c r="C189" s="75">
        <v>500000000</v>
      </c>
      <c r="D189" s="76">
        <v>500000000</v>
      </c>
      <c r="E189" s="76" t="s">
        <v>451</v>
      </c>
      <c r="F189" s="24"/>
      <c r="G189" s="76">
        <v>277797824</v>
      </c>
      <c r="H189" s="76">
        <v>205172889.5644002</v>
      </c>
      <c r="I189" s="76">
        <v>205172890</v>
      </c>
      <c r="J189" s="76">
        <v>57196108.47019887</v>
      </c>
      <c r="K189" s="76">
        <v>128701296</v>
      </c>
      <c r="L189" s="76" t="s">
        <v>697</v>
      </c>
      <c r="M189" s="76">
        <v>57196108</v>
      </c>
      <c r="N189" s="76" t="s">
        <v>697</v>
      </c>
    </row>
    <row r="190" spans="1:14" x14ac:dyDescent="0.2">
      <c r="A190" s="14" t="s">
        <v>452</v>
      </c>
      <c r="B190" s="75">
        <v>50071</v>
      </c>
      <c r="C190" s="75">
        <v>500000000</v>
      </c>
      <c r="D190" s="76">
        <v>500000000</v>
      </c>
      <c r="E190" s="76" t="s">
        <v>452</v>
      </c>
      <c r="F190" s="24"/>
      <c r="G190" s="76">
        <v>273713171</v>
      </c>
      <c r="H190" s="76">
        <v>201816035.58470023</v>
      </c>
      <c r="I190" s="76">
        <v>201816036</v>
      </c>
      <c r="J190" s="76">
        <v>55862480.120298862</v>
      </c>
      <c r="K190" s="76">
        <v>126268031</v>
      </c>
      <c r="L190" s="76" t="s">
        <v>697</v>
      </c>
      <c r="M190" s="76">
        <v>55862480</v>
      </c>
      <c r="N190" s="76" t="s">
        <v>697</v>
      </c>
    </row>
    <row r="191" spans="1:14" x14ac:dyDescent="0.2">
      <c r="A191" s="14" t="s">
        <v>453</v>
      </c>
      <c r="B191" s="75">
        <v>50099</v>
      </c>
      <c r="C191" s="75">
        <v>500000000</v>
      </c>
      <c r="D191" s="76">
        <v>500000000</v>
      </c>
      <c r="E191" s="76" t="s">
        <v>453</v>
      </c>
      <c r="F191" s="24"/>
      <c r="G191" s="76">
        <v>269638850</v>
      </c>
      <c r="H191" s="76">
        <v>198477499.75040019</v>
      </c>
      <c r="I191" s="76">
        <v>198477500</v>
      </c>
      <c r="J191" s="76">
        <v>54549887.456998825</v>
      </c>
      <c r="K191" s="76">
        <v>123857929</v>
      </c>
      <c r="L191" s="76" t="s">
        <v>697</v>
      </c>
      <c r="M191" s="76">
        <v>54549887</v>
      </c>
      <c r="N191" s="76" t="s">
        <v>697</v>
      </c>
    </row>
    <row r="192" spans="1:14" x14ac:dyDescent="0.2">
      <c r="A192" s="14" t="s">
        <v>454</v>
      </c>
      <c r="B192" s="75">
        <v>50130</v>
      </c>
      <c r="C192" s="75">
        <v>500000000</v>
      </c>
      <c r="D192" s="76">
        <v>500000000</v>
      </c>
      <c r="E192" s="76" t="s">
        <v>454</v>
      </c>
      <c r="F192" s="24"/>
      <c r="G192" s="76">
        <v>265578316</v>
      </c>
      <c r="H192" s="76">
        <v>195159756.05200016</v>
      </c>
      <c r="I192" s="76">
        <v>195159756</v>
      </c>
      <c r="J192" s="76">
        <v>53258739.21139884</v>
      </c>
      <c r="K192" s="76">
        <v>121472395</v>
      </c>
      <c r="L192" s="76" t="s">
        <v>697</v>
      </c>
      <c r="M192" s="76">
        <v>53258739</v>
      </c>
      <c r="N192" s="76" t="s">
        <v>697</v>
      </c>
    </row>
    <row r="193" spans="1:14" x14ac:dyDescent="0.2">
      <c r="A193" s="14" t="s">
        <v>455</v>
      </c>
      <c r="B193" s="75">
        <v>50160</v>
      </c>
      <c r="C193" s="75">
        <v>500000000</v>
      </c>
      <c r="D193" s="76">
        <v>500000000</v>
      </c>
      <c r="E193" s="76" t="s">
        <v>455</v>
      </c>
      <c r="F193" s="24"/>
      <c r="G193" s="76">
        <v>261536129</v>
      </c>
      <c r="H193" s="76">
        <v>191866072.50990021</v>
      </c>
      <c r="I193" s="76">
        <v>191866073</v>
      </c>
      <c r="J193" s="76">
        <v>51989643.142498732</v>
      </c>
      <c r="K193" s="76">
        <v>119113314</v>
      </c>
      <c r="L193" s="76" t="s">
        <v>697</v>
      </c>
      <c r="M193" s="76">
        <v>51989643</v>
      </c>
      <c r="N193" s="76" t="s">
        <v>697</v>
      </c>
    </row>
    <row r="194" spans="1:14" x14ac:dyDescent="0.2">
      <c r="A194" s="14" t="s">
        <v>456</v>
      </c>
      <c r="B194" s="75">
        <v>50191</v>
      </c>
      <c r="C194" s="75">
        <v>500000000</v>
      </c>
      <c r="D194" s="76">
        <v>500000000</v>
      </c>
      <c r="E194" s="76" t="s">
        <v>456</v>
      </c>
      <c r="F194" s="24"/>
      <c r="G194" s="76">
        <v>257509876</v>
      </c>
      <c r="H194" s="76">
        <v>188594586.66000021</v>
      </c>
      <c r="I194" s="76">
        <v>188594587</v>
      </c>
      <c r="J194" s="76">
        <v>50741804.732898712</v>
      </c>
      <c r="K194" s="76">
        <v>116779373</v>
      </c>
      <c r="L194" s="76" t="s">
        <v>697</v>
      </c>
      <c r="M194" s="76">
        <v>50741805</v>
      </c>
      <c r="N194" s="76" t="s">
        <v>697</v>
      </c>
    </row>
    <row r="195" spans="1:14" x14ac:dyDescent="0.2">
      <c r="A195" s="14" t="s">
        <v>457</v>
      </c>
      <c r="B195" s="75">
        <v>50221</v>
      </c>
      <c r="C195" s="75">
        <v>500000000</v>
      </c>
      <c r="D195" s="76">
        <v>500000000</v>
      </c>
      <c r="E195" s="76" t="s">
        <v>457</v>
      </c>
      <c r="F195" s="24"/>
      <c r="G195" s="76">
        <v>253508144</v>
      </c>
      <c r="H195" s="76">
        <v>185351493.27380025</v>
      </c>
      <c r="I195" s="76">
        <v>185351493</v>
      </c>
      <c r="J195" s="76">
        <v>49516599.500298738</v>
      </c>
      <c r="K195" s="76">
        <v>114474248</v>
      </c>
      <c r="L195" s="76" t="s">
        <v>697</v>
      </c>
      <c r="M195" s="76">
        <v>49516600</v>
      </c>
      <c r="N195" s="76" t="s">
        <v>697</v>
      </c>
    </row>
    <row r="196" spans="1:14" x14ac:dyDescent="0.2">
      <c r="A196" s="14" t="s">
        <v>458</v>
      </c>
      <c r="B196" s="75">
        <v>50252</v>
      </c>
      <c r="C196" s="75">
        <v>500000000</v>
      </c>
      <c r="D196" s="76">
        <v>500000000</v>
      </c>
      <c r="E196" s="76" t="s">
        <v>458</v>
      </c>
      <c r="F196" s="24"/>
      <c r="G196" s="76">
        <v>249515447</v>
      </c>
      <c r="H196" s="76">
        <v>182125371.19340026</v>
      </c>
      <c r="I196" s="76">
        <v>182125371</v>
      </c>
      <c r="J196" s="76">
        <v>48310686.527198792</v>
      </c>
      <c r="K196" s="76">
        <v>112190725</v>
      </c>
      <c r="L196" s="76" t="s">
        <v>697</v>
      </c>
      <c r="M196" s="76">
        <v>48310687</v>
      </c>
      <c r="N196" s="76" t="s">
        <v>697</v>
      </c>
    </row>
    <row r="197" spans="1:14" x14ac:dyDescent="0.2">
      <c r="A197" s="14" t="s">
        <v>459</v>
      </c>
      <c r="B197" s="75">
        <v>50283</v>
      </c>
      <c r="C197" s="75">
        <v>500000000</v>
      </c>
      <c r="D197" s="76">
        <v>500000000</v>
      </c>
      <c r="E197" s="76" t="s">
        <v>459</v>
      </c>
      <c r="F197" s="24"/>
      <c r="G197" s="76">
        <v>245526997</v>
      </c>
      <c r="H197" s="76">
        <v>178912673.45290029</v>
      </c>
      <c r="I197" s="76">
        <v>178912673</v>
      </c>
      <c r="J197" s="76">
        <v>47122888.182698727</v>
      </c>
      <c r="K197" s="76">
        <v>109926500</v>
      </c>
      <c r="L197" s="76" t="s">
        <v>697</v>
      </c>
      <c r="M197" s="76">
        <v>47122888</v>
      </c>
      <c r="N197" s="76" t="s">
        <v>697</v>
      </c>
    </row>
    <row r="198" spans="1:14" x14ac:dyDescent="0.2">
      <c r="A198" s="14" t="s">
        <v>460</v>
      </c>
      <c r="B198" s="75">
        <v>50313</v>
      </c>
      <c r="C198" s="75">
        <v>500000000</v>
      </c>
      <c r="D198" s="76">
        <v>500000000</v>
      </c>
      <c r="E198" s="76" t="s">
        <v>460</v>
      </c>
      <c r="F198" s="24"/>
      <c r="G198" s="76">
        <v>241545599</v>
      </c>
      <c r="H198" s="76">
        <v>175715398.02760029</v>
      </c>
      <c r="I198" s="76">
        <v>175715398</v>
      </c>
      <c r="J198" s="76">
        <v>45953506.089798689</v>
      </c>
      <c r="K198" s="76">
        <v>107682694</v>
      </c>
      <c r="L198" s="76" t="s">
        <v>697</v>
      </c>
      <c r="M198" s="76">
        <v>45953506</v>
      </c>
      <c r="N198" s="76" t="s">
        <v>697</v>
      </c>
    </row>
    <row r="199" spans="1:14" x14ac:dyDescent="0.2">
      <c r="A199" s="14" t="s">
        <v>461</v>
      </c>
      <c r="B199" s="75">
        <v>50344</v>
      </c>
      <c r="C199" s="75">
        <v>500000000</v>
      </c>
      <c r="D199" s="76">
        <v>500000000</v>
      </c>
      <c r="E199" s="76" t="s">
        <v>461</v>
      </c>
      <c r="F199" s="24"/>
      <c r="G199" s="76">
        <v>237568603</v>
      </c>
      <c r="H199" s="76">
        <v>172531570.80510032</v>
      </c>
      <c r="I199" s="76">
        <v>172531571</v>
      </c>
      <c r="J199" s="76">
        <v>44801798.042798758</v>
      </c>
      <c r="K199" s="76">
        <v>105457983</v>
      </c>
      <c r="L199" s="76" t="s">
        <v>697</v>
      </c>
      <c r="M199" s="76">
        <v>44801798</v>
      </c>
      <c r="N199" s="76" t="s">
        <v>697</v>
      </c>
    </row>
    <row r="200" spans="1:14" x14ac:dyDescent="0.2">
      <c r="A200" s="14" t="s">
        <v>462</v>
      </c>
      <c r="B200" s="75">
        <v>50374</v>
      </c>
      <c r="C200" s="75">
        <v>500000000</v>
      </c>
      <c r="D200" s="76">
        <v>500000000</v>
      </c>
      <c r="E200" s="76" t="s">
        <v>462</v>
      </c>
      <c r="F200" s="24"/>
      <c r="G200" s="76">
        <v>233610167</v>
      </c>
      <c r="H200" s="76">
        <v>169371413.18040037</v>
      </c>
      <c r="I200" s="76">
        <v>169371413</v>
      </c>
      <c r="J200" s="76">
        <v>43670183.314098835</v>
      </c>
      <c r="K200" s="76">
        <v>103258495</v>
      </c>
      <c r="L200" s="76" t="s">
        <v>697</v>
      </c>
      <c r="M200" s="76">
        <v>43670183</v>
      </c>
      <c r="N200" s="76" t="s">
        <v>697</v>
      </c>
    </row>
    <row r="201" spans="1:14" x14ac:dyDescent="0.2">
      <c r="A201" s="14" t="s">
        <v>463</v>
      </c>
      <c r="B201" s="75">
        <v>50405</v>
      </c>
      <c r="C201" s="75">
        <v>500000000</v>
      </c>
      <c r="D201" s="76">
        <v>500000000</v>
      </c>
      <c r="E201" s="76" t="s">
        <v>463</v>
      </c>
      <c r="F201" s="24"/>
      <c r="G201" s="76">
        <v>229664052</v>
      </c>
      <c r="H201" s="76">
        <v>166230317.28060043</v>
      </c>
      <c r="I201" s="76">
        <v>166230317</v>
      </c>
      <c r="J201" s="76">
        <v>42557212.485998869</v>
      </c>
      <c r="K201" s="76">
        <v>101081274</v>
      </c>
      <c r="L201" s="76" t="s">
        <v>697</v>
      </c>
      <c r="M201" s="76">
        <v>42557212</v>
      </c>
      <c r="N201" s="76" t="s">
        <v>697</v>
      </c>
    </row>
    <row r="202" spans="1:14" x14ac:dyDescent="0.2">
      <c r="A202" s="14" t="s">
        <v>464</v>
      </c>
      <c r="B202" s="75">
        <v>50436</v>
      </c>
      <c r="C202" s="75">
        <v>500000000</v>
      </c>
      <c r="D202" s="76">
        <v>500000000</v>
      </c>
      <c r="E202" s="76" t="s">
        <v>464</v>
      </c>
      <c r="F202" s="24"/>
      <c r="G202" s="76">
        <v>225748661</v>
      </c>
      <c r="H202" s="76">
        <v>163121510.49530041</v>
      </c>
      <c r="I202" s="76">
        <v>163121510</v>
      </c>
      <c r="J202" s="76">
        <v>41466006.404098988</v>
      </c>
      <c r="K202" s="76">
        <v>98934213</v>
      </c>
      <c r="L202" s="76" t="s">
        <v>697</v>
      </c>
      <c r="M202" s="76">
        <v>41466006</v>
      </c>
      <c r="N202" s="76" t="s">
        <v>697</v>
      </c>
    </row>
    <row r="203" spans="1:14" x14ac:dyDescent="0.2">
      <c r="A203" s="14" t="s">
        <v>465</v>
      </c>
      <c r="B203" s="75">
        <v>50464</v>
      </c>
      <c r="C203" s="75">
        <v>500000000</v>
      </c>
      <c r="D203" s="76">
        <v>500000000</v>
      </c>
      <c r="E203" s="76" t="s">
        <v>465</v>
      </c>
      <c r="F203" s="24"/>
      <c r="G203" s="76">
        <v>221847231</v>
      </c>
      <c r="H203" s="76">
        <v>160032762.85410047</v>
      </c>
      <c r="I203" s="76">
        <v>160032763</v>
      </c>
      <c r="J203" s="76">
        <v>40393167.953799009</v>
      </c>
      <c r="K203" s="76">
        <v>96809720</v>
      </c>
      <c r="L203" s="76" t="s">
        <v>697</v>
      </c>
      <c r="M203" s="76">
        <v>40393168</v>
      </c>
      <c r="N203" s="76" t="s">
        <v>697</v>
      </c>
    </row>
    <row r="204" spans="1:14" x14ac:dyDescent="0.2">
      <c r="A204" s="14" t="s">
        <v>466</v>
      </c>
      <c r="B204" s="75">
        <v>50495</v>
      </c>
      <c r="C204" s="75">
        <v>500000000</v>
      </c>
      <c r="D204" s="76">
        <v>500000000</v>
      </c>
      <c r="E204" s="76" t="s">
        <v>466</v>
      </c>
      <c r="F204" s="24"/>
      <c r="G204" s="76">
        <v>217964163</v>
      </c>
      <c r="H204" s="76">
        <v>156967168.17520046</v>
      </c>
      <c r="I204" s="76">
        <v>156967168</v>
      </c>
      <c r="J204" s="76">
        <v>39339231.504098892</v>
      </c>
      <c r="K204" s="76">
        <v>94709530</v>
      </c>
      <c r="L204" s="76" t="s">
        <v>697</v>
      </c>
      <c r="M204" s="76">
        <v>39339232</v>
      </c>
      <c r="N204" s="76" t="s">
        <v>697</v>
      </c>
    </row>
    <row r="205" spans="1:14" x14ac:dyDescent="0.2">
      <c r="A205" s="14" t="s">
        <v>467</v>
      </c>
      <c r="B205" s="75">
        <v>50525</v>
      </c>
      <c r="C205" s="75">
        <v>500000000</v>
      </c>
      <c r="D205" s="76">
        <v>500000000</v>
      </c>
      <c r="E205" s="76" t="s">
        <v>467</v>
      </c>
      <c r="F205" s="24"/>
      <c r="G205" s="76">
        <v>214100687</v>
      </c>
      <c r="H205" s="76">
        <v>153925520.28160048</v>
      </c>
      <c r="I205" s="76">
        <v>153925520</v>
      </c>
      <c r="J205" s="76">
        <v>38304139.884898901</v>
      </c>
      <c r="K205" s="76">
        <v>92633971</v>
      </c>
      <c r="L205" s="76" t="s">
        <v>697</v>
      </c>
      <c r="M205" s="76">
        <v>38304140</v>
      </c>
      <c r="N205" s="76" t="s">
        <v>697</v>
      </c>
    </row>
    <row r="206" spans="1:14" x14ac:dyDescent="0.2">
      <c r="A206" s="14" t="s">
        <v>468</v>
      </c>
      <c r="B206" s="75">
        <v>50556</v>
      </c>
      <c r="C206" s="75">
        <v>500000000</v>
      </c>
      <c r="D206" s="76">
        <v>500000000</v>
      </c>
      <c r="E206" s="76" t="s">
        <v>468</v>
      </c>
      <c r="F206" s="24"/>
      <c r="G206" s="76">
        <v>210257410</v>
      </c>
      <c r="H206" s="76">
        <v>150908158.31470037</v>
      </c>
      <c r="I206" s="76">
        <v>150908158</v>
      </c>
      <c r="J206" s="76">
        <v>37287720.938998938</v>
      </c>
      <c r="K206" s="76">
        <v>90583097</v>
      </c>
      <c r="L206" s="76" t="s">
        <v>697</v>
      </c>
      <c r="M206" s="76">
        <v>37287721</v>
      </c>
      <c r="N206" s="76" t="s">
        <v>697</v>
      </c>
    </row>
    <row r="207" spans="1:14" x14ac:dyDescent="0.2">
      <c r="A207" s="14" t="s">
        <v>469</v>
      </c>
      <c r="B207" s="75">
        <v>50586</v>
      </c>
      <c r="C207" s="75">
        <v>500000000</v>
      </c>
      <c r="D207" s="76">
        <v>500000000</v>
      </c>
      <c r="E207" s="76" t="s">
        <v>469</v>
      </c>
      <c r="F207" s="24"/>
      <c r="G207" s="76">
        <v>206443354</v>
      </c>
      <c r="H207" s="76">
        <v>147921449.99780035</v>
      </c>
      <c r="I207" s="76">
        <v>147921450</v>
      </c>
      <c r="J207" s="76">
        <v>36291282.17649889</v>
      </c>
      <c r="K207" s="76">
        <v>88560568</v>
      </c>
      <c r="L207" s="76" t="s">
        <v>697</v>
      </c>
      <c r="M207" s="76">
        <v>36291282</v>
      </c>
      <c r="N207" s="76" t="s">
        <v>697</v>
      </c>
    </row>
    <row r="208" spans="1:14" x14ac:dyDescent="0.2">
      <c r="A208" s="14" t="s">
        <v>470</v>
      </c>
      <c r="B208" s="75">
        <v>50617</v>
      </c>
      <c r="C208" s="75">
        <v>500000000</v>
      </c>
      <c r="D208" s="76">
        <v>500000000</v>
      </c>
      <c r="E208" s="76" t="s">
        <v>470</v>
      </c>
      <c r="F208" s="24"/>
      <c r="G208" s="76">
        <v>202654686</v>
      </c>
      <c r="H208" s="76">
        <v>144962522.72280025</v>
      </c>
      <c r="I208" s="76">
        <v>144962523</v>
      </c>
      <c r="J208" s="76">
        <v>35313838.880698919</v>
      </c>
      <c r="K208" s="76">
        <v>86564489</v>
      </c>
      <c r="L208" s="76" t="s">
        <v>697</v>
      </c>
      <c r="M208" s="76">
        <v>35313839</v>
      </c>
      <c r="N208" s="76" t="s">
        <v>697</v>
      </c>
    </row>
    <row r="209" spans="1:14" x14ac:dyDescent="0.2">
      <c r="A209" s="14" t="s">
        <v>471</v>
      </c>
      <c r="B209" s="75">
        <v>50648</v>
      </c>
      <c r="C209" s="75">
        <v>500000000</v>
      </c>
      <c r="D209" s="76">
        <v>500000000</v>
      </c>
      <c r="E209" s="76" t="s">
        <v>471</v>
      </c>
      <c r="F209" s="24"/>
      <c r="G209" s="76">
        <v>198882362</v>
      </c>
      <c r="H209" s="76">
        <v>142024803.94700027</v>
      </c>
      <c r="I209" s="76">
        <v>142024804</v>
      </c>
      <c r="J209" s="76">
        <v>34353534.580298901</v>
      </c>
      <c r="K209" s="76">
        <v>84590779</v>
      </c>
      <c r="L209" s="76" t="s">
        <v>697</v>
      </c>
      <c r="M209" s="76">
        <v>34353535</v>
      </c>
      <c r="N209" s="76" t="s">
        <v>697</v>
      </c>
    </row>
    <row r="210" spans="1:14" x14ac:dyDescent="0.2">
      <c r="A210" s="14" t="s">
        <v>472</v>
      </c>
      <c r="B210" s="75">
        <v>50678</v>
      </c>
      <c r="C210" s="75">
        <v>500000000</v>
      </c>
      <c r="D210" s="76">
        <v>500000000</v>
      </c>
      <c r="E210" s="76" t="s">
        <v>472</v>
      </c>
      <c r="F210" s="24"/>
      <c r="G210" s="76">
        <v>195126792</v>
      </c>
      <c r="H210" s="76">
        <v>139108501.17950034</v>
      </c>
      <c r="I210" s="76">
        <v>139108501</v>
      </c>
      <c r="J210" s="76">
        <v>33410189.321498871</v>
      </c>
      <c r="K210" s="76">
        <v>82639426</v>
      </c>
      <c r="L210" s="76" t="s">
        <v>697</v>
      </c>
      <c r="M210" s="76">
        <v>33410189</v>
      </c>
      <c r="N210" s="76" t="s">
        <v>697</v>
      </c>
    </row>
    <row r="211" spans="1:14" x14ac:dyDescent="0.2">
      <c r="A211" s="14" t="s">
        <v>473</v>
      </c>
      <c r="B211" s="75">
        <v>50709</v>
      </c>
      <c r="C211" s="75">
        <v>500000000</v>
      </c>
      <c r="D211" s="76">
        <v>500000000</v>
      </c>
      <c r="E211" s="76" t="s">
        <v>473</v>
      </c>
      <c r="F211" s="24"/>
      <c r="G211" s="76">
        <v>191390127</v>
      </c>
      <c r="H211" s="76">
        <v>136215063.78690028</v>
      </c>
      <c r="I211" s="76">
        <v>136215064</v>
      </c>
      <c r="J211" s="76">
        <v>32483920.542498827</v>
      </c>
      <c r="K211" s="76">
        <v>80711153</v>
      </c>
      <c r="L211" s="76" t="s">
        <v>697</v>
      </c>
      <c r="M211" s="76">
        <v>32483921</v>
      </c>
      <c r="N211" s="76" t="s">
        <v>697</v>
      </c>
    </row>
    <row r="212" spans="1:14" x14ac:dyDescent="0.2">
      <c r="A212" s="14" t="s">
        <v>474</v>
      </c>
      <c r="B212" s="75">
        <v>50739</v>
      </c>
      <c r="C212" s="75">
        <v>500000000</v>
      </c>
      <c r="D212" s="76">
        <v>500000000</v>
      </c>
      <c r="E212" s="76" t="s">
        <v>474</v>
      </c>
      <c r="F212" s="24"/>
      <c r="G212" s="76">
        <v>187691084</v>
      </c>
      <c r="H212" s="76">
        <v>133357697.96030021</v>
      </c>
      <c r="I212" s="76">
        <v>133357698</v>
      </c>
      <c r="J212" s="76">
        <v>31577622.427098751</v>
      </c>
      <c r="K212" s="76">
        <v>78813624</v>
      </c>
      <c r="L212" s="76" t="s">
        <v>697</v>
      </c>
      <c r="M212" s="76">
        <v>31577622</v>
      </c>
      <c r="N212" s="76" t="s">
        <v>697</v>
      </c>
    </row>
    <row r="213" spans="1:14" x14ac:dyDescent="0.2">
      <c r="A213" s="14" t="s">
        <v>475</v>
      </c>
      <c r="B213" s="75">
        <v>50770</v>
      </c>
      <c r="C213" s="75">
        <v>500000000</v>
      </c>
      <c r="D213" s="76">
        <v>500000000</v>
      </c>
      <c r="E213" s="76" t="s">
        <v>475</v>
      </c>
      <c r="F213" s="24"/>
      <c r="G213" s="76">
        <v>184015734</v>
      </c>
      <c r="H213" s="76">
        <v>130526365.5177002</v>
      </c>
      <c r="I213" s="76">
        <v>130526366</v>
      </c>
      <c r="J213" s="76">
        <v>30688638.332098722</v>
      </c>
      <c r="K213" s="76">
        <v>76940720</v>
      </c>
      <c r="L213" s="76" t="s">
        <v>697</v>
      </c>
      <c r="M213" s="76">
        <v>30688638</v>
      </c>
      <c r="N213" s="76" t="s">
        <v>697</v>
      </c>
    </row>
    <row r="214" spans="1:14" x14ac:dyDescent="0.2">
      <c r="A214" s="14" t="s">
        <v>476</v>
      </c>
      <c r="B214" s="75">
        <v>50801</v>
      </c>
      <c r="C214" s="75">
        <v>500000000</v>
      </c>
      <c r="D214" s="76">
        <v>500000000</v>
      </c>
      <c r="E214" s="76" t="s">
        <v>476</v>
      </c>
      <c r="F214" s="24"/>
      <c r="G214" s="76">
        <v>180361147</v>
      </c>
      <c r="H214" s="76">
        <v>127718884.3136003</v>
      </c>
      <c r="I214" s="76">
        <v>127718884</v>
      </c>
      <c r="J214" s="76">
        <v>29816216.000098705</v>
      </c>
      <c r="K214" s="76">
        <v>75091004</v>
      </c>
      <c r="L214" s="76" t="s">
        <v>697</v>
      </c>
      <c r="M214" s="76">
        <v>29816216</v>
      </c>
      <c r="N214" s="76" t="s">
        <v>697</v>
      </c>
    </row>
    <row r="215" spans="1:14" x14ac:dyDescent="0.2">
      <c r="A215" s="14" t="s">
        <v>477</v>
      </c>
      <c r="B215" s="75">
        <v>50829</v>
      </c>
      <c r="C215" s="75">
        <v>500000000</v>
      </c>
      <c r="D215" s="76">
        <v>500000000</v>
      </c>
      <c r="E215" s="76" t="s">
        <v>477</v>
      </c>
      <c r="F215" s="24"/>
      <c r="G215" s="76">
        <v>176723536</v>
      </c>
      <c r="H215" s="76">
        <v>124932479.50030041</v>
      </c>
      <c r="I215" s="76">
        <v>124932480</v>
      </c>
      <c r="J215" s="76">
        <v>28959483.06879878</v>
      </c>
      <c r="K215" s="76">
        <v>73262705</v>
      </c>
      <c r="L215" s="76" t="s">
        <v>697</v>
      </c>
      <c r="M215" s="76">
        <v>28959483</v>
      </c>
      <c r="N215" s="76" t="s">
        <v>697</v>
      </c>
    </row>
    <row r="216" spans="1:14" x14ac:dyDescent="0.2">
      <c r="A216" s="14" t="s">
        <v>478</v>
      </c>
      <c r="B216" s="75">
        <v>50860</v>
      </c>
      <c r="C216" s="75">
        <v>500000000</v>
      </c>
      <c r="D216" s="76">
        <v>500000000</v>
      </c>
      <c r="E216" s="76" t="s">
        <v>478</v>
      </c>
      <c r="F216" s="24"/>
      <c r="G216" s="76">
        <v>173110124</v>
      </c>
      <c r="H216" s="76">
        <v>122172166.15650034</v>
      </c>
      <c r="I216" s="76">
        <v>122172166</v>
      </c>
      <c r="J216" s="76">
        <v>28119381.004698753</v>
      </c>
      <c r="K216" s="76">
        <v>71458626</v>
      </c>
      <c r="L216" s="76" t="s">
        <v>697</v>
      </c>
      <c r="M216" s="76">
        <v>28119381</v>
      </c>
      <c r="N216" s="76" t="s">
        <v>697</v>
      </c>
    </row>
    <row r="217" spans="1:14" x14ac:dyDescent="0.2">
      <c r="A217" s="14" t="s">
        <v>479</v>
      </c>
      <c r="B217" s="75">
        <v>50890</v>
      </c>
      <c r="C217" s="75">
        <v>500000000</v>
      </c>
      <c r="D217" s="76">
        <v>500000000</v>
      </c>
      <c r="E217" s="76" t="s">
        <v>479</v>
      </c>
      <c r="F217" s="24"/>
      <c r="G217" s="76">
        <v>169515617</v>
      </c>
      <c r="H217" s="76">
        <v>119434105.2051003</v>
      </c>
      <c r="I217" s="76">
        <v>119434105</v>
      </c>
      <c r="J217" s="76">
        <v>27294797.615798712</v>
      </c>
      <c r="K217" s="76">
        <v>69676374</v>
      </c>
      <c r="L217" s="76" t="s">
        <v>697</v>
      </c>
      <c r="M217" s="76">
        <v>27294798</v>
      </c>
      <c r="N217" s="76" t="s">
        <v>697</v>
      </c>
    </row>
    <row r="218" spans="1:14" x14ac:dyDescent="0.2">
      <c r="A218" s="14" t="s">
        <v>480</v>
      </c>
      <c r="B218" s="75">
        <v>50921</v>
      </c>
      <c r="C218" s="75">
        <v>500000000</v>
      </c>
      <c r="D218" s="76">
        <v>500000000</v>
      </c>
      <c r="E218" s="76" t="s">
        <v>480</v>
      </c>
      <c r="F218" s="24"/>
      <c r="G218" s="76">
        <v>165946673</v>
      </c>
      <c r="H218" s="76">
        <v>116722891.03840041</v>
      </c>
      <c r="I218" s="76">
        <v>116722891</v>
      </c>
      <c r="J218" s="76">
        <v>26486562.025198698</v>
      </c>
      <c r="K218" s="76">
        <v>67918488</v>
      </c>
      <c r="L218" s="76" t="s">
        <v>697</v>
      </c>
      <c r="M218" s="76">
        <v>26486562</v>
      </c>
      <c r="N218" s="76" t="s">
        <v>697</v>
      </c>
    </row>
    <row r="219" spans="1:14" x14ac:dyDescent="0.2">
      <c r="A219" s="14" t="s">
        <v>481</v>
      </c>
      <c r="B219" s="75">
        <v>50951</v>
      </c>
      <c r="C219" s="75">
        <v>500000000</v>
      </c>
      <c r="D219" s="76">
        <v>500000000</v>
      </c>
      <c r="E219" s="76" t="s">
        <v>481</v>
      </c>
      <c r="F219" s="24"/>
      <c r="G219" s="76">
        <v>162406216</v>
      </c>
      <c r="H219" s="76">
        <v>114040462.76520038</v>
      </c>
      <c r="I219" s="76">
        <v>114040463</v>
      </c>
      <c r="J219" s="76">
        <v>25694878.091798782</v>
      </c>
      <c r="K219" s="76">
        <v>66185940</v>
      </c>
      <c r="L219" s="76" t="s">
        <v>697</v>
      </c>
      <c r="M219" s="76">
        <v>25694878</v>
      </c>
      <c r="N219" s="76" t="s">
        <v>697</v>
      </c>
    </row>
    <row r="220" spans="1:14" x14ac:dyDescent="0.2">
      <c r="A220" s="14" t="s">
        <v>482</v>
      </c>
      <c r="B220" s="75">
        <v>50982</v>
      </c>
      <c r="C220" s="75">
        <v>500000000</v>
      </c>
      <c r="D220" s="76">
        <v>500000000</v>
      </c>
      <c r="E220" s="76" t="s">
        <v>482</v>
      </c>
      <c r="F220" s="24"/>
      <c r="G220" s="76">
        <v>158911291</v>
      </c>
      <c r="H220" s="76">
        <v>111398647.80460048</v>
      </c>
      <c r="I220" s="76">
        <v>111398648</v>
      </c>
      <c r="J220" s="76">
        <v>24922152.316598892</v>
      </c>
      <c r="K220" s="76">
        <v>64485412</v>
      </c>
      <c r="L220" s="76" t="s">
        <v>697</v>
      </c>
      <c r="M220" s="76">
        <v>24922152</v>
      </c>
      <c r="N220" s="76" t="s">
        <v>697</v>
      </c>
    </row>
    <row r="221" spans="1:14" x14ac:dyDescent="0.2">
      <c r="A221" s="14" t="s">
        <v>483</v>
      </c>
      <c r="B221" s="75">
        <v>51013</v>
      </c>
      <c r="C221" s="75">
        <v>500000000</v>
      </c>
      <c r="D221" s="76">
        <v>500000000</v>
      </c>
      <c r="E221" s="76" t="s">
        <v>483</v>
      </c>
      <c r="F221" s="24"/>
      <c r="G221" s="76">
        <v>155466578</v>
      </c>
      <c r="H221" s="76">
        <v>108800538.41190052</v>
      </c>
      <c r="I221" s="76">
        <v>108800538</v>
      </c>
      <c r="J221" s="76">
        <v>24168778.825098991</v>
      </c>
      <c r="K221" s="76">
        <v>62818477</v>
      </c>
      <c r="L221" s="76" t="s">
        <v>697</v>
      </c>
      <c r="M221" s="76">
        <v>24168779</v>
      </c>
      <c r="N221" s="76" t="s">
        <v>697</v>
      </c>
    </row>
    <row r="222" spans="1:14" x14ac:dyDescent="0.2">
      <c r="A222" s="14" t="s">
        <v>484</v>
      </c>
      <c r="B222" s="75">
        <v>51043</v>
      </c>
      <c r="C222" s="75">
        <v>500000000</v>
      </c>
      <c r="D222" s="76">
        <v>500000000</v>
      </c>
      <c r="E222" s="76" t="s">
        <v>484</v>
      </c>
      <c r="F222" s="24"/>
      <c r="G222" s="76">
        <v>152068411</v>
      </c>
      <c r="H222" s="76">
        <v>106243373.25700045</v>
      </c>
      <c r="I222" s="76">
        <v>106243373</v>
      </c>
      <c r="J222" s="76">
        <v>23433844.849199057</v>
      </c>
      <c r="K222" s="76">
        <v>61183315</v>
      </c>
      <c r="L222" s="76" t="s">
        <v>697</v>
      </c>
      <c r="M222" s="76">
        <v>23433845</v>
      </c>
      <c r="N222" s="76" t="s">
        <v>697</v>
      </c>
    </row>
    <row r="223" spans="1:14" x14ac:dyDescent="0.2">
      <c r="A223" s="14" t="s">
        <v>485</v>
      </c>
      <c r="B223" s="75">
        <v>51074</v>
      </c>
      <c r="C223" s="75">
        <v>500000000</v>
      </c>
      <c r="D223" s="76">
        <v>500000000</v>
      </c>
      <c r="E223" s="76" t="s">
        <v>485</v>
      </c>
      <c r="F223" s="24"/>
      <c r="G223" s="76">
        <v>148716844</v>
      </c>
      <c r="H223" s="76">
        <v>103727006.4004004</v>
      </c>
      <c r="I223" s="76">
        <v>103727006</v>
      </c>
      <c r="J223" s="76">
        <v>22717031.452499151</v>
      </c>
      <c r="K223" s="76">
        <v>59579628</v>
      </c>
      <c r="L223" s="76" t="s">
        <v>697</v>
      </c>
      <c r="M223" s="76">
        <v>22717031</v>
      </c>
      <c r="N223" s="76" t="s">
        <v>697</v>
      </c>
    </row>
    <row r="224" spans="1:14" x14ac:dyDescent="0.2">
      <c r="A224" s="14" t="s">
        <v>486</v>
      </c>
      <c r="B224" s="75">
        <v>51104</v>
      </c>
      <c r="C224" s="75">
        <v>500000000</v>
      </c>
      <c r="D224" s="76">
        <v>500000000</v>
      </c>
      <c r="E224" s="76" t="s">
        <v>486</v>
      </c>
      <c r="F224" s="24"/>
      <c r="G224" s="76">
        <v>145402427</v>
      </c>
      <c r="H224" s="76">
        <v>101244672.20190048</v>
      </c>
      <c r="I224" s="76">
        <v>101244672</v>
      </c>
      <c r="J224" s="76">
        <v>22016584.676099062</v>
      </c>
      <c r="K224" s="76">
        <v>58003329</v>
      </c>
      <c r="L224" s="76" t="s">
        <v>697</v>
      </c>
      <c r="M224" s="76">
        <v>22016585</v>
      </c>
      <c r="N224" s="76" t="s">
        <v>697</v>
      </c>
    </row>
    <row r="225" spans="1:14" x14ac:dyDescent="0.2">
      <c r="A225" s="14" t="s">
        <v>487</v>
      </c>
      <c r="B225" s="75">
        <v>51135</v>
      </c>
      <c r="C225" s="75">
        <v>500000000</v>
      </c>
      <c r="D225" s="76">
        <v>500000000</v>
      </c>
      <c r="E225" s="76" t="s">
        <v>487</v>
      </c>
      <c r="F225" s="24"/>
      <c r="G225" s="76">
        <v>142127885</v>
      </c>
      <c r="H225" s="76">
        <v>98798114.431100368</v>
      </c>
      <c r="I225" s="76">
        <v>98798114</v>
      </c>
      <c r="J225" s="76">
        <v>21332633.079099178</v>
      </c>
      <c r="K225" s="76">
        <v>56455231</v>
      </c>
      <c r="L225" s="76" t="s">
        <v>697</v>
      </c>
      <c r="M225" s="76">
        <v>21332633</v>
      </c>
      <c r="N225" s="76" t="s">
        <v>697</v>
      </c>
    </row>
    <row r="226" spans="1:14" x14ac:dyDescent="0.2">
      <c r="A226" s="14" t="s">
        <v>488</v>
      </c>
      <c r="B226" s="75">
        <v>51166</v>
      </c>
      <c r="C226" s="75">
        <v>500000000</v>
      </c>
      <c r="D226" s="76">
        <v>500000000</v>
      </c>
      <c r="E226" s="76" t="s">
        <v>488</v>
      </c>
      <c r="F226" s="24"/>
      <c r="G226" s="76">
        <v>138958155</v>
      </c>
      <c r="H226" s="76">
        <v>96432237.054800272</v>
      </c>
      <c r="I226" s="76">
        <v>96432237</v>
      </c>
      <c r="J226" s="76">
        <v>20674550.942399263</v>
      </c>
      <c r="K226" s="76">
        <v>54960740</v>
      </c>
      <c r="L226" s="76" t="s">
        <v>697</v>
      </c>
      <c r="M226" s="76">
        <v>20674551</v>
      </c>
      <c r="N226" s="76" t="s">
        <v>697</v>
      </c>
    </row>
    <row r="227" spans="1:14" x14ac:dyDescent="0.2">
      <c r="A227" s="14" t="s">
        <v>489</v>
      </c>
      <c r="B227" s="75">
        <v>51195</v>
      </c>
      <c r="C227" s="75">
        <v>500000000</v>
      </c>
      <c r="D227" s="76">
        <v>500000000</v>
      </c>
      <c r="E227" s="76" t="s">
        <v>489</v>
      </c>
      <c r="F227" s="24"/>
      <c r="G227" s="76">
        <v>135810222</v>
      </c>
      <c r="H227" s="76">
        <v>94089140.606400251</v>
      </c>
      <c r="I227" s="76">
        <v>94089141</v>
      </c>
      <c r="J227" s="76">
        <v>20029558.731399298</v>
      </c>
      <c r="K227" s="76">
        <v>53486555</v>
      </c>
      <c r="L227" s="76" t="s">
        <v>697</v>
      </c>
      <c r="M227" s="76">
        <v>20029559</v>
      </c>
      <c r="N227" s="76" t="s">
        <v>697</v>
      </c>
    </row>
    <row r="228" spans="1:14" x14ac:dyDescent="0.2">
      <c r="A228" s="14" t="s">
        <v>490</v>
      </c>
      <c r="B228" s="75">
        <v>51226</v>
      </c>
      <c r="C228" s="75">
        <v>500000000</v>
      </c>
      <c r="D228" s="76">
        <v>500000000</v>
      </c>
      <c r="E228" s="76" t="s">
        <v>490</v>
      </c>
      <c r="F228" s="24"/>
      <c r="G228" s="76">
        <v>132674585</v>
      </c>
      <c r="H228" s="76">
        <v>91762158.354600191</v>
      </c>
      <c r="I228" s="76">
        <v>91762158</v>
      </c>
      <c r="J228" s="76">
        <v>19396060.764299393</v>
      </c>
      <c r="K228" s="76">
        <v>52028767</v>
      </c>
      <c r="L228" s="76" t="s">
        <v>697</v>
      </c>
      <c r="M228" s="76">
        <v>19396061</v>
      </c>
      <c r="N228" s="76" t="s">
        <v>697</v>
      </c>
    </row>
    <row r="229" spans="1:14" x14ac:dyDescent="0.2">
      <c r="A229" s="14" t="s">
        <v>491</v>
      </c>
      <c r="B229" s="75">
        <v>51256</v>
      </c>
      <c r="C229" s="75">
        <v>500000000</v>
      </c>
      <c r="D229" s="76">
        <v>500000000</v>
      </c>
      <c r="E229" s="76" t="s">
        <v>491</v>
      </c>
      <c r="F229" s="24"/>
      <c r="G229" s="76">
        <v>129560222</v>
      </c>
      <c r="H229" s="76">
        <v>89457427.648400307</v>
      </c>
      <c r="I229" s="76">
        <v>89457428</v>
      </c>
      <c r="J229" s="76">
        <v>18775190.745299339</v>
      </c>
      <c r="K229" s="76">
        <v>50590750</v>
      </c>
      <c r="L229" s="76" t="s">
        <v>697</v>
      </c>
      <c r="M229" s="76">
        <v>18775191</v>
      </c>
      <c r="N229" s="76" t="s">
        <v>697</v>
      </c>
    </row>
    <row r="230" spans="1:14" x14ac:dyDescent="0.2">
      <c r="A230" s="14" t="s">
        <v>492</v>
      </c>
      <c r="B230" s="75">
        <v>51287</v>
      </c>
      <c r="C230" s="75">
        <v>500000000</v>
      </c>
      <c r="D230" s="76">
        <v>500000000</v>
      </c>
      <c r="E230" s="76" t="s">
        <v>492</v>
      </c>
      <c r="F230" s="24"/>
      <c r="G230" s="76">
        <v>126460679</v>
      </c>
      <c r="H230" s="76">
        <v>87170406.350600243</v>
      </c>
      <c r="I230" s="76">
        <v>87170406</v>
      </c>
      <c r="J230" s="76">
        <v>18165822.178399324</v>
      </c>
      <c r="K230" s="76">
        <v>49169815</v>
      </c>
      <c r="L230" s="76" t="s">
        <v>697</v>
      </c>
      <c r="M230" s="76">
        <v>18165822</v>
      </c>
      <c r="N230" s="76" t="s">
        <v>697</v>
      </c>
    </row>
    <row r="231" spans="1:14" x14ac:dyDescent="0.2">
      <c r="A231" s="14" t="s">
        <v>493</v>
      </c>
      <c r="B231" s="75">
        <v>51317</v>
      </c>
      <c r="C231" s="75">
        <v>500000000</v>
      </c>
      <c r="D231" s="76">
        <v>500000000</v>
      </c>
      <c r="E231" s="76" t="s">
        <v>493</v>
      </c>
      <c r="F231" s="24"/>
      <c r="G231" s="76">
        <v>123391637</v>
      </c>
      <c r="H231" s="76">
        <v>84911815.355100155</v>
      </c>
      <c r="I231" s="76">
        <v>84911815</v>
      </c>
      <c r="J231" s="76">
        <v>17570015.72589922</v>
      </c>
      <c r="K231" s="76">
        <v>47771890</v>
      </c>
      <c r="L231" s="76" t="s">
        <v>697</v>
      </c>
      <c r="M231" s="76">
        <v>17570016</v>
      </c>
      <c r="N231" s="76" t="s">
        <v>697</v>
      </c>
    </row>
    <row r="232" spans="1:14" x14ac:dyDescent="0.2">
      <c r="A232" s="14" t="s">
        <v>494</v>
      </c>
      <c r="B232" s="75">
        <v>51348</v>
      </c>
      <c r="C232" s="75">
        <v>500000000</v>
      </c>
      <c r="D232" s="76">
        <v>500000000</v>
      </c>
      <c r="E232" s="76" t="s">
        <v>494</v>
      </c>
      <c r="F232" s="24"/>
      <c r="G232" s="76">
        <v>120369362</v>
      </c>
      <c r="H232" s="76">
        <v>82692704.668200254</v>
      </c>
      <c r="I232" s="76">
        <v>82692705</v>
      </c>
      <c r="J232" s="76">
        <v>16989838.760899305</v>
      </c>
      <c r="K232" s="76">
        <v>46403025</v>
      </c>
      <c r="L232" s="76" t="s">
        <v>697</v>
      </c>
      <c r="M232" s="76">
        <v>16989839</v>
      </c>
      <c r="N232" s="76" t="s">
        <v>697</v>
      </c>
    </row>
    <row r="233" spans="1:14" x14ac:dyDescent="0.2">
      <c r="A233" s="14" t="s">
        <v>495</v>
      </c>
      <c r="B233" s="75">
        <v>51379</v>
      </c>
      <c r="C233" s="75">
        <v>500000000</v>
      </c>
      <c r="D233" s="76">
        <v>500000000</v>
      </c>
      <c r="E233" s="76" t="s">
        <v>495</v>
      </c>
      <c r="F233" s="24"/>
      <c r="G233" s="76">
        <v>117380273</v>
      </c>
      <c r="H233" s="76">
        <v>80503580.21930027</v>
      </c>
      <c r="I233" s="76">
        <v>80503580</v>
      </c>
      <c r="J233" s="76">
        <v>16423105.83839941</v>
      </c>
      <c r="K233" s="76">
        <v>45057706</v>
      </c>
      <c r="L233" s="76" t="s">
        <v>697</v>
      </c>
      <c r="M233" s="76">
        <v>16423106</v>
      </c>
      <c r="N233" s="76" t="s">
        <v>697</v>
      </c>
    </row>
    <row r="234" spans="1:14" x14ac:dyDescent="0.2">
      <c r="A234" s="14" t="s">
        <v>496</v>
      </c>
      <c r="B234" s="75">
        <v>51409</v>
      </c>
      <c r="C234" s="75">
        <v>500000000</v>
      </c>
      <c r="D234" s="76">
        <v>500000000</v>
      </c>
      <c r="E234" s="76" t="s">
        <v>496</v>
      </c>
      <c r="F234" s="24"/>
      <c r="G234" s="76">
        <v>114433518</v>
      </c>
      <c r="H234" s="76">
        <v>78350571.246500254</v>
      </c>
      <c r="I234" s="76">
        <v>78350571</v>
      </c>
      <c r="J234" s="76">
        <v>15870854.127599478</v>
      </c>
      <c r="K234" s="76">
        <v>43739201</v>
      </c>
      <c r="L234" s="76" t="s">
        <v>697</v>
      </c>
      <c r="M234" s="76">
        <v>15870854</v>
      </c>
      <c r="N234" s="76" t="s">
        <v>697</v>
      </c>
    </row>
    <row r="235" spans="1:14" x14ac:dyDescent="0.2">
      <c r="A235" s="14" t="s">
        <v>497</v>
      </c>
      <c r="B235" s="75">
        <v>51440</v>
      </c>
      <c r="C235" s="75">
        <v>500000000</v>
      </c>
      <c r="D235" s="76">
        <v>500000000</v>
      </c>
      <c r="E235" s="76" t="s">
        <v>497</v>
      </c>
      <c r="F235" s="24"/>
      <c r="G235" s="76">
        <v>111544090</v>
      </c>
      <c r="H235" s="76">
        <v>76243763.16470027</v>
      </c>
      <c r="I235" s="76">
        <v>76243763</v>
      </c>
      <c r="J235" s="76">
        <v>15334883.908499479</v>
      </c>
      <c r="K235" s="76">
        <v>42452943</v>
      </c>
      <c r="L235" s="76" t="s">
        <v>697</v>
      </c>
      <c r="M235" s="76">
        <v>15334884</v>
      </c>
      <c r="N235" s="76" t="s">
        <v>697</v>
      </c>
    </row>
    <row r="236" spans="1:14" x14ac:dyDescent="0.2">
      <c r="A236" s="14" t="s">
        <v>498</v>
      </c>
      <c r="B236" s="75">
        <v>51470</v>
      </c>
      <c r="C236" s="75">
        <v>500000000</v>
      </c>
      <c r="D236" s="76">
        <v>500000000</v>
      </c>
      <c r="E236" s="76" t="s">
        <v>498</v>
      </c>
      <c r="F236" s="24"/>
      <c r="G236" s="76">
        <v>108713290</v>
      </c>
      <c r="H236" s="76">
        <v>74183827.819300175</v>
      </c>
      <c r="I236" s="76">
        <v>74183828</v>
      </c>
      <c r="J236" s="76">
        <v>14815060.994099379</v>
      </c>
      <c r="K236" s="76">
        <v>41199079</v>
      </c>
      <c r="L236" s="76" t="s">
        <v>697</v>
      </c>
      <c r="M236" s="76">
        <v>14815061</v>
      </c>
      <c r="N236" s="76" t="s">
        <v>697</v>
      </c>
    </row>
    <row r="237" spans="1:14" x14ac:dyDescent="0.2">
      <c r="A237" s="14" t="s">
        <v>499</v>
      </c>
      <c r="B237" s="75">
        <v>51501</v>
      </c>
      <c r="C237" s="75">
        <v>500000000</v>
      </c>
      <c r="D237" s="76">
        <v>500000000</v>
      </c>
      <c r="E237" s="76" t="s">
        <v>499</v>
      </c>
      <c r="F237" s="24"/>
      <c r="G237" s="76">
        <v>105953403</v>
      </c>
      <c r="H237" s="76">
        <v>72178914.50970006</v>
      </c>
      <c r="I237" s="76">
        <v>72178915</v>
      </c>
      <c r="J237" s="76">
        <v>14312733.591499329</v>
      </c>
      <c r="K237" s="76">
        <v>39981898</v>
      </c>
      <c r="L237" s="76" t="s">
        <v>697</v>
      </c>
      <c r="M237" s="76">
        <v>14312734</v>
      </c>
      <c r="N237" s="76" t="s">
        <v>697</v>
      </c>
    </row>
    <row r="238" spans="1:14" x14ac:dyDescent="0.2">
      <c r="A238" s="14" t="s">
        <v>500</v>
      </c>
      <c r="B238" s="75">
        <v>51532</v>
      </c>
      <c r="C238" s="75">
        <v>500000000</v>
      </c>
      <c r="D238" s="76">
        <v>500000000</v>
      </c>
      <c r="E238" s="76" t="s">
        <v>500</v>
      </c>
      <c r="F238" s="24"/>
      <c r="G238" s="76">
        <v>103251218</v>
      </c>
      <c r="H238" s="76">
        <v>70219779.209700108</v>
      </c>
      <c r="I238" s="76">
        <v>70219779</v>
      </c>
      <c r="J238" s="76">
        <v>13825783.022799253</v>
      </c>
      <c r="K238" s="76">
        <v>38796033</v>
      </c>
      <c r="L238" s="76" t="s">
        <v>697</v>
      </c>
      <c r="M238" s="76">
        <v>13825783</v>
      </c>
      <c r="N238" s="76" t="s">
        <v>697</v>
      </c>
    </row>
    <row r="239" spans="1:14" x14ac:dyDescent="0.2">
      <c r="A239" s="14" t="s">
        <v>501</v>
      </c>
      <c r="B239" s="75">
        <v>51560</v>
      </c>
      <c r="C239" s="75">
        <v>500000000</v>
      </c>
      <c r="D239" s="76">
        <v>500000000</v>
      </c>
      <c r="E239" s="76" t="s">
        <v>501</v>
      </c>
      <c r="F239" s="24"/>
      <c r="G239" s="76">
        <v>100590252</v>
      </c>
      <c r="H239" s="76">
        <v>68295016.609700203</v>
      </c>
      <c r="I239" s="76">
        <v>68295017</v>
      </c>
      <c r="J239" s="76">
        <v>13351723.453399181</v>
      </c>
      <c r="K239" s="76">
        <v>37634978</v>
      </c>
      <c r="L239" s="76" t="s">
        <v>697</v>
      </c>
      <c r="M239" s="76">
        <v>13351723</v>
      </c>
      <c r="N239" s="76" t="s">
        <v>697</v>
      </c>
    </row>
    <row r="240" spans="1:14" x14ac:dyDescent="0.2">
      <c r="A240" s="14" t="s">
        <v>502</v>
      </c>
      <c r="B240" s="75">
        <v>51591</v>
      </c>
      <c r="C240" s="75">
        <v>500000000</v>
      </c>
      <c r="D240" s="76">
        <v>500000000</v>
      </c>
      <c r="E240" s="76" t="s">
        <v>502</v>
      </c>
      <c r="F240" s="24"/>
      <c r="G240" s="76">
        <v>97962520</v>
      </c>
      <c r="H240" s="76">
        <v>66399056.056400299</v>
      </c>
      <c r="I240" s="76">
        <v>66399056</v>
      </c>
      <c r="J240" s="76">
        <v>12889268.034699202</v>
      </c>
      <c r="K240" s="76">
        <v>36495503</v>
      </c>
      <c r="L240" s="76" t="s">
        <v>697</v>
      </c>
      <c r="M240" s="76">
        <v>12889268</v>
      </c>
      <c r="N240" s="76" t="s">
        <v>697</v>
      </c>
    </row>
    <row r="241" spans="1:14" x14ac:dyDescent="0.2">
      <c r="A241" s="14" t="s">
        <v>503</v>
      </c>
      <c r="B241" s="75">
        <v>51621</v>
      </c>
      <c r="C241" s="75">
        <v>500000000</v>
      </c>
      <c r="D241" s="76">
        <v>500000000</v>
      </c>
      <c r="E241" s="76" t="s">
        <v>503</v>
      </c>
      <c r="F241" s="24"/>
      <c r="G241" s="76">
        <v>95393147</v>
      </c>
      <c r="H241" s="76">
        <v>64548770.100100279</v>
      </c>
      <c r="I241" s="76">
        <v>64548770</v>
      </c>
      <c r="J241" s="76">
        <v>12441488.930499315</v>
      </c>
      <c r="K241" s="76">
        <v>35386712</v>
      </c>
      <c r="L241" s="76" t="s">
        <v>697</v>
      </c>
      <c r="M241" s="76">
        <v>12441489</v>
      </c>
      <c r="N241" s="76" t="s">
        <v>697</v>
      </c>
    </row>
    <row r="242" spans="1:14" x14ac:dyDescent="0.2">
      <c r="A242" s="14" t="s">
        <v>504</v>
      </c>
      <c r="B242" s="75">
        <v>51652</v>
      </c>
      <c r="C242" s="75">
        <v>500000000</v>
      </c>
      <c r="D242" s="76">
        <v>500000000</v>
      </c>
      <c r="E242" s="76" t="s">
        <v>504</v>
      </c>
      <c r="F242" s="24"/>
      <c r="G242" s="76">
        <v>92868159</v>
      </c>
      <c r="H242" s="76">
        <v>62734504.492900372</v>
      </c>
      <c r="I242" s="76">
        <v>62734504</v>
      </c>
      <c r="J242" s="76">
        <v>12006291.794199228</v>
      </c>
      <c r="K242" s="76">
        <v>34303111</v>
      </c>
      <c r="L242" s="76" t="s">
        <v>697</v>
      </c>
      <c r="M242" s="76">
        <v>12006292</v>
      </c>
      <c r="N242" s="76" t="s">
        <v>697</v>
      </c>
    </row>
    <row r="243" spans="1:14" x14ac:dyDescent="0.2">
      <c r="A243" s="14" t="s">
        <v>505</v>
      </c>
      <c r="B243" s="75">
        <v>51682</v>
      </c>
      <c r="C243" s="75">
        <v>500000000</v>
      </c>
      <c r="D243" s="76">
        <v>500000000</v>
      </c>
      <c r="E243" s="76" t="s">
        <v>505</v>
      </c>
      <c r="F243" s="24"/>
      <c r="G243" s="76">
        <v>90409240</v>
      </c>
      <c r="H243" s="76">
        <v>60970715.797300339</v>
      </c>
      <c r="I243" s="76">
        <v>60970716</v>
      </c>
      <c r="J243" s="76">
        <v>11586219.495399237</v>
      </c>
      <c r="K243" s="76">
        <v>33252410</v>
      </c>
      <c r="L243" s="76" t="s">
        <v>697</v>
      </c>
      <c r="M243" s="76">
        <v>11586219</v>
      </c>
      <c r="N243" s="76" t="s">
        <v>697</v>
      </c>
    </row>
    <row r="244" spans="1:14" x14ac:dyDescent="0.2">
      <c r="A244" s="14" t="s">
        <v>506</v>
      </c>
      <c r="B244" s="75">
        <v>51713</v>
      </c>
      <c r="C244" s="75">
        <v>500000000</v>
      </c>
      <c r="D244" s="76">
        <v>500000000</v>
      </c>
      <c r="E244" s="76" t="s">
        <v>506</v>
      </c>
      <c r="F244" s="24"/>
      <c r="G244" s="76">
        <v>88004972</v>
      </c>
      <c r="H244" s="76">
        <v>59249477.368300438</v>
      </c>
      <c r="I244" s="76">
        <v>59249477</v>
      </c>
      <c r="J244" s="76">
        <v>11179516.417399168</v>
      </c>
      <c r="K244" s="76">
        <v>32230062</v>
      </c>
      <c r="L244" s="76" t="s">
        <v>697</v>
      </c>
      <c r="M244" s="76">
        <v>11179516</v>
      </c>
      <c r="N244" s="76" t="s">
        <v>697</v>
      </c>
    </row>
    <row r="245" spans="1:14" x14ac:dyDescent="0.2">
      <c r="A245" s="14" t="s">
        <v>507</v>
      </c>
      <c r="B245" s="75">
        <v>51744</v>
      </c>
      <c r="C245" s="75">
        <v>500000000</v>
      </c>
      <c r="D245" s="76">
        <v>500000000</v>
      </c>
      <c r="E245" s="76" t="s">
        <v>507</v>
      </c>
      <c r="F245" s="24"/>
      <c r="G245" s="76">
        <v>85652343</v>
      </c>
      <c r="H245" s="76">
        <v>57568564.641800404</v>
      </c>
      <c r="I245" s="76">
        <v>57568565</v>
      </c>
      <c r="J245" s="76">
        <v>10785540.940099239</v>
      </c>
      <c r="K245" s="76">
        <v>31234662</v>
      </c>
      <c r="L245" s="76" t="s">
        <v>697</v>
      </c>
      <c r="M245" s="76">
        <v>10785541</v>
      </c>
      <c r="N245" s="76" t="s">
        <v>697</v>
      </c>
    </row>
    <row r="246" spans="1:14" x14ac:dyDescent="0.2">
      <c r="A246" s="14" t="s">
        <v>508</v>
      </c>
      <c r="B246" s="75">
        <v>51774</v>
      </c>
      <c r="C246" s="75">
        <v>500000000</v>
      </c>
      <c r="D246" s="76">
        <v>500000000</v>
      </c>
      <c r="E246" s="76" t="s">
        <v>508</v>
      </c>
      <c r="F246" s="24"/>
      <c r="G246" s="76">
        <v>83354147</v>
      </c>
      <c r="H246" s="76">
        <v>55929663.259600401</v>
      </c>
      <c r="I246" s="76">
        <v>55929663</v>
      </c>
      <c r="J246" s="76">
        <v>10404393.546699286</v>
      </c>
      <c r="K246" s="76">
        <v>30266933</v>
      </c>
      <c r="L246" s="76" t="s">
        <v>697</v>
      </c>
      <c r="M246" s="76">
        <v>10404394</v>
      </c>
      <c r="N246" s="76" t="s">
        <v>697</v>
      </c>
    </row>
    <row r="247" spans="1:14" x14ac:dyDescent="0.2">
      <c r="A247" s="14" t="s">
        <v>509</v>
      </c>
      <c r="B247" s="75">
        <v>51805</v>
      </c>
      <c r="C247" s="75">
        <v>0</v>
      </c>
      <c r="D247" s="76">
        <v>0</v>
      </c>
      <c r="E247" s="76" t="s">
        <v>509</v>
      </c>
      <c r="F247" s="24"/>
      <c r="G247" s="76">
        <v>81107555</v>
      </c>
      <c r="H247" s="76">
        <v>54330680.20410037</v>
      </c>
      <c r="I247" s="76">
        <v>54330680</v>
      </c>
      <c r="J247" s="76">
        <v>10035470.645999193</v>
      </c>
      <c r="K247" s="76">
        <v>29325549</v>
      </c>
      <c r="L247" s="76" t="s">
        <v>697</v>
      </c>
      <c r="M247" s="76">
        <v>10035471</v>
      </c>
      <c r="N247" s="76" t="s">
        <v>697</v>
      </c>
    </row>
    <row r="248" spans="1:14" x14ac:dyDescent="0.2">
      <c r="A248" s="14" t="s">
        <v>510</v>
      </c>
      <c r="B248" s="75">
        <v>51835</v>
      </c>
      <c r="C248" s="75">
        <v>0</v>
      </c>
      <c r="D248" s="76">
        <v>0</v>
      </c>
      <c r="E248" s="76" t="s">
        <v>510</v>
      </c>
      <c r="F248" s="24"/>
      <c r="G248" s="76">
        <v>78896262</v>
      </c>
      <c r="H248" s="76">
        <v>52760523.90010047</v>
      </c>
      <c r="I248" s="76">
        <v>52760524</v>
      </c>
      <c r="J248" s="76">
        <v>9676532.0218992233</v>
      </c>
      <c r="K248" s="76">
        <v>28404353</v>
      </c>
      <c r="L248" s="76" t="s">
        <v>697</v>
      </c>
      <c r="M248" s="76">
        <v>9676532</v>
      </c>
      <c r="N248" s="76" t="s">
        <v>697</v>
      </c>
    </row>
    <row r="249" spans="1:14" x14ac:dyDescent="0.2">
      <c r="A249" s="14" t="s">
        <v>511</v>
      </c>
      <c r="B249" s="75">
        <v>51866</v>
      </c>
      <c r="C249" s="75">
        <v>0</v>
      </c>
      <c r="D249" s="76">
        <v>0</v>
      </c>
      <c r="E249" s="76" t="s">
        <v>511</v>
      </c>
      <c r="F249" s="24"/>
      <c r="G249" s="76">
        <v>76710875</v>
      </c>
      <c r="H249" s="76">
        <v>51212791.394400358</v>
      </c>
      <c r="I249" s="76">
        <v>51212791</v>
      </c>
      <c r="J249" s="76">
        <v>9326251.5029993057</v>
      </c>
      <c r="K249" s="76">
        <v>27499769</v>
      </c>
      <c r="L249" s="76" t="s">
        <v>697</v>
      </c>
      <c r="M249" s="76">
        <v>9326252</v>
      </c>
      <c r="N249" s="76" t="s">
        <v>697</v>
      </c>
    </row>
    <row r="250" spans="1:14" x14ac:dyDescent="0.2">
      <c r="A250" s="14" t="s">
        <v>512</v>
      </c>
      <c r="B250" s="75">
        <v>51897</v>
      </c>
      <c r="C250" s="75">
        <v>0</v>
      </c>
      <c r="D250" s="76">
        <v>0</v>
      </c>
      <c r="E250" s="76" t="s">
        <v>512</v>
      </c>
      <c r="F250" s="24"/>
      <c r="G250" s="76">
        <v>74559182</v>
      </c>
      <c r="H250" s="76">
        <v>49692573.632400274</v>
      </c>
      <c r="I250" s="76">
        <v>49692574</v>
      </c>
      <c r="J250" s="76">
        <v>8985416.257499218</v>
      </c>
      <c r="K250" s="76">
        <v>26614412</v>
      </c>
      <c r="L250" s="76" t="s">
        <v>697</v>
      </c>
      <c r="M250" s="76">
        <v>8985416</v>
      </c>
      <c r="N250" s="76" t="s">
        <v>697</v>
      </c>
    </row>
    <row r="251" spans="1:14" x14ac:dyDescent="0.2">
      <c r="A251" s="14" t="s">
        <v>513</v>
      </c>
      <c r="B251" s="75">
        <v>51925</v>
      </c>
      <c r="C251" s="75">
        <v>0</v>
      </c>
      <c r="D251" s="76">
        <v>0</v>
      </c>
      <c r="E251" s="76" t="s">
        <v>513</v>
      </c>
      <c r="F251" s="24"/>
      <c r="G251" s="76">
        <v>72433091</v>
      </c>
      <c r="H251" s="76">
        <v>48194359.412000179</v>
      </c>
      <c r="I251" s="76">
        <v>48194359</v>
      </c>
      <c r="J251" s="76">
        <v>8652885.5481991768</v>
      </c>
      <c r="K251" s="76">
        <v>25745207</v>
      </c>
      <c r="L251" s="76" t="s">
        <v>697</v>
      </c>
      <c r="M251" s="76">
        <v>8652886</v>
      </c>
      <c r="N251" s="76" t="s">
        <v>697</v>
      </c>
    </row>
    <row r="252" spans="1:14" x14ac:dyDescent="0.2">
      <c r="A252" s="14" t="s">
        <v>514</v>
      </c>
      <c r="B252" s="75">
        <v>51956</v>
      </c>
      <c r="C252" s="75">
        <v>0</v>
      </c>
      <c r="D252" s="76">
        <v>0</v>
      </c>
      <c r="E252" s="76" t="s">
        <v>514</v>
      </c>
      <c r="F252" s="24"/>
      <c r="G252" s="76">
        <v>70325499</v>
      </c>
      <c r="H252" s="76">
        <v>46713333.061400175</v>
      </c>
      <c r="I252" s="76">
        <v>46713333</v>
      </c>
      <c r="J252" s="76">
        <v>8327672.5348992348</v>
      </c>
      <c r="K252" s="76">
        <v>24889480</v>
      </c>
      <c r="L252" s="76" t="s">
        <v>697</v>
      </c>
      <c r="M252" s="76">
        <v>8327673</v>
      </c>
      <c r="N252" s="76" t="s">
        <v>697</v>
      </c>
    </row>
    <row r="253" spans="1:14" x14ac:dyDescent="0.2">
      <c r="A253" s="14" t="s">
        <v>515</v>
      </c>
      <c r="B253" s="75">
        <v>51986</v>
      </c>
      <c r="C253" s="75">
        <v>0</v>
      </c>
      <c r="D253" s="76">
        <v>0</v>
      </c>
      <c r="E253" s="76" t="s">
        <v>515</v>
      </c>
      <c r="F253" s="24"/>
      <c r="G253" s="76">
        <v>68237101</v>
      </c>
      <c r="H253" s="76">
        <v>45249880.929800272</v>
      </c>
      <c r="I253" s="76">
        <v>45249881</v>
      </c>
      <c r="J253" s="76">
        <v>8009737.0740993023</v>
      </c>
      <c r="K253" s="76">
        <v>24047349</v>
      </c>
      <c r="L253" s="76" t="s">
        <v>697</v>
      </c>
      <c r="M253" s="76">
        <v>8009737</v>
      </c>
      <c r="N253" s="76" t="s">
        <v>697</v>
      </c>
    </row>
    <row r="254" spans="1:14" x14ac:dyDescent="0.2">
      <c r="A254" s="14" t="s">
        <v>516</v>
      </c>
      <c r="B254" s="75">
        <v>52017</v>
      </c>
      <c r="C254" s="75">
        <v>0</v>
      </c>
      <c r="D254" s="76">
        <v>0</v>
      </c>
      <c r="E254" s="76" t="s">
        <v>516</v>
      </c>
      <c r="F254" s="24"/>
      <c r="G254" s="76">
        <v>66158071</v>
      </c>
      <c r="H254" s="76">
        <v>43797421.914400339</v>
      </c>
      <c r="I254" s="76">
        <v>43797422</v>
      </c>
      <c r="J254" s="76">
        <v>7697813.8140993118</v>
      </c>
      <c r="K254" s="76">
        <v>23215236</v>
      </c>
      <c r="L254" s="76" t="s">
        <v>697</v>
      </c>
      <c r="M254" s="76">
        <v>7697814</v>
      </c>
      <c r="N254" s="76" t="s">
        <v>697</v>
      </c>
    </row>
    <row r="255" spans="1:14" x14ac:dyDescent="0.2">
      <c r="A255" s="14" t="s">
        <v>517</v>
      </c>
      <c r="B255" s="75">
        <v>52047</v>
      </c>
      <c r="C255" s="75">
        <v>0</v>
      </c>
      <c r="D255" s="76">
        <v>0</v>
      </c>
      <c r="E255" s="76" t="s">
        <v>517</v>
      </c>
      <c r="F255" s="24"/>
      <c r="G255" s="76">
        <v>64089799</v>
      </c>
      <c r="H255" s="76">
        <v>42356831.354300261</v>
      </c>
      <c r="I255" s="76">
        <v>42356831</v>
      </c>
      <c r="J255" s="76">
        <v>7391972.7223992348</v>
      </c>
      <c r="K255" s="76">
        <v>22393543</v>
      </c>
      <c r="L255" s="76" t="s">
        <v>697</v>
      </c>
      <c r="M255" s="76">
        <v>7391973</v>
      </c>
      <c r="N255" s="76" t="s">
        <v>697</v>
      </c>
    </row>
    <row r="256" spans="1:14" x14ac:dyDescent="0.2">
      <c r="A256" s="14" t="s">
        <v>518</v>
      </c>
      <c r="B256" s="75">
        <v>52078</v>
      </c>
      <c r="C256" s="75">
        <v>0</v>
      </c>
      <c r="D256" s="76">
        <v>0</v>
      </c>
      <c r="E256" s="76" t="s">
        <v>518</v>
      </c>
      <c r="F256" s="24"/>
      <c r="G256" s="76">
        <v>62036956</v>
      </c>
      <c r="H256" s="76">
        <v>40931143.065900326</v>
      </c>
      <c r="I256" s="76">
        <v>40931143</v>
      </c>
      <c r="J256" s="76">
        <v>7092654.4390993118</v>
      </c>
      <c r="K256" s="76">
        <v>21583806</v>
      </c>
      <c r="L256" s="76" t="s">
        <v>697</v>
      </c>
      <c r="M256" s="76">
        <v>7092654</v>
      </c>
      <c r="N256" s="76" t="s">
        <v>697</v>
      </c>
    </row>
    <row r="257" spans="1:14" x14ac:dyDescent="0.2">
      <c r="A257" s="14" t="s">
        <v>519</v>
      </c>
      <c r="B257" s="75">
        <v>52109</v>
      </c>
      <c r="C257" s="75">
        <v>0</v>
      </c>
      <c r="D257" s="76">
        <v>0</v>
      </c>
      <c r="E257" s="76" t="s">
        <v>519</v>
      </c>
      <c r="F257" s="24"/>
      <c r="G257" s="76">
        <v>59991876</v>
      </c>
      <c r="H257" s="76">
        <v>39515244.693000317</v>
      </c>
      <c r="I257" s="76">
        <v>39515245</v>
      </c>
      <c r="J257" s="76">
        <v>6798884.1288993359</v>
      </c>
      <c r="K257" s="76">
        <v>20783258</v>
      </c>
      <c r="L257" s="76" t="s">
        <v>697</v>
      </c>
      <c r="M257" s="76">
        <v>6798884</v>
      </c>
      <c r="N257" s="76" t="s">
        <v>697</v>
      </c>
    </row>
    <row r="258" spans="1:14" x14ac:dyDescent="0.2">
      <c r="A258" s="14" t="s">
        <v>520</v>
      </c>
      <c r="B258" s="75">
        <v>52139</v>
      </c>
      <c r="C258" s="75">
        <v>0</v>
      </c>
      <c r="D258" s="76">
        <v>0</v>
      </c>
      <c r="E258" s="76" t="s">
        <v>520</v>
      </c>
      <c r="F258" s="24"/>
      <c r="G258" s="76">
        <v>57961210</v>
      </c>
      <c r="H258" s="76">
        <v>38113472.191300392</v>
      </c>
      <c r="I258" s="76">
        <v>38113472</v>
      </c>
      <c r="J258" s="76">
        <v>6511327.1413993835</v>
      </c>
      <c r="K258" s="76">
        <v>19994118</v>
      </c>
      <c r="L258" s="76" t="s">
        <v>697</v>
      </c>
      <c r="M258" s="76">
        <v>6511327</v>
      </c>
      <c r="N258" s="76" t="s">
        <v>697</v>
      </c>
    </row>
    <row r="259" spans="1:14" x14ac:dyDescent="0.2">
      <c r="A259" s="14" t="s">
        <v>521</v>
      </c>
      <c r="B259" s="75">
        <v>52170</v>
      </c>
      <c r="C259" s="75">
        <v>0</v>
      </c>
      <c r="D259" s="76">
        <v>0</v>
      </c>
      <c r="E259" s="76" t="s">
        <v>521</v>
      </c>
      <c r="F259" s="24"/>
      <c r="G259" s="76">
        <v>55949890</v>
      </c>
      <c r="H259" s="76">
        <v>36729003.756700277</v>
      </c>
      <c r="I259" s="76">
        <v>36729004</v>
      </c>
      <c r="J259" s="76">
        <v>6230432.353199482</v>
      </c>
      <c r="K259" s="76">
        <v>19217978</v>
      </c>
      <c r="L259" s="76" t="s">
        <v>697</v>
      </c>
      <c r="M259" s="76">
        <v>6230432</v>
      </c>
      <c r="N259" s="76" t="s">
        <v>697</v>
      </c>
    </row>
    <row r="260" spans="1:14" x14ac:dyDescent="0.2">
      <c r="A260" s="14" t="s">
        <v>522</v>
      </c>
      <c r="B260" s="75">
        <v>52200</v>
      </c>
      <c r="C260" s="75">
        <v>0</v>
      </c>
      <c r="D260" s="76">
        <v>0</v>
      </c>
      <c r="E260" s="76" t="s">
        <v>522</v>
      </c>
      <c r="F260" s="24"/>
      <c r="G260" s="76">
        <v>53964532</v>
      </c>
      <c r="H260" s="76">
        <v>35366099.225100279</v>
      </c>
      <c r="I260" s="76">
        <v>35366099</v>
      </c>
      <c r="J260" s="76">
        <v>5956816.6615993977</v>
      </c>
      <c r="K260" s="76">
        <v>18456973</v>
      </c>
      <c r="L260" s="76" t="s">
        <v>697</v>
      </c>
      <c r="M260" s="76">
        <v>5956817</v>
      </c>
      <c r="N260" s="76" t="s">
        <v>697</v>
      </c>
    </row>
    <row r="261" spans="1:14" x14ac:dyDescent="0.2">
      <c r="A261" s="14" t="s">
        <v>523</v>
      </c>
      <c r="B261" s="75">
        <v>52231</v>
      </c>
      <c r="C261" s="75">
        <v>0</v>
      </c>
      <c r="D261" s="76">
        <v>0</v>
      </c>
      <c r="E261" s="76" t="s">
        <v>523</v>
      </c>
      <c r="F261" s="24"/>
      <c r="G261" s="76">
        <v>52000922</v>
      </c>
      <c r="H261" s="76">
        <v>34021905.745500326</v>
      </c>
      <c r="I261" s="76">
        <v>34021906</v>
      </c>
      <c r="J261" s="76">
        <v>5689888.3662993908</v>
      </c>
      <c r="K261" s="76">
        <v>17709519</v>
      </c>
      <c r="L261" s="76" t="s">
        <v>697</v>
      </c>
      <c r="M261" s="76">
        <v>5689888</v>
      </c>
      <c r="N261" s="76" t="s">
        <v>697</v>
      </c>
    </row>
    <row r="262" spans="1:14" x14ac:dyDescent="0.2">
      <c r="A262" s="14" t="s">
        <v>524</v>
      </c>
      <c r="B262" s="75">
        <v>52262</v>
      </c>
      <c r="C262" s="75">
        <v>0</v>
      </c>
      <c r="D262" s="76">
        <v>0</v>
      </c>
      <c r="E262" s="76" t="s">
        <v>524</v>
      </c>
      <c r="F262" s="24"/>
      <c r="G262" s="76">
        <v>50061248</v>
      </c>
      <c r="H262" s="76">
        <v>32697767.375500441</v>
      </c>
      <c r="I262" s="76">
        <v>32697767</v>
      </c>
      <c r="J262" s="76">
        <v>5429767.6362993717</v>
      </c>
      <c r="K262" s="76">
        <v>16976221</v>
      </c>
      <c r="L262" s="76" t="s">
        <v>697</v>
      </c>
      <c r="M262" s="76">
        <v>5429768</v>
      </c>
      <c r="N262" s="76" t="s">
        <v>697</v>
      </c>
    </row>
    <row r="263" spans="1:14" x14ac:dyDescent="0.2">
      <c r="A263" s="14" t="s">
        <v>525</v>
      </c>
      <c r="B263" s="75">
        <v>52290</v>
      </c>
      <c r="C263" s="75">
        <v>0</v>
      </c>
      <c r="D263" s="76">
        <v>0</v>
      </c>
      <c r="E263" s="76" t="s">
        <v>525</v>
      </c>
      <c r="F263" s="24"/>
      <c r="G263" s="76">
        <v>48148440</v>
      </c>
      <c r="H263" s="76">
        <v>31395506.376800537</v>
      </c>
      <c r="I263" s="76">
        <v>31395506</v>
      </c>
      <c r="J263" s="76">
        <v>5176648.4550993443</v>
      </c>
      <c r="K263" s="76">
        <v>16257928</v>
      </c>
      <c r="L263" s="76" t="s">
        <v>697</v>
      </c>
      <c r="M263" s="76">
        <v>5176648</v>
      </c>
      <c r="N263" s="76" t="s">
        <v>697</v>
      </c>
    </row>
    <row r="264" spans="1:14" x14ac:dyDescent="0.2">
      <c r="A264" s="14" t="s">
        <v>526</v>
      </c>
      <c r="B264" s="75">
        <v>52321</v>
      </c>
      <c r="C264" s="75">
        <v>0</v>
      </c>
      <c r="D264" s="76">
        <v>0</v>
      </c>
      <c r="E264" s="76" t="s">
        <v>526</v>
      </c>
      <c r="F264" s="24"/>
      <c r="G264" s="76">
        <v>46259990</v>
      </c>
      <c r="H264" s="76">
        <v>30113389.544500589</v>
      </c>
      <c r="I264" s="76">
        <v>30113390</v>
      </c>
      <c r="J264" s="76">
        <v>4930135.5420992374</v>
      </c>
      <c r="K264" s="76">
        <v>15553644</v>
      </c>
      <c r="L264" s="76" t="s">
        <v>697</v>
      </c>
      <c r="M264" s="76">
        <v>4930136</v>
      </c>
      <c r="N264" s="76" t="s">
        <v>697</v>
      </c>
    </row>
    <row r="265" spans="1:14" x14ac:dyDescent="0.2">
      <c r="A265" s="14" t="s">
        <v>527</v>
      </c>
      <c r="B265" s="75">
        <v>52351</v>
      </c>
      <c r="C265" s="75">
        <v>0</v>
      </c>
      <c r="D265" s="76">
        <v>0</v>
      </c>
      <c r="E265" s="76" t="s">
        <v>527</v>
      </c>
      <c r="F265" s="24"/>
      <c r="G265" s="76">
        <v>44411626</v>
      </c>
      <c r="H265" s="76">
        <v>28861548.228900671</v>
      </c>
      <c r="I265" s="76">
        <v>28861548</v>
      </c>
      <c r="J265" s="76">
        <v>4691771.7681992054</v>
      </c>
      <c r="K265" s="76">
        <v>14868492</v>
      </c>
      <c r="L265" s="76" t="s">
        <v>697</v>
      </c>
      <c r="M265" s="76">
        <v>4691772</v>
      </c>
      <c r="N265" s="76" t="s">
        <v>697</v>
      </c>
    </row>
    <row r="266" spans="1:14" x14ac:dyDescent="0.2">
      <c r="A266" s="14" t="s">
        <v>528</v>
      </c>
      <c r="B266" s="75">
        <v>52382</v>
      </c>
      <c r="C266" s="75">
        <v>0</v>
      </c>
      <c r="D266" s="76">
        <v>0</v>
      </c>
      <c r="E266" s="76" t="s">
        <v>528</v>
      </c>
      <c r="F266" s="24"/>
      <c r="G266" s="76">
        <v>42592842</v>
      </c>
      <c r="H266" s="76">
        <v>27633023.842000723</v>
      </c>
      <c r="I266" s="76">
        <v>27633024</v>
      </c>
      <c r="J266" s="76">
        <v>4460296.2081992626</v>
      </c>
      <c r="K266" s="76">
        <v>14198763</v>
      </c>
      <c r="L266" s="76" t="s">
        <v>697</v>
      </c>
      <c r="M266" s="76">
        <v>4460296</v>
      </c>
      <c r="N266" s="76" t="s">
        <v>697</v>
      </c>
    </row>
    <row r="267" spans="1:14" x14ac:dyDescent="0.2">
      <c r="A267" s="14" t="s">
        <v>529</v>
      </c>
      <c r="B267" s="75">
        <v>52412</v>
      </c>
      <c r="C267" s="75">
        <v>0</v>
      </c>
      <c r="D267" s="76">
        <v>0</v>
      </c>
      <c r="E267" s="76" t="s">
        <v>529</v>
      </c>
      <c r="F267" s="24"/>
      <c r="G267" s="76">
        <v>40805676</v>
      </c>
      <c r="H267" s="76">
        <v>26429028.997800827</v>
      </c>
      <c r="I267" s="76">
        <v>26429029</v>
      </c>
      <c r="J267" s="76">
        <v>4235791.0952992439</v>
      </c>
      <c r="K267" s="76">
        <v>13544971</v>
      </c>
      <c r="L267" s="76" t="s">
        <v>697</v>
      </c>
      <c r="M267" s="76">
        <v>4235791</v>
      </c>
      <c r="N267" s="76" t="s">
        <v>697</v>
      </c>
    </row>
    <row r="268" spans="1:14" x14ac:dyDescent="0.2">
      <c r="A268" s="14" t="s">
        <v>530</v>
      </c>
      <c r="B268" s="75">
        <v>52443</v>
      </c>
      <c r="C268" s="75">
        <v>0</v>
      </c>
      <c r="D268" s="76">
        <v>0</v>
      </c>
      <c r="E268" s="76" t="s">
        <v>530</v>
      </c>
      <c r="F268" s="24"/>
      <c r="G268" s="76">
        <v>39058184</v>
      </c>
      <c r="H268" s="76">
        <v>25254659.590300798</v>
      </c>
      <c r="I268" s="76">
        <v>25254660</v>
      </c>
      <c r="J268" s="76">
        <v>4018952.5686993599</v>
      </c>
      <c r="K268" s="76">
        <v>12909612</v>
      </c>
      <c r="L268" s="76" t="s">
        <v>697</v>
      </c>
      <c r="M268" s="76">
        <v>4018953</v>
      </c>
      <c r="N268" s="76" t="s">
        <v>697</v>
      </c>
    </row>
    <row r="269" spans="1:14" x14ac:dyDescent="0.2">
      <c r="A269" s="14" t="s">
        <v>531</v>
      </c>
      <c r="B269" s="75">
        <v>52474</v>
      </c>
      <c r="C269" s="75">
        <v>0</v>
      </c>
      <c r="D269" s="76">
        <v>0</v>
      </c>
      <c r="E269" s="76" t="s">
        <v>531</v>
      </c>
      <c r="F269" s="24"/>
      <c r="G269" s="76">
        <v>37326827</v>
      </c>
      <c r="H269" s="76">
        <v>24094581.35270071</v>
      </c>
      <c r="I269" s="76">
        <v>24094581</v>
      </c>
      <c r="J269" s="76">
        <v>3807227.0956993103</v>
      </c>
      <c r="K269" s="76">
        <v>12284737</v>
      </c>
      <c r="L269" s="76" t="s">
        <v>697</v>
      </c>
      <c r="M269" s="76">
        <v>3807227</v>
      </c>
      <c r="N269" s="76" t="s">
        <v>697</v>
      </c>
    </row>
    <row r="270" spans="1:14" x14ac:dyDescent="0.2">
      <c r="A270" s="14" t="s">
        <v>532</v>
      </c>
      <c r="B270" s="75">
        <v>52504</v>
      </c>
      <c r="C270" s="75">
        <v>0</v>
      </c>
      <c r="D270" s="76">
        <v>0</v>
      </c>
      <c r="E270" s="76" t="s">
        <v>532</v>
      </c>
      <c r="F270" s="24"/>
      <c r="G270" s="76">
        <v>35620929</v>
      </c>
      <c r="H270" s="76">
        <v>22954740.689900637</v>
      </c>
      <c r="I270" s="76">
        <v>22954741</v>
      </c>
      <c r="J270" s="76">
        <v>3601470.1958992481</v>
      </c>
      <c r="K270" s="76">
        <v>11673300</v>
      </c>
      <c r="L270" s="76" t="s">
        <v>697</v>
      </c>
      <c r="M270" s="76">
        <v>3601470</v>
      </c>
      <c r="N270" s="76" t="s">
        <v>697</v>
      </c>
    </row>
    <row r="271" spans="1:14" x14ac:dyDescent="0.2">
      <c r="A271" s="14" t="s">
        <v>533</v>
      </c>
      <c r="B271" s="75">
        <v>52535</v>
      </c>
      <c r="C271" s="75">
        <v>0</v>
      </c>
      <c r="D271" s="76">
        <v>0</v>
      </c>
      <c r="E271" s="76" t="s">
        <v>533</v>
      </c>
      <c r="F271" s="24"/>
      <c r="G271" s="76">
        <v>33940162</v>
      </c>
      <c r="H271" s="76">
        <v>21834834.062900543</v>
      </c>
      <c r="I271" s="76">
        <v>21834834</v>
      </c>
      <c r="J271" s="76">
        <v>3401538.3049993515</v>
      </c>
      <c r="K271" s="76">
        <v>11075057</v>
      </c>
      <c r="L271" s="76" t="s">
        <v>697</v>
      </c>
      <c r="M271" s="76">
        <v>3401538</v>
      </c>
      <c r="N271" s="76" t="s">
        <v>697</v>
      </c>
    </row>
    <row r="272" spans="1:14" x14ac:dyDescent="0.2">
      <c r="A272" s="14" t="s">
        <v>534</v>
      </c>
      <c r="B272" s="75">
        <v>52565</v>
      </c>
      <c r="C272" s="75">
        <v>0</v>
      </c>
      <c r="D272" s="76">
        <v>0</v>
      </c>
      <c r="E272" s="76" t="s">
        <v>534</v>
      </c>
      <c r="F272" s="24"/>
      <c r="G272" s="76">
        <v>32285413</v>
      </c>
      <c r="H272" s="76">
        <v>20735340.495000601</v>
      </c>
      <c r="I272" s="76">
        <v>20735340</v>
      </c>
      <c r="J272" s="76">
        <v>3207411.4675993919</v>
      </c>
      <c r="K272" s="76">
        <v>10490158</v>
      </c>
      <c r="L272" s="76" t="s">
        <v>697</v>
      </c>
      <c r="M272" s="76">
        <v>3207411</v>
      </c>
      <c r="N272" s="76" t="s">
        <v>697</v>
      </c>
    </row>
    <row r="273" spans="1:14" x14ac:dyDescent="0.2">
      <c r="A273" s="14" t="s">
        <v>535</v>
      </c>
      <c r="B273" s="75">
        <v>52596</v>
      </c>
      <c r="C273" s="75">
        <v>0</v>
      </c>
      <c r="D273" s="76">
        <v>0</v>
      </c>
      <c r="E273" s="76" t="s">
        <v>535</v>
      </c>
      <c r="F273" s="24"/>
      <c r="G273" s="76">
        <v>30652830</v>
      </c>
      <c r="H273" s="76">
        <v>19653696.410600662</v>
      </c>
      <c r="I273" s="76">
        <v>19653696</v>
      </c>
      <c r="J273" s="76">
        <v>3018601.5151994228</v>
      </c>
      <c r="K273" s="76">
        <v>9917219</v>
      </c>
      <c r="L273" s="76" t="s">
        <v>697</v>
      </c>
      <c r="M273" s="76">
        <v>3018602</v>
      </c>
      <c r="N273" s="76" t="s">
        <v>697</v>
      </c>
    </row>
    <row r="274" spans="1:14" x14ac:dyDescent="0.2">
      <c r="A274" s="14" t="s">
        <v>536</v>
      </c>
      <c r="B274" s="75">
        <v>52627</v>
      </c>
      <c r="C274" s="75">
        <v>0</v>
      </c>
      <c r="D274" s="76">
        <v>0</v>
      </c>
      <c r="E274" s="76" t="s">
        <v>536</v>
      </c>
      <c r="F274" s="24"/>
      <c r="G274" s="76">
        <v>29052726</v>
      </c>
      <c r="H274" s="76">
        <v>18596422.076400757</v>
      </c>
      <c r="I274" s="76">
        <v>18596422</v>
      </c>
      <c r="J274" s="76">
        <v>2836017.936599493</v>
      </c>
      <c r="K274" s="76">
        <v>9359439</v>
      </c>
      <c r="L274" s="76" t="s">
        <v>697</v>
      </c>
      <c r="M274" s="76">
        <v>2836018</v>
      </c>
      <c r="N274" s="76" t="s">
        <v>697</v>
      </c>
    </row>
    <row r="275" spans="1:14" x14ac:dyDescent="0.2">
      <c r="A275" s="14" t="s">
        <v>537</v>
      </c>
      <c r="B275" s="75">
        <v>52656</v>
      </c>
      <c r="C275" s="75">
        <v>0</v>
      </c>
      <c r="D275" s="76">
        <v>0</v>
      </c>
      <c r="E275" s="76" t="s">
        <v>537</v>
      </c>
      <c r="F275" s="24"/>
      <c r="G275" s="76">
        <v>27477380</v>
      </c>
      <c r="H275" s="76">
        <v>17558469.722600698</v>
      </c>
      <c r="I275" s="76">
        <v>17558470</v>
      </c>
      <c r="J275" s="76">
        <v>2658791.4760994911</v>
      </c>
      <c r="K275" s="76">
        <v>8814180</v>
      </c>
      <c r="L275" s="76" t="s">
        <v>697</v>
      </c>
      <c r="M275" s="76">
        <v>2658791</v>
      </c>
      <c r="N275" s="76" t="s">
        <v>697</v>
      </c>
    </row>
    <row r="276" spans="1:14" x14ac:dyDescent="0.2">
      <c r="A276" s="14" t="s">
        <v>538</v>
      </c>
      <c r="B276" s="75">
        <v>52687</v>
      </c>
      <c r="C276" s="75">
        <v>0</v>
      </c>
      <c r="D276" s="76">
        <v>0</v>
      </c>
      <c r="E276" s="76" t="s">
        <v>538</v>
      </c>
      <c r="F276" s="24"/>
      <c r="G276" s="76">
        <v>25928175</v>
      </c>
      <c r="H276" s="76">
        <v>16540633.282200813</v>
      </c>
      <c r="I276" s="76">
        <v>16540633</v>
      </c>
      <c r="J276" s="76">
        <v>2486954.1809995174</v>
      </c>
      <c r="K276" s="76">
        <v>8281751</v>
      </c>
      <c r="L276" s="76" t="s">
        <v>697</v>
      </c>
      <c r="M276" s="76">
        <v>2486954</v>
      </c>
      <c r="N276" s="76" t="s">
        <v>697</v>
      </c>
    </row>
    <row r="277" spans="1:14" x14ac:dyDescent="0.2">
      <c r="A277" s="14" t="s">
        <v>539</v>
      </c>
      <c r="B277" s="75">
        <v>52717</v>
      </c>
      <c r="C277" s="75">
        <v>0</v>
      </c>
      <c r="D277" s="76">
        <v>0</v>
      </c>
      <c r="E277" s="76" t="s">
        <v>539</v>
      </c>
      <c r="F277" s="24"/>
      <c r="G277" s="76">
        <v>24392763</v>
      </c>
      <c r="H277" s="76">
        <v>15534955.608500719</v>
      </c>
      <c r="I277" s="76">
        <v>15534956</v>
      </c>
      <c r="J277" s="76">
        <v>2319229.377799511</v>
      </c>
      <c r="K277" s="76">
        <v>7758091</v>
      </c>
      <c r="L277" s="76" t="s">
        <v>697</v>
      </c>
      <c r="M277" s="76">
        <v>2319229</v>
      </c>
      <c r="N277" s="76" t="s">
        <v>697</v>
      </c>
    </row>
    <row r="278" spans="1:14" x14ac:dyDescent="0.2">
      <c r="A278" s="14" t="s">
        <v>540</v>
      </c>
      <c r="B278" s="75">
        <v>52748</v>
      </c>
      <c r="C278" s="75">
        <v>0</v>
      </c>
      <c r="D278" s="76">
        <v>0</v>
      </c>
      <c r="E278" s="76" t="s">
        <v>540</v>
      </c>
      <c r="F278" s="24"/>
      <c r="G278" s="76">
        <v>22871219</v>
      </c>
      <c r="H278" s="76">
        <v>14541432.17670083</v>
      </c>
      <c r="I278" s="76">
        <v>14541432</v>
      </c>
      <c r="J278" s="76">
        <v>2155553.9906995296</v>
      </c>
      <c r="K278" s="76">
        <v>7243139</v>
      </c>
      <c r="L278" s="76" t="s">
        <v>697</v>
      </c>
      <c r="M278" s="76">
        <v>2155554</v>
      </c>
      <c r="N278" s="76" t="s">
        <v>697</v>
      </c>
    </row>
    <row r="279" spans="1:14" x14ac:dyDescent="0.2">
      <c r="A279" s="14" t="s">
        <v>541</v>
      </c>
      <c r="B279" s="75">
        <v>52778</v>
      </c>
      <c r="C279" s="75">
        <v>0</v>
      </c>
      <c r="D279" s="76">
        <v>0</v>
      </c>
      <c r="E279" s="76" t="s">
        <v>541</v>
      </c>
      <c r="F279" s="24"/>
      <c r="G279" s="76">
        <v>21363783</v>
      </c>
      <c r="H279" s="76">
        <v>13560161.238200903</v>
      </c>
      <c r="I279" s="76">
        <v>13560161</v>
      </c>
      <c r="J279" s="76">
        <v>1995880.8576996326</v>
      </c>
      <c r="K279" s="76">
        <v>6736887</v>
      </c>
      <c r="L279" s="76" t="s">
        <v>697</v>
      </c>
      <c r="M279" s="76">
        <v>1995881</v>
      </c>
      <c r="N279" s="76" t="s">
        <v>697</v>
      </c>
    </row>
    <row r="280" spans="1:14" x14ac:dyDescent="0.2">
      <c r="A280" s="14" t="s">
        <v>542</v>
      </c>
      <c r="B280" s="75">
        <v>52809</v>
      </c>
      <c r="C280" s="75">
        <v>0</v>
      </c>
      <c r="D280" s="76">
        <v>0</v>
      </c>
      <c r="E280" s="76" t="s">
        <v>542</v>
      </c>
      <c r="F280" s="24"/>
      <c r="G280" s="76">
        <v>19906863</v>
      </c>
      <c r="H280" s="76">
        <v>12614161.321700811</v>
      </c>
      <c r="I280" s="76">
        <v>12614161</v>
      </c>
      <c r="J280" s="76">
        <v>1843512.8804996014</v>
      </c>
      <c r="K280" s="76">
        <v>6250685</v>
      </c>
      <c r="L280" s="76" t="s">
        <v>697</v>
      </c>
      <c r="M280" s="76">
        <v>1843513</v>
      </c>
      <c r="N280" s="76" t="s">
        <v>697</v>
      </c>
    </row>
    <row r="281" spans="1:14" x14ac:dyDescent="0.2">
      <c r="A281" s="14" t="s">
        <v>543</v>
      </c>
      <c r="B281" s="75">
        <v>52840</v>
      </c>
      <c r="C281" s="75">
        <v>0</v>
      </c>
      <c r="D281" s="76">
        <v>0</v>
      </c>
      <c r="E281" s="76" t="s">
        <v>543</v>
      </c>
      <c r="F281" s="24"/>
      <c r="G281" s="76">
        <v>18494880</v>
      </c>
      <c r="H281" s="76">
        <v>11699731.670700788</v>
      </c>
      <c r="I281" s="76">
        <v>11699732</v>
      </c>
      <c r="J281" s="76">
        <v>1697781.2503995895</v>
      </c>
      <c r="K281" s="76">
        <v>5782557</v>
      </c>
      <c r="L281" s="76" t="s">
        <v>697</v>
      </c>
      <c r="M281" s="76">
        <v>1697781</v>
      </c>
      <c r="N281" s="76" t="s">
        <v>697</v>
      </c>
    </row>
    <row r="282" spans="1:14" x14ac:dyDescent="0.2">
      <c r="A282" s="14" t="s">
        <v>544</v>
      </c>
      <c r="B282" s="75">
        <v>52870</v>
      </c>
      <c r="C282" s="75">
        <v>0</v>
      </c>
      <c r="D282" s="76">
        <v>0</v>
      </c>
      <c r="E282" s="76" t="s">
        <v>544</v>
      </c>
      <c r="F282" s="24"/>
      <c r="G282" s="76">
        <v>17123773</v>
      </c>
      <c r="H282" s="76">
        <v>10814157.362000704</v>
      </c>
      <c r="I282" s="76">
        <v>10814157</v>
      </c>
      <c r="J282" s="76">
        <v>1558176.1503996849</v>
      </c>
      <c r="K282" s="76">
        <v>5331034</v>
      </c>
      <c r="L282" s="76" t="s">
        <v>697</v>
      </c>
      <c r="M282" s="76">
        <v>1558176</v>
      </c>
      <c r="N282" s="76" t="s">
        <v>697</v>
      </c>
    </row>
    <row r="283" spans="1:14" x14ac:dyDescent="0.2">
      <c r="A283" s="14" t="s">
        <v>545</v>
      </c>
      <c r="B283" s="75">
        <v>52901</v>
      </c>
      <c r="C283" s="75">
        <v>0</v>
      </c>
      <c r="D283" s="76">
        <v>0</v>
      </c>
      <c r="E283" s="76" t="s">
        <v>545</v>
      </c>
      <c r="F283" s="24"/>
      <c r="G283" s="76">
        <v>15799713</v>
      </c>
      <c r="H283" s="76">
        <v>9961190.6530005932</v>
      </c>
      <c r="I283" s="76">
        <v>9961191</v>
      </c>
      <c r="J283" s="76">
        <v>1425125.6485996246</v>
      </c>
      <c r="K283" s="76">
        <v>4897843</v>
      </c>
      <c r="L283" s="76" t="s">
        <v>697</v>
      </c>
      <c r="M283" s="76">
        <v>1425126</v>
      </c>
      <c r="N283" s="76" t="s">
        <v>697</v>
      </c>
    </row>
    <row r="284" spans="1:14" x14ac:dyDescent="0.2">
      <c r="A284" s="14" t="s">
        <v>546</v>
      </c>
      <c r="B284" s="75">
        <v>52931</v>
      </c>
      <c r="C284" s="75">
        <v>0</v>
      </c>
      <c r="D284" s="76">
        <v>0</v>
      </c>
      <c r="E284" s="76" t="s">
        <v>546</v>
      </c>
      <c r="F284" s="24"/>
      <c r="G284" s="76">
        <v>14525838</v>
      </c>
      <c r="H284" s="76">
        <v>9142650.0448005199</v>
      </c>
      <c r="I284" s="76">
        <v>9142650</v>
      </c>
      <c r="J284" s="76">
        <v>1298769.3665995598</v>
      </c>
      <c r="K284" s="76">
        <v>4483741</v>
      </c>
      <c r="L284" s="76" t="s">
        <v>697</v>
      </c>
      <c r="M284" s="76">
        <v>1298769</v>
      </c>
      <c r="N284" s="76" t="s">
        <v>697</v>
      </c>
    </row>
    <row r="285" spans="1:14" x14ac:dyDescent="0.2">
      <c r="A285" s="14" t="s">
        <v>547</v>
      </c>
      <c r="B285" s="75">
        <v>52962</v>
      </c>
      <c r="C285" s="75">
        <v>0</v>
      </c>
      <c r="D285" s="76">
        <v>0</v>
      </c>
      <c r="E285" s="76" t="s">
        <v>547</v>
      </c>
      <c r="F285" s="24"/>
      <c r="G285" s="76">
        <v>13301180</v>
      </c>
      <c r="H285" s="76">
        <v>8357760.5137004852</v>
      </c>
      <c r="I285" s="76">
        <v>8357761</v>
      </c>
      <c r="J285" s="76">
        <v>1178875.3825995922</v>
      </c>
      <c r="K285" s="76">
        <v>4088209</v>
      </c>
      <c r="L285" s="76" t="s">
        <v>697</v>
      </c>
      <c r="M285" s="76">
        <v>1178875</v>
      </c>
      <c r="N285" s="76" t="s">
        <v>697</v>
      </c>
    </row>
    <row r="286" spans="1:14" x14ac:dyDescent="0.2">
      <c r="A286" s="14" t="s">
        <v>548</v>
      </c>
      <c r="B286" s="75">
        <v>52993</v>
      </c>
      <c r="C286" s="75">
        <v>0</v>
      </c>
      <c r="D286" s="76">
        <v>0</v>
      </c>
      <c r="E286" s="76" t="s">
        <v>548</v>
      </c>
      <c r="F286" s="24"/>
      <c r="G286" s="76">
        <v>12231760</v>
      </c>
      <c r="H286" s="76">
        <v>7672864.5346004963</v>
      </c>
      <c r="I286" s="76">
        <v>7672865</v>
      </c>
      <c r="J286" s="76">
        <v>1074616.5954995155</v>
      </c>
      <c r="K286" s="76">
        <v>3743480</v>
      </c>
      <c r="L286" s="76" t="s">
        <v>697</v>
      </c>
      <c r="M286" s="76">
        <v>1074617</v>
      </c>
      <c r="N286" s="76" t="s">
        <v>697</v>
      </c>
    </row>
    <row r="287" spans="1:14" x14ac:dyDescent="0.2">
      <c r="A287" s="14" t="s">
        <v>549</v>
      </c>
      <c r="B287" s="75">
        <v>53021</v>
      </c>
      <c r="C287" s="75">
        <v>0</v>
      </c>
      <c r="D287" s="76">
        <v>0</v>
      </c>
      <c r="E287" s="76" t="s">
        <v>549</v>
      </c>
      <c r="F287" s="24"/>
      <c r="G287" s="76">
        <v>11173296</v>
      </c>
      <c r="H287" s="76">
        <v>6997110.4164004326</v>
      </c>
      <c r="I287" s="76">
        <v>6997110</v>
      </c>
      <c r="J287" s="76">
        <v>973044.66499948502</v>
      </c>
      <c r="K287" s="76">
        <v>3404956</v>
      </c>
      <c r="L287" s="76" t="s">
        <v>697</v>
      </c>
      <c r="M287" s="76">
        <v>973045</v>
      </c>
      <c r="N287" s="76" t="s">
        <v>697</v>
      </c>
    </row>
    <row r="288" spans="1:14" x14ac:dyDescent="0.2">
      <c r="A288" s="14" t="s">
        <v>550</v>
      </c>
      <c r="B288" s="75">
        <v>53052</v>
      </c>
      <c r="C288" s="75">
        <v>0</v>
      </c>
      <c r="D288" s="76">
        <v>0</v>
      </c>
      <c r="E288" s="76" t="s">
        <v>550</v>
      </c>
      <c r="F288" s="24"/>
      <c r="G288" s="76">
        <v>10129805</v>
      </c>
      <c r="H288" s="76">
        <v>6332968.7503004074</v>
      </c>
      <c r="I288" s="76">
        <v>6332969</v>
      </c>
      <c r="J288" s="76">
        <v>874458.95539951324</v>
      </c>
      <c r="K288" s="76">
        <v>3073795</v>
      </c>
      <c r="L288" s="76" t="s">
        <v>697</v>
      </c>
      <c r="M288" s="76">
        <v>874459</v>
      </c>
      <c r="N288" s="76" t="s">
        <v>697</v>
      </c>
    </row>
    <row r="289" spans="1:14" x14ac:dyDescent="0.2">
      <c r="A289" s="14" t="s">
        <v>551</v>
      </c>
      <c r="B289" s="75">
        <v>53082</v>
      </c>
      <c r="C289" s="75">
        <v>0</v>
      </c>
      <c r="D289" s="76">
        <v>0</v>
      </c>
      <c r="E289" s="76" t="s">
        <v>551</v>
      </c>
      <c r="F289" s="24"/>
      <c r="G289" s="76">
        <v>9099410</v>
      </c>
      <c r="H289" s="76">
        <v>5679215.413500309</v>
      </c>
      <c r="I289" s="76">
        <v>5679215</v>
      </c>
      <c r="J289" s="76">
        <v>778643.14179944992</v>
      </c>
      <c r="K289" s="76">
        <v>2749354</v>
      </c>
      <c r="L289" s="76" t="s">
        <v>697</v>
      </c>
      <c r="M289" s="76">
        <v>778643</v>
      </c>
      <c r="N289" s="76" t="s">
        <v>697</v>
      </c>
    </row>
    <row r="290" spans="1:14" x14ac:dyDescent="0.2">
      <c r="A290" s="14" t="s">
        <v>552</v>
      </c>
      <c r="B290" s="75">
        <v>53113</v>
      </c>
      <c r="C290" s="75">
        <v>0</v>
      </c>
      <c r="D290" s="76">
        <v>0</v>
      </c>
      <c r="E290" s="76" t="s">
        <v>552</v>
      </c>
      <c r="F290" s="24"/>
      <c r="G290" s="76">
        <v>8094794</v>
      </c>
      <c r="H290" s="76">
        <v>5043705.5655002594</v>
      </c>
      <c r="I290" s="76">
        <v>5043706</v>
      </c>
      <c r="J290" s="76">
        <v>686622.26649951935</v>
      </c>
      <c r="K290" s="76">
        <v>2435381</v>
      </c>
      <c r="L290" s="76" t="s">
        <v>697</v>
      </c>
      <c r="M290" s="76">
        <v>686622</v>
      </c>
      <c r="N290" s="76" t="s">
        <v>697</v>
      </c>
    </row>
    <row r="291" spans="1:14" x14ac:dyDescent="0.2">
      <c r="A291" s="14" t="s">
        <v>553</v>
      </c>
      <c r="B291" s="75">
        <v>53143</v>
      </c>
      <c r="C291" s="75">
        <v>0</v>
      </c>
      <c r="D291" s="76">
        <v>0</v>
      </c>
      <c r="E291" s="76" t="s">
        <v>553</v>
      </c>
      <c r="F291" s="24"/>
      <c r="G291" s="76">
        <v>7126194</v>
      </c>
      <c r="H291" s="76">
        <v>4432721.3937003613</v>
      </c>
      <c r="I291" s="76">
        <v>4432721</v>
      </c>
      <c r="J291" s="76">
        <v>599179.06239962578</v>
      </c>
      <c r="K291" s="76">
        <v>2134825</v>
      </c>
      <c r="L291" s="76" t="s">
        <v>697</v>
      </c>
      <c r="M291" s="76">
        <v>599179</v>
      </c>
      <c r="N291" s="76" t="s">
        <v>697</v>
      </c>
    </row>
    <row r="292" spans="1:14" x14ac:dyDescent="0.2">
      <c r="A292" s="14" t="s">
        <v>554</v>
      </c>
      <c r="B292" s="75">
        <v>53174</v>
      </c>
      <c r="C292" s="75">
        <v>0</v>
      </c>
      <c r="D292" s="76">
        <v>0</v>
      </c>
      <c r="E292" s="76" t="s">
        <v>554</v>
      </c>
      <c r="F292" s="24"/>
      <c r="G292" s="76">
        <v>6207053</v>
      </c>
      <c r="H292" s="76">
        <v>3854491.3963003159</v>
      </c>
      <c r="I292" s="76">
        <v>3854491</v>
      </c>
      <c r="J292" s="76">
        <v>517334.3432996273</v>
      </c>
      <c r="K292" s="76">
        <v>1851543</v>
      </c>
      <c r="L292" s="76" t="s">
        <v>697</v>
      </c>
      <c r="M292" s="76">
        <v>517334</v>
      </c>
      <c r="N292" s="76" t="s">
        <v>697</v>
      </c>
    </row>
    <row r="293" spans="1:14" x14ac:dyDescent="0.2">
      <c r="A293" s="14" t="s">
        <v>555</v>
      </c>
      <c r="B293" s="75">
        <v>53205</v>
      </c>
      <c r="C293" s="75">
        <v>0</v>
      </c>
      <c r="D293" s="76">
        <v>0</v>
      </c>
      <c r="E293" s="76" t="s">
        <v>555</v>
      </c>
      <c r="F293" s="24"/>
      <c r="G293" s="76">
        <v>5325087</v>
      </c>
      <c r="H293" s="76">
        <v>3301240.23960042</v>
      </c>
      <c r="I293" s="76">
        <v>3301240</v>
      </c>
      <c r="J293" s="76">
        <v>439946.0226995945</v>
      </c>
      <c r="K293" s="76">
        <v>1581680</v>
      </c>
      <c r="L293" s="76" t="s">
        <v>697</v>
      </c>
      <c r="M293" s="76">
        <v>439946</v>
      </c>
      <c r="N293" s="76" t="s">
        <v>697</v>
      </c>
    </row>
    <row r="294" spans="1:14" x14ac:dyDescent="0.2">
      <c r="A294" s="14" t="s">
        <v>556</v>
      </c>
      <c r="B294" s="75">
        <v>53235</v>
      </c>
      <c r="C294" s="75">
        <v>0</v>
      </c>
      <c r="D294" s="76">
        <v>0</v>
      </c>
      <c r="E294" s="76" t="s">
        <v>556</v>
      </c>
      <c r="F294" s="24"/>
      <c r="G294" s="76">
        <v>4496352</v>
      </c>
      <c r="H294" s="76">
        <v>2782784.7194004059</v>
      </c>
      <c r="I294" s="76">
        <v>2782785</v>
      </c>
      <c r="J294" s="76">
        <v>368230.63069963455</v>
      </c>
      <c r="K294" s="76">
        <v>1329829</v>
      </c>
      <c r="L294" s="76" t="s">
        <v>697</v>
      </c>
      <c r="M294" s="76">
        <v>368231</v>
      </c>
      <c r="N294" s="76" t="s">
        <v>697</v>
      </c>
    </row>
    <row r="295" spans="1:14" x14ac:dyDescent="0.2">
      <c r="A295" s="14" t="s">
        <v>557</v>
      </c>
      <c r="B295" s="75">
        <v>53266</v>
      </c>
      <c r="C295" s="75">
        <v>0</v>
      </c>
      <c r="D295" s="76">
        <v>0</v>
      </c>
      <c r="E295" s="76" t="s">
        <v>557</v>
      </c>
      <c r="F295" s="24"/>
      <c r="G295" s="76">
        <v>3740618</v>
      </c>
      <c r="H295" s="76">
        <v>2311168.1005003452</v>
      </c>
      <c r="I295" s="76">
        <v>2311168</v>
      </c>
      <c r="J295" s="76">
        <v>303661.59769964218</v>
      </c>
      <c r="K295" s="76">
        <v>1101597</v>
      </c>
      <c r="L295" s="76" t="s">
        <v>697</v>
      </c>
      <c r="M295" s="76">
        <v>303662</v>
      </c>
      <c r="N295" s="76" t="s">
        <v>697</v>
      </c>
    </row>
    <row r="296" spans="1:14" x14ac:dyDescent="0.2">
      <c r="A296" s="14" t="s">
        <v>558</v>
      </c>
      <c r="B296" s="75">
        <v>53296</v>
      </c>
      <c r="C296" s="75">
        <v>0</v>
      </c>
      <c r="D296" s="76">
        <v>0</v>
      </c>
      <c r="E296" s="76" t="s">
        <v>558</v>
      </c>
      <c r="F296" s="24"/>
      <c r="G296" s="76">
        <v>3064470</v>
      </c>
      <c r="H296" s="76">
        <v>1890220.1885004044</v>
      </c>
      <c r="I296" s="76">
        <v>1890220</v>
      </c>
      <c r="J296" s="76">
        <v>246597.5580997467</v>
      </c>
      <c r="K296" s="76">
        <v>898625</v>
      </c>
      <c r="L296" s="76" t="s">
        <v>697</v>
      </c>
      <c r="M296" s="76">
        <v>246598</v>
      </c>
      <c r="N296" s="76" t="s">
        <v>697</v>
      </c>
    </row>
    <row r="297" spans="1:14" x14ac:dyDescent="0.2">
      <c r="A297" s="14" t="s">
        <v>559</v>
      </c>
      <c r="B297" s="75">
        <v>53327</v>
      </c>
      <c r="C297" s="75">
        <v>0</v>
      </c>
      <c r="D297" s="76">
        <v>0</v>
      </c>
      <c r="E297" s="76" t="s">
        <v>559</v>
      </c>
      <c r="F297" s="24"/>
      <c r="G297" s="76">
        <v>2465855</v>
      </c>
      <c r="H297" s="76">
        <v>1518424.8873004913</v>
      </c>
      <c r="I297" s="76">
        <v>1518425</v>
      </c>
      <c r="J297" s="76">
        <v>196692.46539974213</v>
      </c>
      <c r="K297" s="76">
        <v>720003</v>
      </c>
      <c r="L297" s="76" t="s">
        <v>697</v>
      </c>
      <c r="M297" s="76">
        <v>196692</v>
      </c>
      <c r="N297" s="76" t="s">
        <v>697</v>
      </c>
    </row>
    <row r="298" spans="1:14" x14ac:dyDescent="0.2">
      <c r="A298" s="14" t="s">
        <v>560</v>
      </c>
      <c r="B298" s="75">
        <v>53358</v>
      </c>
      <c r="C298" s="75">
        <v>0</v>
      </c>
      <c r="D298" s="76">
        <v>0</v>
      </c>
      <c r="E298" s="76" t="s">
        <v>560</v>
      </c>
      <c r="F298" s="24"/>
      <c r="G298" s="76">
        <v>1957530</v>
      </c>
      <c r="H298" s="76">
        <v>1203380.5067005157</v>
      </c>
      <c r="I298" s="76">
        <v>1203381</v>
      </c>
      <c r="J298" s="76">
        <v>154780.20559978485</v>
      </c>
      <c r="K298" s="76">
        <v>569139</v>
      </c>
      <c r="L298" s="76" t="s">
        <v>697</v>
      </c>
      <c r="M298" s="76">
        <v>154780</v>
      </c>
      <c r="N298" s="76" t="s">
        <v>697</v>
      </c>
    </row>
    <row r="299" spans="1:14" x14ac:dyDescent="0.2">
      <c r="A299" s="14" t="s">
        <v>561</v>
      </c>
      <c r="B299" s="75">
        <v>53386</v>
      </c>
      <c r="C299" s="75">
        <v>0</v>
      </c>
      <c r="D299" s="76">
        <v>0</v>
      </c>
      <c r="E299" s="76" t="s">
        <v>561</v>
      </c>
      <c r="F299" s="24"/>
      <c r="G299" s="76">
        <v>1507675</v>
      </c>
      <c r="H299" s="76">
        <v>925275.89070057869</v>
      </c>
      <c r="I299" s="76">
        <v>925276</v>
      </c>
      <c r="J299" s="76">
        <v>118168.50189971924</v>
      </c>
      <c r="K299" s="76">
        <v>436477</v>
      </c>
      <c r="L299" s="76" t="s">
        <v>697</v>
      </c>
      <c r="M299" s="76">
        <v>118169</v>
      </c>
      <c r="N299" s="76" t="s">
        <v>697</v>
      </c>
    </row>
    <row r="300" spans="1:14" x14ac:dyDescent="0.2">
      <c r="A300" s="14" t="s">
        <v>562</v>
      </c>
      <c r="B300" s="75">
        <v>53417</v>
      </c>
      <c r="C300" s="75">
        <v>0</v>
      </c>
      <c r="D300" s="76">
        <v>0</v>
      </c>
      <c r="E300" s="76" t="s">
        <v>562</v>
      </c>
      <c r="F300" s="24"/>
      <c r="G300" s="76">
        <v>1111240</v>
      </c>
      <c r="H300" s="76">
        <v>680832.54260063171</v>
      </c>
      <c r="I300" s="76">
        <v>680833</v>
      </c>
      <c r="J300" s="76">
        <v>86335.384299755096</v>
      </c>
      <c r="K300" s="76">
        <v>320336</v>
      </c>
      <c r="L300" s="76" t="s">
        <v>697</v>
      </c>
      <c r="M300" s="76">
        <v>86335</v>
      </c>
      <c r="N300" s="76" t="s">
        <v>697</v>
      </c>
    </row>
    <row r="301" spans="1:14" x14ac:dyDescent="0.2">
      <c r="A301" s="14" t="s">
        <v>563</v>
      </c>
      <c r="B301" s="75">
        <v>53447</v>
      </c>
      <c r="C301" s="75">
        <v>0</v>
      </c>
      <c r="D301" s="76">
        <v>0</v>
      </c>
      <c r="E301" s="76" t="s">
        <v>563</v>
      </c>
      <c r="F301" s="24"/>
      <c r="G301" s="76">
        <v>774617</v>
      </c>
      <c r="H301" s="76">
        <v>473792.37410068512</v>
      </c>
      <c r="I301" s="76">
        <v>473792</v>
      </c>
      <c r="J301" s="76">
        <v>59656.067799806595</v>
      </c>
      <c r="K301" s="76">
        <v>222345</v>
      </c>
      <c r="L301" s="76" t="s">
        <v>697</v>
      </c>
      <c r="M301" s="76">
        <v>59656</v>
      </c>
      <c r="N301" s="76" t="s">
        <v>697</v>
      </c>
    </row>
    <row r="302" spans="1:14" x14ac:dyDescent="0.2">
      <c r="A302" s="14" t="s">
        <v>564</v>
      </c>
      <c r="B302" s="75">
        <v>53478</v>
      </c>
      <c r="C302" s="75">
        <v>0</v>
      </c>
      <c r="D302" s="76">
        <v>0</v>
      </c>
      <c r="E302" s="76" t="s">
        <v>564</v>
      </c>
      <c r="F302" s="24"/>
      <c r="G302" s="76">
        <v>503298</v>
      </c>
      <c r="H302" s="76">
        <v>307323.37720060349</v>
      </c>
      <c r="I302" s="76">
        <v>307323</v>
      </c>
      <c r="J302" s="76">
        <v>38422.019899845123</v>
      </c>
      <c r="K302" s="76">
        <v>143850</v>
      </c>
      <c r="L302" s="76" t="s">
        <v>697</v>
      </c>
      <c r="M302" s="76">
        <v>38422</v>
      </c>
      <c r="N302" s="76" t="s">
        <v>697</v>
      </c>
    </row>
    <row r="303" spans="1:14" x14ac:dyDescent="0.2">
      <c r="A303" s="14" t="s">
        <v>565</v>
      </c>
      <c r="B303" s="75">
        <v>53508</v>
      </c>
      <c r="C303" s="75">
        <v>0</v>
      </c>
      <c r="D303" s="76">
        <v>0</v>
      </c>
      <c r="E303" s="76" t="s">
        <v>565</v>
      </c>
      <c r="F303" s="24"/>
      <c r="G303" s="76">
        <v>283152</v>
      </c>
      <c r="H303" s="76">
        <v>172606.86280059814</v>
      </c>
      <c r="I303" s="76">
        <v>172607</v>
      </c>
      <c r="J303" s="76">
        <v>21426.966699838638</v>
      </c>
      <c r="K303" s="76">
        <v>80584</v>
      </c>
      <c r="L303" s="76" t="s">
        <v>697</v>
      </c>
      <c r="M303" s="76">
        <v>21427</v>
      </c>
      <c r="N303" s="76" t="s">
        <v>697</v>
      </c>
    </row>
    <row r="304" spans="1:14" x14ac:dyDescent="0.2">
      <c r="A304" s="14" t="s">
        <v>566</v>
      </c>
      <c r="B304" s="75">
        <v>53539</v>
      </c>
      <c r="C304" s="75">
        <v>0</v>
      </c>
      <c r="D304" s="76">
        <v>0</v>
      </c>
      <c r="E304" s="76" t="s">
        <v>566</v>
      </c>
      <c r="F304" s="24"/>
      <c r="G304" s="76">
        <v>144148</v>
      </c>
      <c r="H304" s="76">
        <v>87723.737300634384</v>
      </c>
      <c r="I304" s="76">
        <v>87724</v>
      </c>
      <c r="J304" s="76">
        <v>10812.790899753571</v>
      </c>
      <c r="K304" s="76">
        <v>40849</v>
      </c>
      <c r="L304" s="76" t="s">
        <v>697</v>
      </c>
      <c r="M304" s="76">
        <v>10813</v>
      </c>
      <c r="N304" s="76" t="s">
        <v>697</v>
      </c>
    </row>
    <row r="305" spans="1:14" x14ac:dyDescent="0.2">
      <c r="A305" s="14" t="s">
        <v>567</v>
      </c>
      <c r="B305" s="75">
        <v>53570</v>
      </c>
      <c r="C305" s="75">
        <v>0</v>
      </c>
      <c r="D305" s="76">
        <v>0</v>
      </c>
      <c r="E305" s="76" t="s">
        <v>567</v>
      </c>
      <c r="F305" s="24"/>
      <c r="G305" s="76">
        <v>48570</v>
      </c>
      <c r="H305" s="76">
        <v>29508.381500720978</v>
      </c>
      <c r="I305" s="76">
        <v>29508</v>
      </c>
      <c r="J305" s="76">
        <v>3611.4709997177124</v>
      </c>
      <c r="K305" s="76">
        <v>13705</v>
      </c>
      <c r="L305" s="76" t="s">
        <v>697</v>
      </c>
      <c r="M305" s="76">
        <v>3611</v>
      </c>
      <c r="N305" s="76" t="s">
        <v>697</v>
      </c>
    </row>
    <row r="306" spans="1:14" x14ac:dyDescent="0.2">
      <c r="A306" s="14" t="s">
        <v>568</v>
      </c>
      <c r="B306" s="75">
        <v>53600</v>
      </c>
      <c r="C306" s="75">
        <v>0</v>
      </c>
      <c r="D306" s="76">
        <v>0</v>
      </c>
      <c r="E306" s="76" t="s">
        <v>568</v>
      </c>
      <c r="F306" s="24"/>
      <c r="G306" s="76">
        <v>3011</v>
      </c>
      <c r="H306" s="76">
        <v>1826.340500831604</v>
      </c>
      <c r="I306" s="76">
        <v>1826</v>
      </c>
      <c r="J306" s="76">
        <v>221.94179964065552</v>
      </c>
      <c r="K306" s="76">
        <v>846</v>
      </c>
      <c r="L306" s="76" t="s">
        <v>697</v>
      </c>
      <c r="M306" s="76">
        <v>222</v>
      </c>
      <c r="N306" s="76" t="s">
        <v>697</v>
      </c>
    </row>
    <row r="307" spans="1:14" x14ac:dyDescent="0.2">
      <c r="A307" s="14" t="s">
        <v>569</v>
      </c>
      <c r="B307" s="75">
        <v>53631</v>
      </c>
      <c r="C307" s="75">
        <v>0</v>
      </c>
      <c r="D307" s="76">
        <v>0</v>
      </c>
      <c r="E307" s="76" t="s">
        <v>569</v>
      </c>
      <c r="F307" s="24"/>
      <c r="G307" s="76">
        <v>796</v>
      </c>
      <c r="H307" s="76">
        <v>481.86220073699951</v>
      </c>
      <c r="I307" s="76">
        <v>482</v>
      </c>
      <c r="J307" s="76">
        <v>58.143299579620361</v>
      </c>
      <c r="K307" s="76">
        <v>223</v>
      </c>
      <c r="L307" s="76" t="s">
        <v>697</v>
      </c>
      <c r="M307" s="76">
        <v>58</v>
      </c>
      <c r="N307" s="76" t="s">
        <v>697</v>
      </c>
    </row>
    <row r="308" spans="1:14" x14ac:dyDescent="0.2">
      <c r="A308" s="14" t="s">
        <v>570</v>
      </c>
      <c r="B308" s="75">
        <v>53661</v>
      </c>
      <c r="C308" s="75">
        <v>0</v>
      </c>
      <c r="D308" s="76">
        <v>0</v>
      </c>
      <c r="E308" s="76" t="s">
        <v>570</v>
      </c>
      <c r="F308" s="24"/>
      <c r="G308" s="76">
        <v>0</v>
      </c>
      <c r="H308" s="76">
        <v>-1.1992454528808594E-3</v>
      </c>
      <c r="I308" s="76">
        <v>0</v>
      </c>
      <c r="J308" s="76">
        <v>9.9658966064453125E-5</v>
      </c>
      <c r="K308" s="76">
        <v>0</v>
      </c>
      <c r="L308" s="76" t="s">
        <v>697</v>
      </c>
      <c r="M308" s="76">
        <v>0</v>
      </c>
      <c r="N308" s="76" t="s">
        <v>697</v>
      </c>
    </row>
    <row r="309" spans="1:14" x14ac:dyDescent="0.2">
      <c r="A309" s="14" t="s">
        <v>571</v>
      </c>
      <c r="B309" s="75">
        <v>53692</v>
      </c>
      <c r="C309" s="75">
        <v>0</v>
      </c>
      <c r="D309" s="76">
        <v>0</v>
      </c>
      <c r="E309" s="76" t="s">
        <v>571</v>
      </c>
      <c r="F309" s="24"/>
      <c r="G309" s="76">
        <v>0</v>
      </c>
      <c r="H309" s="76">
        <v>-1.1992454528808594E-3</v>
      </c>
      <c r="I309" s="76">
        <v>0</v>
      </c>
      <c r="J309" s="76">
        <v>9.9658966064453125E-5</v>
      </c>
      <c r="K309" s="76">
        <v>0</v>
      </c>
      <c r="L309" s="76" t="s">
        <v>697</v>
      </c>
      <c r="M309" s="76">
        <v>0</v>
      </c>
      <c r="N309" s="76" t="s">
        <v>697</v>
      </c>
    </row>
    <row r="310" spans="1:14" x14ac:dyDescent="0.2">
      <c r="A310" s="14" t="s">
        <v>572</v>
      </c>
      <c r="B310" s="75">
        <v>53723</v>
      </c>
      <c r="C310" s="75">
        <v>0</v>
      </c>
      <c r="D310" s="76">
        <v>0</v>
      </c>
      <c r="E310" s="76" t="s">
        <v>572</v>
      </c>
      <c r="F310" s="24"/>
      <c r="G310" s="76">
        <v>0</v>
      </c>
      <c r="H310" s="76">
        <v>-1.1992454528808594E-3</v>
      </c>
      <c r="I310" s="76">
        <v>0</v>
      </c>
      <c r="J310" s="76">
        <v>9.9658966064453125E-5</v>
      </c>
      <c r="K310" s="76">
        <v>0</v>
      </c>
      <c r="L310" s="76" t="s">
        <v>697</v>
      </c>
      <c r="M310" s="76">
        <v>0</v>
      </c>
      <c r="N310" s="76" t="s">
        <v>697</v>
      </c>
    </row>
    <row r="311" spans="1:14" x14ac:dyDescent="0.2">
      <c r="A311" s="14" t="s">
        <v>573</v>
      </c>
      <c r="B311" s="75">
        <v>53751</v>
      </c>
      <c r="C311" s="75">
        <v>0</v>
      </c>
      <c r="D311" s="76">
        <v>0</v>
      </c>
      <c r="E311" s="76" t="s">
        <v>573</v>
      </c>
      <c r="F311" s="24"/>
      <c r="G311" s="76">
        <v>0</v>
      </c>
      <c r="H311" s="76">
        <v>-1.1992454528808594E-3</v>
      </c>
      <c r="I311" s="76">
        <v>0</v>
      </c>
      <c r="J311" s="76">
        <v>9.9658966064453125E-5</v>
      </c>
      <c r="K311" s="76">
        <v>0</v>
      </c>
      <c r="L311" s="76" t="s">
        <v>697</v>
      </c>
      <c r="M311" s="76">
        <v>0</v>
      </c>
      <c r="N311" s="76" t="s">
        <v>697</v>
      </c>
    </row>
    <row r="312" spans="1:14" x14ac:dyDescent="0.2">
      <c r="A312" s="14" t="s">
        <v>574</v>
      </c>
      <c r="B312" s="75">
        <v>53782</v>
      </c>
      <c r="C312" s="75">
        <v>0</v>
      </c>
      <c r="D312" s="76">
        <v>0</v>
      </c>
      <c r="E312" s="76" t="s">
        <v>574</v>
      </c>
      <c r="F312" s="24"/>
      <c r="G312" s="76">
        <v>0</v>
      </c>
      <c r="H312" s="76">
        <v>-1.1992454528808594E-3</v>
      </c>
      <c r="I312" s="76">
        <v>0</v>
      </c>
      <c r="J312" s="76">
        <v>9.9658966064453125E-5</v>
      </c>
      <c r="K312" s="76">
        <v>0</v>
      </c>
      <c r="L312" s="76" t="s">
        <v>697</v>
      </c>
      <c r="M312" s="76">
        <v>0</v>
      </c>
      <c r="N312" s="76" t="s">
        <v>697</v>
      </c>
    </row>
    <row r="313" spans="1:14" x14ac:dyDescent="0.2">
      <c r="A313" s="14" t="s">
        <v>575</v>
      </c>
      <c r="B313" s="75">
        <v>53812</v>
      </c>
      <c r="C313" s="75">
        <v>0</v>
      </c>
      <c r="D313" s="76">
        <v>0</v>
      </c>
      <c r="E313" s="76" t="s">
        <v>575</v>
      </c>
      <c r="F313" s="24"/>
      <c r="G313" s="76">
        <v>0</v>
      </c>
      <c r="H313" s="76">
        <v>-1.1992454528808594E-3</v>
      </c>
      <c r="I313" s="76">
        <v>0</v>
      </c>
      <c r="J313" s="76">
        <v>9.9658966064453125E-5</v>
      </c>
      <c r="K313" s="76">
        <v>0</v>
      </c>
      <c r="L313" s="76" t="s">
        <v>697</v>
      </c>
      <c r="M313" s="76">
        <v>0</v>
      </c>
      <c r="N313" s="76" t="s">
        <v>697</v>
      </c>
    </row>
    <row r="314" spans="1:14" x14ac:dyDescent="0.2">
      <c r="A314" s="14" t="s">
        <v>576</v>
      </c>
      <c r="B314" s="75">
        <v>53843</v>
      </c>
      <c r="C314" s="75">
        <v>0</v>
      </c>
      <c r="D314" s="76">
        <v>0</v>
      </c>
      <c r="E314" s="76" t="s">
        <v>576</v>
      </c>
      <c r="F314" s="24"/>
      <c r="G314" s="76">
        <v>0</v>
      </c>
      <c r="H314" s="76">
        <v>-1.1992454528808594E-3</v>
      </c>
      <c r="I314" s="76">
        <v>0</v>
      </c>
      <c r="J314" s="76">
        <v>9.9658966064453125E-5</v>
      </c>
      <c r="K314" s="76">
        <v>0</v>
      </c>
      <c r="L314" s="76" t="s">
        <v>697</v>
      </c>
      <c r="M314" s="76">
        <v>0</v>
      </c>
      <c r="N314" s="76" t="s">
        <v>697</v>
      </c>
    </row>
    <row r="315" spans="1:14" x14ac:dyDescent="0.2">
      <c r="A315" s="14" t="s">
        <v>577</v>
      </c>
      <c r="B315" s="75">
        <v>53873</v>
      </c>
      <c r="C315" s="75">
        <v>0</v>
      </c>
      <c r="D315" s="76">
        <v>0</v>
      </c>
      <c r="E315" s="76" t="s">
        <v>577</v>
      </c>
      <c r="F315" s="24"/>
      <c r="G315" s="76">
        <v>0</v>
      </c>
      <c r="H315" s="76">
        <v>-1.1992454528808594E-3</v>
      </c>
      <c r="I315" s="76">
        <v>0</v>
      </c>
      <c r="J315" s="76">
        <v>9.9658966064453125E-5</v>
      </c>
      <c r="K315" s="76">
        <v>0</v>
      </c>
      <c r="L315" s="76" t="s">
        <v>697</v>
      </c>
      <c r="M315" s="76">
        <v>0</v>
      </c>
      <c r="N315" s="76" t="s">
        <v>697</v>
      </c>
    </row>
    <row r="316" spans="1:14" x14ac:dyDescent="0.2">
      <c r="A316" s="14" t="s">
        <v>578</v>
      </c>
      <c r="B316" s="75">
        <v>53904</v>
      </c>
      <c r="C316" s="75">
        <v>0</v>
      </c>
      <c r="D316" s="76">
        <v>0</v>
      </c>
      <c r="E316" s="76" t="s">
        <v>578</v>
      </c>
      <c r="F316" s="24"/>
      <c r="G316" s="76">
        <v>0</v>
      </c>
      <c r="H316" s="76">
        <v>-1.1992454528808594E-3</v>
      </c>
      <c r="I316" s="76">
        <v>0</v>
      </c>
      <c r="J316" s="76">
        <v>9.9658966064453125E-5</v>
      </c>
      <c r="K316" s="76">
        <v>0</v>
      </c>
      <c r="L316" s="76" t="s">
        <v>697</v>
      </c>
      <c r="M316" s="76">
        <v>0</v>
      </c>
      <c r="N316" s="76" t="s">
        <v>697</v>
      </c>
    </row>
    <row r="317" spans="1:14" x14ac:dyDescent="0.2">
      <c r="A317" s="14" t="s">
        <v>579</v>
      </c>
      <c r="B317" s="75">
        <v>53935</v>
      </c>
      <c r="C317" s="75">
        <v>0</v>
      </c>
      <c r="D317" s="76">
        <v>0</v>
      </c>
      <c r="E317" s="76" t="s">
        <v>579</v>
      </c>
      <c r="F317" s="24"/>
      <c r="G317" s="76">
        <v>0</v>
      </c>
      <c r="H317" s="76">
        <v>-1.1992454528808594E-3</v>
      </c>
      <c r="I317" s="76">
        <v>0</v>
      </c>
      <c r="J317" s="76">
        <v>9.9658966064453125E-5</v>
      </c>
      <c r="K317" s="76">
        <v>0</v>
      </c>
      <c r="L317" s="76" t="s">
        <v>697</v>
      </c>
      <c r="M317" s="76">
        <v>0</v>
      </c>
      <c r="N317" s="76" t="s">
        <v>697</v>
      </c>
    </row>
    <row r="318" spans="1:14" x14ac:dyDescent="0.2">
      <c r="A318" s="14" t="s">
        <v>580</v>
      </c>
      <c r="B318" s="75">
        <v>53965</v>
      </c>
      <c r="C318" s="75">
        <v>0</v>
      </c>
      <c r="D318" s="76">
        <v>0</v>
      </c>
      <c r="E318" s="76" t="s">
        <v>580</v>
      </c>
      <c r="F318" s="24"/>
      <c r="G318" s="76">
        <v>0</v>
      </c>
      <c r="H318" s="76">
        <v>-1.1992454528808594E-3</v>
      </c>
      <c r="I318" s="76">
        <v>0</v>
      </c>
      <c r="J318" s="76">
        <v>9.9658966064453125E-5</v>
      </c>
      <c r="K318" s="76">
        <v>0</v>
      </c>
      <c r="L318" s="76" t="s">
        <v>697</v>
      </c>
      <c r="M318" s="76">
        <v>0</v>
      </c>
      <c r="N318" s="76" t="s">
        <v>697</v>
      </c>
    </row>
    <row r="319" spans="1:14" x14ac:dyDescent="0.2">
      <c r="A319" s="14" t="s">
        <v>581</v>
      </c>
      <c r="B319" s="75">
        <v>53996</v>
      </c>
      <c r="C319" s="75">
        <v>0</v>
      </c>
      <c r="D319" s="76">
        <v>0</v>
      </c>
      <c r="E319" s="76" t="s">
        <v>581</v>
      </c>
      <c r="F319" s="24"/>
      <c r="G319" s="76">
        <v>0</v>
      </c>
      <c r="H319" s="76">
        <v>-1.1992454528808594E-3</v>
      </c>
      <c r="I319" s="76">
        <v>0</v>
      </c>
      <c r="J319" s="76">
        <v>9.9658966064453125E-5</v>
      </c>
      <c r="K319" s="76">
        <v>0</v>
      </c>
      <c r="L319" s="76" t="s">
        <v>697</v>
      </c>
      <c r="M319" s="76">
        <v>0</v>
      </c>
      <c r="N319" s="76" t="s">
        <v>697</v>
      </c>
    </row>
    <row r="320" spans="1:14" x14ac:dyDescent="0.2">
      <c r="A320" s="14" t="s">
        <v>582</v>
      </c>
      <c r="B320" s="75">
        <v>54026</v>
      </c>
      <c r="C320" s="75">
        <v>0</v>
      </c>
      <c r="D320" s="76">
        <v>0</v>
      </c>
      <c r="E320" s="76" t="s">
        <v>582</v>
      </c>
      <c r="F320" s="24"/>
      <c r="G320" s="76">
        <v>0</v>
      </c>
      <c r="H320" s="76">
        <v>-1.1992454528808594E-3</v>
      </c>
      <c r="I320" s="76">
        <v>0</v>
      </c>
      <c r="J320" s="76">
        <v>9.9658966064453125E-5</v>
      </c>
      <c r="K320" s="76">
        <v>0</v>
      </c>
      <c r="L320" s="76" t="s">
        <v>697</v>
      </c>
      <c r="M320" s="76">
        <v>0</v>
      </c>
      <c r="N320" s="76" t="s">
        <v>697</v>
      </c>
    </row>
    <row r="321" spans="1:14" x14ac:dyDescent="0.2">
      <c r="A321" s="14" t="s">
        <v>583</v>
      </c>
      <c r="B321" s="75">
        <v>54057</v>
      </c>
      <c r="C321" s="75">
        <v>0</v>
      </c>
      <c r="D321" s="76">
        <v>0</v>
      </c>
      <c r="E321" s="76" t="s">
        <v>583</v>
      </c>
      <c r="F321" s="24"/>
      <c r="G321" s="76">
        <v>0</v>
      </c>
      <c r="H321" s="76">
        <v>-1.1992454528808594E-3</v>
      </c>
      <c r="I321" s="76">
        <v>0</v>
      </c>
      <c r="J321" s="76">
        <v>9.9658966064453125E-5</v>
      </c>
      <c r="K321" s="76">
        <v>0</v>
      </c>
      <c r="L321" s="76" t="s">
        <v>697</v>
      </c>
      <c r="M321" s="76">
        <v>0</v>
      </c>
      <c r="N321" s="76" t="s">
        <v>697</v>
      </c>
    </row>
    <row r="322" spans="1:14" x14ac:dyDescent="0.2">
      <c r="A322" s="14" t="s">
        <v>584</v>
      </c>
      <c r="B322" s="75">
        <v>54088</v>
      </c>
      <c r="C322" s="75">
        <v>0</v>
      </c>
      <c r="D322" s="76">
        <v>0</v>
      </c>
      <c r="E322" s="76" t="s">
        <v>584</v>
      </c>
      <c r="F322" s="24"/>
      <c r="G322" s="76">
        <v>0</v>
      </c>
      <c r="H322" s="76">
        <v>-1.1992454528808594E-3</v>
      </c>
      <c r="I322" s="76">
        <v>0</v>
      </c>
      <c r="J322" s="76">
        <v>9.9658966064453125E-5</v>
      </c>
      <c r="K322" s="76">
        <v>0</v>
      </c>
      <c r="L322" s="76" t="s">
        <v>697</v>
      </c>
      <c r="M322" s="76">
        <v>0</v>
      </c>
      <c r="N322" s="76" t="s">
        <v>697</v>
      </c>
    </row>
    <row r="323" spans="1:14" x14ac:dyDescent="0.2">
      <c r="A323" s="14" t="s">
        <v>585</v>
      </c>
      <c r="B323" s="75">
        <v>54117</v>
      </c>
      <c r="C323" s="75">
        <v>0</v>
      </c>
      <c r="D323" s="76">
        <v>0</v>
      </c>
      <c r="E323" s="76" t="s">
        <v>585</v>
      </c>
      <c r="F323" s="24"/>
      <c r="G323" s="76">
        <v>0</v>
      </c>
      <c r="H323" s="76">
        <v>-1.1992454528808594E-3</v>
      </c>
      <c r="I323" s="76">
        <v>0</v>
      </c>
      <c r="J323" s="76">
        <v>9.9658966064453125E-5</v>
      </c>
      <c r="K323" s="76">
        <v>0</v>
      </c>
      <c r="L323" s="76" t="s">
        <v>697</v>
      </c>
      <c r="M323" s="76">
        <v>0</v>
      </c>
      <c r="N323" s="76" t="s">
        <v>697</v>
      </c>
    </row>
    <row r="324" spans="1:14" x14ac:dyDescent="0.2">
      <c r="A324" s="14" t="s">
        <v>586</v>
      </c>
      <c r="B324" s="75">
        <v>54148</v>
      </c>
      <c r="C324" s="75">
        <v>0</v>
      </c>
      <c r="D324" s="76">
        <v>0</v>
      </c>
      <c r="E324" s="76" t="s">
        <v>586</v>
      </c>
      <c r="F324" s="24"/>
      <c r="G324" s="76">
        <v>0</v>
      </c>
      <c r="H324" s="76">
        <v>-1.1992454528808594E-3</v>
      </c>
      <c r="I324" s="76">
        <v>0</v>
      </c>
      <c r="J324" s="76">
        <v>9.9658966064453125E-5</v>
      </c>
      <c r="K324" s="76">
        <v>0</v>
      </c>
      <c r="L324" s="76" t="s">
        <v>697</v>
      </c>
      <c r="M324" s="76">
        <v>0</v>
      </c>
      <c r="N324" s="76" t="s">
        <v>697</v>
      </c>
    </row>
    <row r="325" spans="1:14" x14ac:dyDescent="0.2">
      <c r="A325" s="14" t="s">
        <v>587</v>
      </c>
      <c r="B325" s="75">
        <v>54178</v>
      </c>
      <c r="C325" s="75">
        <v>0</v>
      </c>
      <c r="D325" s="76">
        <v>0</v>
      </c>
      <c r="E325" s="76" t="s">
        <v>587</v>
      </c>
      <c r="F325" s="24"/>
      <c r="G325" s="76">
        <v>0</v>
      </c>
      <c r="H325" s="76">
        <v>-1.1992454528808594E-3</v>
      </c>
      <c r="I325" s="76">
        <v>0</v>
      </c>
      <c r="J325" s="76">
        <v>9.9658966064453125E-5</v>
      </c>
      <c r="K325" s="76">
        <v>0</v>
      </c>
      <c r="L325" s="76" t="s">
        <v>697</v>
      </c>
      <c r="M325" s="76">
        <v>0</v>
      </c>
      <c r="N325" s="76" t="s">
        <v>697</v>
      </c>
    </row>
    <row r="326" spans="1:14" x14ac:dyDescent="0.2">
      <c r="A326" s="14" t="s">
        <v>588</v>
      </c>
      <c r="B326" s="75">
        <v>54209</v>
      </c>
      <c r="C326" s="75">
        <v>0</v>
      </c>
      <c r="D326" s="76">
        <v>0</v>
      </c>
      <c r="E326" s="76" t="s">
        <v>588</v>
      </c>
      <c r="F326" s="24"/>
      <c r="G326" s="76">
        <v>0</v>
      </c>
      <c r="H326" s="76">
        <v>-1.1992454528808594E-3</v>
      </c>
      <c r="I326" s="76">
        <v>0</v>
      </c>
      <c r="J326" s="76">
        <v>9.9658966064453125E-5</v>
      </c>
      <c r="K326" s="76">
        <v>0</v>
      </c>
      <c r="L326" s="76" t="s">
        <v>697</v>
      </c>
      <c r="M326" s="76">
        <v>0</v>
      </c>
      <c r="N326" s="76" t="s">
        <v>697</v>
      </c>
    </row>
    <row r="327" spans="1:14" x14ac:dyDescent="0.2">
      <c r="A327" s="14" t="s">
        <v>589</v>
      </c>
      <c r="B327" s="75">
        <v>54239</v>
      </c>
      <c r="C327" s="75">
        <v>0</v>
      </c>
      <c r="D327" s="76">
        <v>0</v>
      </c>
      <c r="E327" s="76" t="s">
        <v>589</v>
      </c>
      <c r="F327" s="24"/>
      <c r="G327" s="76">
        <v>0</v>
      </c>
      <c r="H327" s="76">
        <v>-1.1992454528808594E-3</v>
      </c>
      <c r="I327" s="76">
        <v>0</v>
      </c>
      <c r="J327" s="76">
        <v>9.9658966064453125E-5</v>
      </c>
      <c r="K327" s="76">
        <v>0</v>
      </c>
      <c r="L327" s="76" t="s">
        <v>697</v>
      </c>
      <c r="M327" s="76">
        <v>0</v>
      </c>
      <c r="N327" s="76" t="s">
        <v>697</v>
      </c>
    </row>
    <row r="328" spans="1:14" x14ac:dyDescent="0.2">
      <c r="A328" s="14" t="s">
        <v>590</v>
      </c>
      <c r="B328" s="75">
        <v>54270</v>
      </c>
      <c r="C328" s="75">
        <v>0</v>
      </c>
      <c r="D328" s="76">
        <v>0</v>
      </c>
      <c r="E328" s="76" t="s">
        <v>590</v>
      </c>
      <c r="F328" s="24"/>
      <c r="G328" s="76">
        <v>0</v>
      </c>
      <c r="H328" s="76">
        <v>-1.1992454528808594E-3</v>
      </c>
      <c r="I328" s="76">
        <v>0</v>
      </c>
      <c r="J328" s="76">
        <v>9.9658966064453125E-5</v>
      </c>
      <c r="K328" s="76">
        <v>0</v>
      </c>
      <c r="L328" s="76" t="s">
        <v>697</v>
      </c>
      <c r="M328" s="76">
        <v>0</v>
      </c>
      <c r="N328" s="76" t="s">
        <v>697</v>
      </c>
    </row>
    <row r="329" spans="1:14" x14ac:dyDescent="0.2">
      <c r="A329" s="14" t="s">
        <v>591</v>
      </c>
      <c r="B329" s="75">
        <v>54301</v>
      </c>
      <c r="C329" s="75">
        <v>0</v>
      </c>
      <c r="D329" s="76">
        <v>0</v>
      </c>
      <c r="E329" s="76" t="s">
        <v>591</v>
      </c>
      <c r="F329" s="24"/>
      <c r="G329" s="76">
        <v>0</v>
      </c>
      <c r="H329" s="76">
        <v>-1.1992454528808594E-3</v>
      </c>
      <c r="I329" s="76">
        <v>0</v>
      </c>
      <c r="J329" s="76">
        <v>9.9658966064453125E-5</v>
      </c>
      <c r="K329" s="76">
        <v>0</v>
      </c>
      <c r="L329" s="76" t="s">
        <v>697</v>
      </c>
      <c r="M329" s="76">
        <v>0</v>
      </c>
      <c r="N329" s="76" t="s">
        <v>697</v>
      </c>
    </row>
    <row r="330" spans="1:14" x14ac:dyDescent="0.2">
      <c r="A330" s="14" t="s">
        <v>592</v>
      </c>
      <c r="B330" s="75">
        <v>54331</v>
      </c>
      <c r="C330" s="75">
        <v>0</v>
      </c>
      <c r="D330" s="76">
        <v>0</v>
      </c>
      <c r="E330" s="76" t="s">
        <v>592</v>
      </c>
      <c r="F330" s="24"/>
      <c r="G330" s="76">
        <v>0</v>
      </c>
      <c r="H330" s="76">
        <v>-1.1992454528808594E-3</v>
      </c>
      <c r="I330" s="76">
        <v>0</v>
      </c>
      <c r="J330" s="76">
        <v>9.9658966064453125E-5</v>
      </c>
      <c r="K330" s="76">
        <v>0</v>
      </c>
      <c r="L330" s="76" t="s">
        <v>697</v>
      </c>
      <c r="M330" s="76">
        <v>0</v>
      </c>
      <c r="N330" s="76" t="s">
        <v>697</v>
      </c>
    </row>
    <row r="331" spans="1:14" x14ac:dyDescent="0.2">
      <c r="A331" s="14" t="s">
        <v>593</v>
      </c>
      <c r="B331" s="75">
        <v>54362</v>
      </c>
      <c r="C331" s="75">
        <v>0</v>
      </c>
      <c r="D331" s="76">
        <v>0</v>
      </c>
      <c r="E331" s="76" t="s">
        <v>593</v>
      </c>
      <c r="F331" s="24"/>
      <c r="G331" s="76">
        <v>0</v>
      </c>
      <c r="H331" s="76">
        <v>-1.1992454528808594E-3</v>
      </c>
      <c r="I331" s="76">
        <v>0</v>
      </c>
      <c r="J331" s="76">
        <v>9.9658966064453125E-5</v>
      </c>
      <c r="K331" s="76">
        <v>0</v>
      </c>
      <c r="L331" s="76" t="s">
        <v>697</v>
      </c>
      <c r="M331" s="76">
        <v>0</v>
      </c>
      <c r="N331" s="76" t="s">
        <v>697</v>
      </c>
    </row>
    <row r="332" spans="1:14" x14ac:dyDescent="0.2">
      <c r="A332" s="14" t="s">
        <v>594</v>
      </c>
      <c r="B332" s="75">
        <v>54392</v>
      </c>
      <c r="C332" s="75">
        <v>0</v>
      </c>
      <c r="D332" s="76">
        <v>0</v>
      </c>
      <c r="E332" s="76" t="s">
        <v>594</v>
      </c>
      <c r="F332" s="24"/>
      <c r="G332" s="76">
        <v>0</v>
      </c>
      <c r="H332" s="76">
        <v>-1.1992454528808594E-3</v>
      </c>
      <c r="I332" s="76">
        <v>0</v>
      </c>
      <c r="J332" s="76">
        <v>9.9658966064453125E-5</v>
      </c>
      <c r="K332" s="76">
        <v>0</v>
      </c>
      <c r="L332" s="76" t="s">
        <v>697</v>
      </c>
      <c r="M332" s="76">
        <v>0</v>
      </c>
      <c r="N332" s="76" t="s">
        <v>697</v>
      </c>
    </row>
    <row r="333" spans="1:14" x14ac:dyDescent="0.2">
      <c r="A333" s="14" t="s">
        <v>595</v>
      </c>
      <c r="B333" s="75">
        <v>54423</v>
      </c>
      <c r="C333" s="75">
        <v>0</v>
      </c>
      <c r="D333" s="76">
        <v>0</v>
      </c>
      <c r="E333" s="76" t="s">
        <v>595</v>
      </c>
      <c r="F333" s="24"/>
      <c r="G333" s="76">
        <v>0</v>
      </c>
      <c r="H333" s="76">
        <v>-1.1992454528808594E-3</v>
      </c>
      <c r="I333" s="76">
        <v>0</v>
      </c>
      <c r="J333" s="76">
        <v>9.9658966064453125E-5</v>
      </c>
      <c r="K333" s="76">
        <v>0</v>
      </c>
      <c r="L333" s="76" t="s">
        <v>697</v>
      </c>
      <c r="M333" s="76">
        <v>0</v>
      </c>
      <c r="N333" s="76" t="s">
        <v>697</v>
      </c>
    </row>
    <row r="334" spans="1:14" x14ac:dyDescent="0.2">
      <c r="A334" s="14" t="s">
        <v>596</v>
      </c>
      <c r="B334" s="75">
        <v>54454</v>
      </c>
      <c r="C334" s="75">
        <v>0</v>
      </c>
      <c r="D334" s="76">
        <v>0</v>
      </c>
      <c r="E334" s="76" t="s">
        <v>596</v>
      </c>
      <c r="F334" s="24"/>
      <c r="G334" s="76">
        <v>0</v>
      </c>
      <c r="H334" s="76">
        <v>-1.1992454528808594E-3</v>
      </c>
      <c r="I334" s="76">
        <v>0</v>
      </c>
      <c r="J334" s="76">
        <v>9.9658966064453125E-5</v>
      </c>
      <c r="K334" s="76">
        <v>0</v>
      </c>
      <c r="L334" s="76" t="s">
        <v>697</v>
      </c>
      <c r="M334" s="76">
        <v>0</v>
      </c>
      <c r="N334" s="76" t="s">
        <v>697</v>
      </c>
    </row>
    <row r="335" spans="1:14" x14ac:dyDescent="0.2">
      <c r="A335" s="14" t="s">
        <v>597</v>
      </c>
      <c r="B335" s="75">
        <v>54482</v>
      </c>
      <c r="C335" s="75">
        <v>0</v>
      </c>
      <c r="D335" s="76">
        <v>0</v>
      </c>
      <c r="E335" s="76" t="s">
        <v>597</v>
      </c>
      <c r="F335" s="24"/>
      <c r="G335" s="76">
        <v>0</v>
      </c>
      <c r="H335" s="76">
        <v>-1.1992454528808594E-3</v>
      </c>
      <c r="I335" s="76">
        <v>0</v>
      </c>
      <c r="J335" s="76">
        <v>9.9658966064453125E-5</v>
      </c>
      <c r="K335" s="76">
        <v>0</v>
      </c>
      <c r="L335" s="76" t="s">
        <v>697</v>
      </c>
      <c r="M335" s="76">
        <v>0</v>
      </c>
      <c r="N335" s="76" t="s">
        <v>697</v>
      </c>
    </row>
    <row r="336" spans="1:14" x14ac:dyDescent="0.2">
      <c r="A336" s="14" t="s">
        <v>598</v>
      </c>
      <c r="B336" s="75">
        <v>54513</v>
      </c>
      <c r="C336" s="75">
        <v>0</v>
      </c>
      <c r="D336" s="76">
        <v>0</v>
      </c>
      <c r="E336" s="76" t="s">
        <v>598</v>
      </c>
      <c r="F336" s="24"/>
      <c r="G336" s="76">
        <v>0</v>
      </c>
      <c r="H336" s="76">
        <v>-1.1992454528808594E-3</v>
      </c>
      <c r="I336" s="76">
        <v>0</v>
      </c>
      <c r="J336" s="76">
        <v>9.9658966064453125E-5</v>
      </c>
      <c r="K336" s="76">
        <v>0</v>
      </c>
      <c r="L336" s="76" t="s">
        <v>697</v>
      </c>
      <c r="M336" s="76">
        <v>0</v>
      </c>
      <c r="N336" s="76" t="s">
        <v>697</v>
      </c>
    </row>
    <row r="337" spans="1:14" x14ac:dyDescent="0.2">
      <c r="A337" s="14" t="s">
        <v>599</v>
      </c>
      <c r="B337" s="75">
        <v>54543</v>
      </c>
      <c r="C337" s="75">
        <v>0</v>
      </c>
      <c r="D337" s="76">
        <v>0</v>
      </c>
      <c r="E337" s="76" t="s">
        <v>599</v>
      </c>
      <c r="F337" s="24"/>
      <c r="G337" s="76">
        <v>0</v>
      </c>
      <c r="H337" s="76">
        <v>-1.1992454528808594E-3</v>
      </c>
      <c r="I337" s="76">
        <v>0</v>
      </c>
      <c r="J337" s="76">
        <v>9.9658966064453125E-5</v>
      </c>
      <c r="K337" s="76">
        <v>0</v>
      </c>
      <c r="L337" s="76" t="s">
        <v>697</v>
      </c>
      <c r="M337" s="76">
        <v>0</v>
      </c>
      <c r="N337" s="76" t="s">
        <v>697</v>
      </c>
    </row>
    <row r="338" spans="1:14" x14ac:dyDescent="0.2">
      <c r="A338" s="14" t="s">
        <v>600</v>
      </c>
      <c r="B338" s="75">
        <v>54574</v>
      </c>
      <c r="C338" s="75">
        <v>0</v>
      </c>
      <c r="D338" s="76">
        <v>0</v>
      </c>
      <c r="E338" s="76" t="s">
        <v>600</v>
      </c>
      <c r="F338" s="24"/>
      <c r="G338" s="76">
        <v>0</v>
      </c>
      <c r="H338" s="76">
        <v>-1.1992454528808594E-3</v>
      </c>
      <c r="I338" s="76">
        <v>0</v>
      </c>
      <c r="J338" s="76">
        <v>9.9658966064453125E-5</v>
      </c>
      <c r="K338" s="76">
        <v>0</v>
      </c>
      <c r="L338" s="76" t="s">
        <v>697</v>
      </c>
      <c r="M338" s="76">
        <v>0</v>
      </c>
      <c r="N338" s="76" t="s">
        <v>697</v>
      </c>
    </row>
    <row r="339" spans="1:14" x14ac:dyDescent="0.2">
      <c r="A339" s="14" t="s">
        <v>601</v>
      </c>
      <c r="B339" s="75">
        <v>54604</v>
      </c>
      <c r="C339" s="75">
        <v>0</v>
      </c>
      <c r="D339" s="76">
        <v>0</v>
      </c>
      <c r="E339" s="76" t="s">
        <v>601</v>
      </c>
      <c r="F339" s="24"/>
      <c r="G339" s="76">
        <v>0</v>
      </c>
      <c r="H339" s="76">
        <v>-1.1992454528808594E-3</v>
      </c>
      <c r="I339" s="76">
        <v>0</v>
      </c>
      <c r="J339" s="76">
        <v>9.9658966064453125E-5</v>
      </c>
      <c r="K339" s="76">
        <v>0</v>
      </c>
      <c r="L339" s="76" t="s">
        <v>697</v>
      </c>
      <c r="M339" s="76">
        <v>0</v>
      </c>
      <c r="N339" s="76" t="s">
        <v>697</v>
      </c>
    </row>
    <row r="340" spans="1:14" x14ac:dyDescent="0.2">
      <c r="A340" s="14" t="s">
        <v>602</v>
      </c>
      <c r="B340" s="75">
        <v>54635</v>
      </c>
      <c r="C340" s="75">
        <v>0</v>
      </c>
      <c r="D340" s="76">
        <v>0</v>
      </c>
      <c r="E340" s="76" t="s">
        <v>602</v>
      </c>
      <c r="F340" s="24"/>
      <c r="G340" s="76">
        <v>0</v>
      </c>
      <c r="H340" s="76">
        <v>-1.1992454528808594E-3</v>
      </c>
      <c r="I340" s="76">
        <v>0</v>
      </c>
      <c r="J340" s="76">
        <v>9.9658966064453125E-5</v>
      </c>
      <c r="K340" s="76">
        <v>0</v>
      </c>
      <c r="L340" s="76" t="s">
        <v>697</v>
      </c>
      <c r="M340" s="76">
        <v>0</v>
      </c>
      <c r="N340" s="76" t="s">
        <v>697</v>
      </c>
    </row>
    <row r="341" spans="1:14" x14ac:dyDescent="0.2">
      <c r="A341" s="14" t="s">
        <v>603</v>
      </c>
      <c r="B341" s="75">
        <v>54666</v>
      </c>
      <c r="C341" s="75">
        <v>0</v>
      </c>
      <c r="D341" s="76">
        <v>0</v>
      </c>
      <c r="E341" s="76" t="s">
        <v>603</v>
      </c>
      <c r="F341" s="24"/>
      <c r="G341" s="76">
        <v>0</v>
      </c>
      <c r="H341" s="76">
        <v>-1.1992454528808594E-3</v>
      </c>
      <c r="I341" s="76">
        <v>0</v>
      </c>
      <c r="J341" s="76">
        <v>9.9658966064453125E-5</v>
      </c>
      <c r="K341" s="76">
        <v>0</v>
      </c>
      <c r="L341" s="76" t="s">
        <v>697</v>
      </c>
      <c r="M341" s="76">
        <v>0</v>
      </c>
      <c r="N341" s="76" t="s">
        <v>697</v>
      </c>
    </row>
    <row r="342" spans="1:14" x14ac:dyDescent="0.2">
      <c r="A342" s="14" t="s">
        <v>604</v>
      </c>
      <c r="B342" s="75">
        <v>54696</v>
      </c>
      <c r="C342" s="75">
        <v>0</v>
      </c>
      <c r="D342" s="76">
        <v>0</v>
      </c>
      <c r="E342" s="76" t="s">
        <v>604</v>
      </c>
      <c r="F342" s="24"/>
      <c r="G342" s="76">
        <v>0</v>
      </c>
      <c r="H342" s="76">
        <v>-1.1992454528808594E-3</v>
      </c>
      <c r="I342" s="76">
        <v>0</v>
      </c>
      <c r="J342" s="76">
        <v>9.9658966064453125E-5</v>
      </c>
      <c r="K342" s="76">
        <v>0</v>
      </c>
      <c r="L342" s="76" t="s">
        <v>697</v>
      </c>
      <c r="M342" s="76">
        <v>0</v>
      </c>
      <c r="N342" s="76" t="s">
        <v>697</v>
      </c>
    </row>
    <row r="343" spans="1:14" x14ac:dyDescent="0.2">
      <c r="A343" s="14" t="s">
        <v>605</v>
      </c>
      <c r="B343" s="75">
        <v>54727</v>
      </c>
      <c r="C343" s="75">
        <v>0</v>
      </c>
      <c r="D343" s="76">
        <v>0</v>
      </c>
      <c r="E343" s="76" t="s">
        <v>605</v>
      </c>
      <c r="F343" s="24"/>
      <c r="G343" s="76">
        <v>0</v>
      </c>
      <c r="H343" s="76">
        <v>-1.1992454528808594E-3</v>
      </c>
      <c r="I343" s="76">
        <v>0</v>
      </c>
      <c r="J343" s="76">
        <v>9.9658966064453125E-5</v>
      </c>
      <c r="K343" s="76">
        <v>0</v>
      </c>
      <c r="L343" s="76" t="s">
        <v>697</v>
      </c>
      <c r="M343" s="76">
        <v>0</v>
      </c>
      <c r="N343" s="76" t="s">
        <v>697</v>
      </c>
    </row>
    <row r="344" spans="1:14" x14ac:dyDescent="0.2">
      <c r="A344" s="14" t="s">
        <v>606</v>
      </c>
      <c r="B344" s="75">
        <v>54757</v>
      </c>
      <c r="C344" s="75">
        <v>0</v>
      </c>
      <c r="D344" s="76">
        <v>0</v>
      </c>
      <c r="E344" s="76" t="s">
        <v>606</v>
      </c>
      <c r="F344" s="24"/>
      <c r="G344" s="76">
        <v>0</v>
      </c>
      <c r="H344" s="76">
        <v>-1.1992454528808594E-3</v>
      </c>
      <c r="I344" s="76">
        <v>0</v>
      </c>
      <c r="J344" s="76">
        <v>9.9658966064453125E-5</v>
      </c>
      <c r="K344" s="76">
        <v>0</v>
      </c>
      <c r="L344" s="76" t="s">
        <v>697</v>
      </c>
      <c r="M344" s="76">
        <v>0</v>
      </c>
      <c r="N344" s="76" t="s">
        <v>697</v>
      </c>
    </row>
    <row r="345" spans="1:14" x14ac:dyDescent="0.2">
      <c r="A345" s="14" t="s">
        <v>607</v>
      </c>
      <c r="B345" s="75">
        <v>54788</v>
      </c>
      <c r="C345" s="75">
        <v>0</v>
      </c>
      <c r="D345" s="76">
        <v>0</v>
      </c>
      <c r="E345" s="76" t="s">
        <v>607</v>
      </c>
      <c r="F345" s="24"/>
      <c r="G345" s="76">
        <v>0</v>
      </c>
      <c r="H345" s="76">
        <v>-1.1992454528808594E-3</v>
      </c>
      <c r="I345" s="76">
        <v>0</v>
      </c>
      <c r="J345" s="76">
        <v>9.9658966064453125E-5</v>
      </c>
      <c r="K345" s="76">
        <v>0</v>
      </c>
      <c r="L345" s="76" t="s">
        <v>697</v>
      </c>
      <c r="M345" s="76">
        <v>0</v>
      </c>
      <c r="N345" s="76" t="s">
        <v>697</v>
      </c>
    </row>
    <row r="346" spans="1:14" x14ac:dyDescent="0.2">
      <c r="A346" s="14" t="s">
        <v>608</v>
      </c>
      <c r="B346" s="75">
        <v>54819</v>
      </c>
      <c r="C346" s="75">
        <v>0</v>
      </c>
      <c r="D346" s="76">
        <v>0</v>
      </c>
      <c r="E346" s="76" t="s">
        <v>608</v>
      </c>
      <c r="F346" s="24"/>
      <c r="G346" s="76">
        <v>0</v>
      </c>
      <c r="H346" s="76">
        <v>-1.1992454528808594E-3</v>
      </c>
      <c r="I346" s="76">
        <v>0</v>
      </c>
      <c r="J346" s="76">
        <v>9.9658966064453125E-5</v>
      </c>
      <c r="K346" s="76">
        <v>0</v>
      </c>
      <c r="L346" s="76" t="s">
        <v>697</v>
      </c>
      <c r="M346" s="76">
        <v>0</v>
      </c>
      <c r="N346" s="76" t="s">
        <v>697</v>
      </c>
    </row>
    <row r="347" spans="1:14" x14ac:dyDescent="0.2">
      <c r="A347" s="14" t="s">
        <v>609</v>
      </c>
      <c r="B347" s="75">
        <v>54847</v>
      </c>
      <c r="C347" s="75">
        <v>0</v>
      </c>
      <c r="D347" s="76">
        <v>0</v>
      </c>
      <c r="E347" s="76" t="s">
        <v>609</v>
      </c>
      <c r="F347" s="24"/>
      <c r="G347" s="76">
        <v>0</v>
      </c>
      <c r="H347" s="76">
        <v>-1.1992454528808594E-3</v>
      </c>
      <c r="I347" s="76">
        <v>0</v>
      </c>
      <c r="J347" s="76">
        <v>9.9658966064453125E-5</v>
      </c>
      <c r="K347" s="76">
        <v>0</v>
      </c>
      <c r="L347" s="76" t="s">
        <v>697</v>
      </c>
      <c r="M347" s="76">
        <v>0</v>
      </c>
      <c r="N347" s="76" t="s">
        <v>697</v>
      </c>
    </row>
    <row r="348" spans="1:14" x14ac:dyDescent="0.2">
      <c r="A348" s="14" t="s">
        <v>610</v>
      </c>
      <c r="B348" s="75">
        <v>54878</v>
      </c>
      <c r="C348" s="75">
        <v>0</v>
      </c>
      <c r="D348" s="76">
        <v>0</v>
      </c>
      <c r="E348" s="76" t="s">
        <v>610</v>
      </c>
      <c r="F348" s="24"/>
      <c r="G348" s="76">
        <v>0</v>
      </c>
      <c r="H348" s="76">
        <v>-1.1992454528808594E-3</v>
      </c>
      <c r="I348" s="76">
        <v>0</v>
      </c>
      <c r="J348" s="76">
        <v>9.9658966064453125E-5</v>
      </c>
      <c r="K348" s="76">
        <v>0</v>
      </c>
      <c r="L348" s="76" t="s">
        <v>697</v>
      </c>
      <c r="M348" s="76">
        <v>0</v>
      </c>
      <c r="N348" s="76" t="s">
        <v>697</v>
      </c>
    </row>
    <row r="349" spans="1:14" x14ac:dyDescent="0.2">
      <c r="A349" s="14" t="s">
        <v>611</v>
      </c>
      <c r="B349" s="75">
        <v>54908</v>
      </c>
      <c r="C349" s="75">
        <v>0</v>
      </c>
      <c r="D349" s="76">
        <v>0</v>
      </c>
      <c r="E349" s="76" t="s">
        <v>611</v>
      </c>
      <c r="F349" s="24"/>
      <c r="G349" s="76">
        <v>0</v>
      </c>
      <c r="H349" s="76">
        <v>-1.1992454528808594E-3</v>
      </c>
      <c r="I349" s="76">
        <v>0</v>
      </c>
      <c r="J349" s="76">
        <v>9.9658966064453125E-5</v>
      </c>
      <c r="K349" s="76">
        <v>0</v>
      </c>
      <c r="L349" s="76" t="s">
        <v>697</v>
      </c>
      <c r="M349" s="76">
        <v>0</v>
      </c>
      <c r="N349" s="76" t="s">
        <v>697</v>
      </c>
    </row>
    <row r="350" spans="1:14" x14ac:dyDescent="0.2">
      <c r="A350" s="14" t="s">
        <v>612</v>
      </c>
      <c r="B350" s="75">
        <v>54939</v>
      </c>
      <c r="C350" s="75">
        <v>0</v>
      </c>
      <c r="D350" s="76">
        <v>0</v>
      </c>
      <c r="E350" s="76" t="s">
        <v>612</v>
      </c>
      <c r="F350" s="24"/>
      <c r="G350" s="76">
        <v>0</v>
      </c>
      <c r="H350" s="76">
        <v>-1.1992454528808594E-3</v>
      </c>
      <c r="I350" s="76">
        <v>0</v>
      </c>
      <c r="J350" s="76">
        <v>9.9658966064453125E-5</v>
      </c>
      <c r="K350" s="76">
        <v>0</v>
      </c>
      <c r="L350" s="76" t="s">
        <v>697</v>
      </c>
      <c r="M350" s="76">
        <v>0</v>
      </c>
      <c r="N350" s="76" t="s">
        <v>697</v>
      </c>
    </row>
    <row r="351" spans="1:14" x14ac:dyDescent="0.2">
      <c r="A351" s="14" t="s">
        <v>613</v>
      </c>
      <c r="B351" s="75">
        <v>54969</v>
      </c>
      <c r="C351" s="75">
        <v>0</v>
      </c>
      <c r="D351" s="76">
        <v>0</v>
      </c>
      <c r="E351" s="76" t="s">
        <v>613</v>
      </c>
      <c r="F351" s="24"/>
      <c r="G351" s="76">
        <v>0</v>
      </c>
      <c r="H351" s="76">
        <v>-1.1992454528808594E-3</v>
      </c>
      <c r="I351" s="76">
        <v>0</v>
      </c>
      <c r="J351" s="76">
        <v>9.9658966064453125E-5</v>
      </c>
      <c r="K351" s="76">
        <v>0</v>
      </c>
      <c r="L351" s="76" t="s">
        <v>697</v>
      </c>
      <c r="M351" s="76">
        <v>0</v>
      </c>
      <c r="N351" s="76" t="s">
        <v>697</v>
      </c>
    </row>
    <row r="352" spans="1:14" x14ac:dyDescent="0.2">
      <c r="A352" s="14" t="s">
        <v>614</v>
      </c>
      <c r="B352" s="75">
        <v>55000</v>
      </c>
      <c r="C352" s="75">
        <v>0</v>
      </c>
      <c r="D352" s="76">
        <v>0</v>
      </c>
      <c r="E352" s="76" t="s">
        <v>614</v>
      </c>
      <c r="F352" s="24"/>
      <c r="G352" s="76">
        <v>0</v>
      </c>
      <c r="H352" s="76">
        <v>-1.1992454528808594E-3</v>
      </c>
      <c r="I352" s="76">
        <v>0</v>
      </c>
      <c r="J352" s="76">
        <v>9.9658966064453125E-5</v>
      </c>
      <c r="K352" s="76">
        <v>0</v>
      </c>
      <c r="L352" s="76" t="s">
        <v>697</v>
      </c>
      <c r="M352" s="76">
        <v>0</v>
      </c>
      <c r="N352" s="76" t="s">
        <v>697</v>
      </c>
    </row>
    <row r="353" spans="1:14" x14ac:dyDescent="0.2">
      <c r="A353" s="14" t="s">
        <v>615</v>
      </c>
      <c r="B353" s="75">
        <v>55031</v>
      </c>
      <c r="C353" s="75">
        <v>0</v>
      </c>
      <c r="D353" s="76">
        <v>0</v>
      </c>
      <c r="E353" s="76" t="s">
        <v>615</v>
      </c>
      <c r="F353" s="24"/>
      <c r="G353" s="76">
        <v>0</v>
      </c>
      <c r="H353" s="76">
        <v>-1.1992454528808594E-3</v>
      </c>
      <c r="I353" s="76">
        <v>0</v>
      </c>
      <c r="J353" s="76">
        <v>9.9658966064453125E-5</v>
      </c>
      <c r="K353" s="76">
        <v>0</v>
      </c>
      <c r="L353" s="76" t="s">
        <v>697</v>
      </c>
      <c r="M353" s="76">
        <v>0</v>
      </c>
      <c r="N353" s="76" t="s">
        <v>697</v>
      </c>
    </row>
    <row r="354" spans="1:14" x14ac:dyDescent="0.2">
      <c r="A354" s="14" t="s">
        <v>616</v>
      </c>
      <c r="B354" s="75">
        <v>55061</v>
      </c>
      <c r="C354" s="75">
        <v>0</v>
      </c>
      <c r="D354" s="76">
        <v>0</v>
      </c>
      <c r="E354" s="76" t="s">
        <v>616</v>
      </c>
      <c r="F354" s="24"/>
      <c r="G354" s="76">
        <v>0</v>
      </c>
      <c r="H354" s="76">
        <v>-1.1992454528808594E-3</v>
      </c>
      <c r="I354" s="76">
        <v>0</v>
      </c>
      <c r="J354" s="76">
        <v>9.9658966064453125E-5</v>
      </c>
      <c r="K354" s="76">
        <v>0</v>
      </c>
      <c r="L354" s="76" t="s">
        <v>697</v>
      </c>
      <c r="M354" s="76">
        <v>0</v>
      </c>
      <c r="N354" s="76" t="s">
        <v>697</v>
      </c>
    </row>
    <row r="355" spans="1:14" x14ac:dyDescent="0.2">
      <c r="A355" s="14" t="s">
        <v>617</v>
      </c>
      <c r="B355" s="75">
        <v>55092</v>
      </c>
      <c r="C355" s="75">
        <v>0</v>
      </c>
      <c r="D355" s="76">
        <v>0</v>
      </c>
      <c r="E355" s="76" t="s">
        <v>617</v>
      </c>
      <c r="F355" s="24"/>
      <c r="G355" s="76">
        <v>0</v>
      </c>
      <c r="H355" s="76">
        <v>-1.1992454528808594E-3</v>
      </c>
      <c r="I355" s="76">
        <v>0</v>
      </c>
      <c r="J355" s="76">
        <v>9.9658966064453125E-5</v>
      </c>
      <c r="K355" s="76">
        <v>0</v>
      </c>
      <c r="L355" s="76" t="s">
        <v>697</v>
      </c>
      <c r="M355" s="76">
        <v>0</v>
      </c>
      <c r="N355" s="76" t="s">
        <v>697</v>
      </c>
    </row>
    <row r="356" spans="1:14" x14ac:dyDescent="0.2">
      <c r="A356" s="14" t="s">
        <v>618</v>
      </c>
      <c r="B356" s="75">
        <v>55122</v>
      </c>
      <c r="C356" s="75">
        <v>0</v>
      </c>
      <c r="D356" s="76">
        <v>0</v>
      </c>
      <c r="E356" s="76" t="s">
        <v>618</v>
      </c>
      <c r="F356" s="24"/>
      <c r="G356" s="76">
        <v>0</v>
      </c>
      <c r="H356" s="76">
        <v>-1.1992454528808594E-3</v>
      </c>
      <c r="I356" s="76">
        <v>0</v>
      </c>
      <c r="J356" s="76">
        <v>9.9658966064453125E-5</v>
      </c>
      <c r="K356" s="76">
        <v>0</v>
      </c>
      <c r="L356" s="76" t="s">
        <v>697</v>
      </c>
      <c r="M356" s="76">
        <v>0</v>
      </c>
      <c r="N356" s="76" t="s">
        <v>697</v>
      </c>
    </row>
    <row r="357" spans="1:14" x14ac:dyDescent="0.2">
      <c r="A357" s="14" t="s">
        <v>619</v>
      </c>
      <c r="B357" s="75">
        <v>55153</v>
      </c>
      <c r="C357" s="75">
        <v>0</v>
      </c>
      <c r="D357" s="76">
        <v>0</v>
      </c>
      <c r="E357" s="76" t="s">
        <v>619</v>
      </c>
      <c r="F357" s="24"/>
      <c r="G357" s="76">
        <v>0</v>
      </c>
      <c r="H357" s="76">
        <v>-1.1992454528808594E-3</v>
      </c>
      <c r="I357" s="76">
        <v>0</v>
      </c>
      <c r="J357" s="76">
        <v>9.9658966064453125E-5</v>
      </c>
      <c r="K357" s="76">
        <v>0</v>
      </c>
      <c r="L357" s="76" t="s">
        <v>697</v>
      </c>
      <c r="M357" s="76">
        <v>0</v>
      </c>
      <c r="N357" s="76" t="s">
        <v>697</v>
      </c>
    </row>
    <row r="358" spans="1:14" x14ac:dyDescent="0.2">
      <c r="A358" s="14" t="s">
        <v>620</v>
      </c>
      <c r="B358" s="75">
        <v>55184</v>
      </c>
      <c r="C358" s="75">
        <v>0</v>
      </c>
      <c r="D358" s="76">
        <v>0</v>
      </c>
      <c r="E358" s="76" t="s">
        <v>620</v>
      </c>
      <c r="F358" s="24"/>
      <c r="G358" s="76">
        <v>0</v>
      </c>
      <c r="H358" s="76">
        <v>-1.1992454528808594E-3</v>
      </c>
      <c r="I358" s="76">
        <v>0</v>
      </c>
      <c r="J358" s="76">
        <v>9.9658966064453125E-5</v>
      </c>
      <c r="K358" s="76">
        <v>0</v>
      </c>
      <c r="L358" s="76" t="s">
        <v>697</v>
      </c>
      <c r="M358" s="76">
        <v>0</v>
      </c>
      <c r="N358" s="76" t="s">
        <v>697</v>
      </c>
    </row>
    <row r="359" spans="1:14" x14ac:dyDescent="0.2">
      <c r="A359" s="14" t="s">
        <v>621</v>
      </c>
      <c r="B359" s="75">
        <v>55212</v>
      </c>
      <c r="C359" s="75">
        <v>0</v>
      </c>
      <c r="D359" s="76">
        <v>0</v>
      </c>
      <c r="E359" s="76" t="s">
        <v>621</v>
      </c>
      <c r="F359" s="24"/>
      <c r="G359" s="76">
        <v>0</v>
      </c>
      <c r="H359" s="76">
        <v>-1.1992454528808594E-3</v>
      </c>
      <c r="I359" s="76">
        <v>0</v>
      </c>
      <c r="J359" s="76">
        <v>9.9658966064453125E-5</v>
      </c>
      <c r="K359" s="76">
        <v>0</v>
      </c>
      <c r="L359" s="76" t="s">
        <v>697</v>
      </c>
      <c r="M359" s="76">
        <v>0</v>
      </c>
      <c r="N359" s="76" t="s">
        <v>697</v>
      </c>
    </row>
    <row r="360" spans="1:14" x14ac:dyDescent="0.2">
      <c r="A360" s="14" t="s">
        <v>622</v>
      </c>
      <c r="B360" s="75">
        <v>55243</v>
      </c>
      <c r="C360" s="75">
        <v>0</v>
      </c>
      <c r="D360" s="76">
        <v>0</v>
      </c>
      <c r="E360" s="76" t="s">
        <v>622</v>
      </c>
      <c r="F360" s="24"/>
      <c r="G360" s="76">
        <v>0</v>
      </c>
      <c r="H360" s="76">
        <v>-1.1992454528808594E-3</v>
      </c>
      <c r="I360" s="76">
        <v>0</v>
      </c>
      <c r="J360" s="76">
        <v>9.9658966064453125E-5</v>
      </c>
      <c r="K360" s="76">
        <v>0</v>
      </c>
      <c r="L360" s="76" t="s">
        <v>697</v>
      </c>
      <c r="M360" s="76">
        <v>0</v>
      </c>
      <c r="N360" s="76" t="s">
        <v>697</v>
      </c>
    </row>
    <row r="361" spans="1:14" x14ac:dyDescent="0.2">
      <c r="A361" s="14" t="s">
        <v>623</v>
      </c>
      <c r="B361" s="75">
        <v>55273</v>
      </c>
      <c r="C361" s="75">
        <v>0</v>
      </c>
      <c r="D361" s="76">
        <v>0</v>
      </c>
      <c r="E361" s="76" t="s">
        <v>623</v>
      </c>
      <c r="F361" s="24"/>
      <c r="G361" s="76">
        <v>0</v>
      </c>
      <c r="H361" s="76">
        <v>-1.1992454528808594E-3</v>
      </c>
      <c r="I361" s="76">
        <v>0</v>
      </c>
      <c r="J361" s="76">
        <v>9.9658966064453125E-5</v>
      </c>
      <c r="K361" s="76">
        <v>0</v>
      </c>
      <c r="L361" s="76" t="s">
        <v>697</v>
      </c>
      <c r="M361" s="76">
        <v>0</v>
      </c>
      <c r="N361" s="76" t="s">
        <v>697</v>
      </c>
    </row>
    <row r="362" spans="1:14" x14ac:dyDescent="0.2">
      <c r="A362" s="14" t="s">
        <v>624</v>
      </c>
      <c r="B362" s="75">
        <v>55304</v>
      </c>
      <c r="C362" s="75">
        <v>0</v>
      </c>
      <c r="D362" s="76">
        <v>0</v>
      </c>
      <c r="E362" s="76" t="s">
        <v>624</v>
      </c>
      <c r="F362" s="24"/>
      <c r="G362" s="76">
        <v>0</v>
      </c>
      <c r="H362" s="76">
        <v>-1.1992454528808594E-3</v>
      </c>
      <c r="I362" s="76">
        <v>0</v>
      </c>
      <c r="J362" s="76">
        <v>9.9658966064453125E-5</v>
      </c>
      <c r="K362" s="76">
        <v>0</v>
      </c>
      <c r="L362" s="76" t="s">
        <v>697</v>
      </c>
      <c r="M362" s="76">
        <v>0</v>
      </c>
      <c r="N362" s="76" t="s">
        <v>697</v>
      </c>
    </row>
    <row r="363" spans="1:14" x14ac:dyDescent="0.2">
      <c r="A363" s="14" t="s">
        <v>625</v>
      </c>
      <c r="B363" s="75">
        <v>55334</v>
      </c>
      <c r="C363" s="75">
        <v>0</v>
      </c>
      <c r="D363" s="76">
        <v>0</v>
      </c>
      <c r="E363" s="76" t="s">
        <v>625</v>
      </c>
      <c r="F363" s="24"/>
      <c r="G363" s="76">
        <v>0</v>
      </c>
      <c r="H363" s="76">
        <v>-1.1992454528808594E-3</v>
      </c>
      <c r="I363" s="76">
        <v>0</v>
      </c>
      <c r="J363" s="76">
        <v>9.9658966064453125E-5</v>
      </c>
      <c r="K363" s="76">
        <v>0</v>
      </c>
      <c r="L363" s="76" t="s">
        <v>697</v>
      </c>
      <c r="M363" s="76">
        <v>0</v>
      </c>
      <c r="N363" s="76" t="s">
        <v>697</v>
      </c>
    </row>
    <row r="364" spans="1:14" x14ac:dyDescent="0.2">
      <c r="A364" s="14" t="s">
        <v>626</v>
      </c>
      <c r="B364" s="75">
        <v>55365</v>
      </c>
      <c r="C364" s="75">
        <v>0</v>
      </c>
      <c r="D364" s="76">
        <v>0</v>
      </c>
      <c r="E364" s="76" t="s">
        <v>626</v>
      </c>
      <c r="F364" s="24"/>
      <c r="G364" s="76">
        <v>0</v>
      </c>
      <c r="H364" s="76">
        <v>-1.1992454528808594E-3</v>
      </c>
      <c r="I364" s="76">
        <v>0</v>
      </c>
      <c r="J364" s="76">
        <v>9.9658966064453125E-5</v>
      </c>
      <c r="K364" s="76">
        <v>0</v>
      </c>
      <c r="L364" s="76" t="s">
        <v>697</v>
      </c>
      <c r="M364" s="76">
        <v>0</v>
      </c>
      <c r="N364" s="76" t="s">
        <v>697</v>
      </c>
    </row>
    <row r="365" spans="1:14" x14ac:dyDescent="0.2">
      <c r="A365" s="14" t="s">
        <v>627</v>
      </c>
      <c r="B365" s="75">
        <v>55396</v>
      </c>
      <c r="C365" s="75">
        <v>0</v>
      </c>
      <c r="D365" s="76">
        <v>0</v>
      </c>
      <c r="E365" s="76" t="s">
        <v>627</v>
      </c>
      <c r="F365" s="24"/>
      <c r="G365" s="76">
        <v>0</v>
      </c>
      <c r="H365" s="76">
        <v>-1.1992454528808594E-3</v>
      </c>
      <c r="I365" s="76">
        <v>0</v>
      </c>
      <c r="J365" s="76">
        <v>9.9658966064453125E-5</v>
      </c>
      <c r="K365" s="76">
        <v>0</v>
      </c>
      <c r="L365" s="76" t="s">
        <v>697</v>
      </c>
      <c r="M365" s="76">
        <v>0</v>
      </c>
      <c r="N365" s="76" t="s">
        <v>697</v>
      </c>
    </row>
    <row r="366" spans="1:14" x14ac:dyDescent="0.2">
      <c r="A366" s="14" t="s">
        <v>628</v>
      </c>
      <c r="B366" s="75">
        <v>55426</v>
      </c>
      <c r="C366" s="75">
        <v>0</v>
      </c>
      <c r="D366" s="76">
        <v>0</v>
      </c>
      <c r="E366" s="76" t="s">
        <v>628</v>
      </c>
      <c r="F366" s="24"/>
      <c r="G366" s="76">
        <v>0</v>
      </c>
      <c r="H366" s="76">
        <v>-1.1992454528808594E-3</v>
      </c>
      <c r="I366" s="76">
        <v>0</v>
      </c>
      <c r="J366" s="76">
        <v>9.9658966064453125E-5</v>
      </c>
      <c r="K366" s="76">
        <v>0</v>
      </c>
      <c r="L366" s="76" t="s">
        <v>697</v>
      </c>
      <c r="M366" s="76">
        <v>0</v>
      </c>
      <c r="N366" s="76" t="s">
        <v>697</v>
      </c>
    </row>
    <row r="367" spans="1:14" x14ac:dyDescent="0.2">
      <c r="A367" s="14" t="s">
        <v>629</v>
      </c>
      <c r="B367" s="75">
        <v>55457</v>
      </c>
      <c r="C367" s="75">
        <v>0</v>
      </c>
      <c r="D367" s="76">
        <v>0</v>
      </c>
      <c r="E367" s="76" t="s">
        <v>629</v>
      </c>
      <c r="F367" s="24"/>
      <c r="G367" s="76">
        <v>0</v>
      </c>
      <c r="H367" s="76">
        <v>-1.1992454528808594E-3</v>
      </c>
      <c r="I367" s="76">
        <v>0</v>
      </c>
      <c r="J367" s="76">
        <v>9.9658966064453125E-5</v>
      </c>
      <c r="K367" s="76">
        <v>0</v>
      </c>
      <c r="L367" s="76" t="s">
        <v>697</v>
      </c>
      <c r="M367" s="76">
        <v>0</v>
      </c>
      <c r="N367" s="76" t="s">
        <v>697</v>
      </c>
    </row>
    <row r="368" spans="1:14" x14ac:dyDescent="0.2">
      <c r="A368" s="14" t="s">
        <v>630</v>
      </c>
      <c r="B368" s="75">
        <v>55487</v>
      </c>
      <c r="C368" s="75">
        <v>0</v>
      </c>
      <c r="D368" s="76">
        <v>0</v>
      </c>
      <c r="E368" s="76" t="s">
        <v>630</v>
      </c>
      <c r="F368" s="24"/>
      <c r="G368" s="76">
        <v>0</v>
      </c>
      <c r="H368" s="76">
        <v>-1.1992454528808594E-3</v>
      </c>
      <c r="I368" s="76">
        <v>0</v>
      </c>
      <c r="J368" s="76">
        <v>9.9658966064453125E-5</v>
      </c>
      <c r="K368" s="76">
        <v>0</v>
      </c>
      <c r="L368" s="76" t="s">
        <v>697</v>
      </c>
      <c r="M368" s="76">
        <v>0</v>
      </c>
      <c r="N368" s="76" t="s">
        <v>697</v>
      </c>
    </row>
    <row r="369" spans="1:14" x14ac:dyDescent="0.2">
      <c r="A369" s="14" t="s">
        <v>631</v>
      </c>
      <c r="B369" s="75">
        <v>55518</v>
      </c>
      <c r="C369" s="75">
        <v>0</v>
      </c>
      <c r="D369" s="76">
        <v>0</v>
      </c>
      <c r="E369" s="76" t="s">
        <v>631</v>
      </c>
      <c r="F369" s="24"/>
      <c r="G369" s="76">
        <v>0</v>
      </c>
      <c r="H369" s="76">
        <v>-1.1992454528808594E-3</v>
      </c>
      <c r="I369" s="76">
        <v>0</v>
      </c>
      <c r="J369" s="76">
        <v>9.9658966064453125E-5</v>
      </c>
      <c r="K369" s="76">
        <v>0</v>
      </c>
      <c r="L369" s="76" t="s">
        <v>697</v>
      </c>
      <c r="M369" s="76">
        <v>0</v>
      </c>
      <c r="N369" s="76" t="s">
        <v>697</v>
      </c>
    </row>
    <row r="370" spans="1:14" x14ac:dyDescent="0.2">
      <c r="A370" s="14" t="s">
        <v>632</v>
      </c>
      <c r="B370" s="75">
        <v>55549</v>
      </c>
      <c r="C370" s="75">
        <v>0</v>
      </c>
      <c r="D370" s="76">
        <v>0</v>
      </c>
      <c r="E370" s="76" t="s">
        <v>632</v>
      </c>
      <c r="F370" s="24"/>
      <c r="G370" s="76">
        <v>0</v>
      </c>
      <c r="H370" s="76">
        <v>-1.1992454528808594E-3</v>
      </c>
      <c r="I370" s="76">
        <v>0</v>
      </c>
      <c r="J370" s="76">
        <v>9.9658966064453125E-5</v>
      </c>
      <c r="K370" s="76">
        <v>0</v>
      </c>
      <c r="L370" s="76" t="s">
        <v>697</v>
      </c>
      <c r="M370" s="76">
        <v>0</v>
      </c>
      <c r="N370" s="76" t="s">
        <v>697</v>
      </c>
    </row>
    <row r="371" spans="1:14" x14ac:dyDescent="0.2">
      <c r="A371" s="14" t="s">
        <v>633</v>
      </c>
      <c r="B371" s="75">
        <v>55578</v>
      </c>
      <c r="C371" s="75">
        <v>0</v>
      </c>
      <c r="D371" s="76">
        <v>0</v>
      </c>
      <c r="E371" s="76" t="s">
        <v>633</v>
      </c>
      <c r="F371" s="24"/>
      <c r="G371" s="76">
        <v>0</v>
      </c>
      <c r="H371" s="76">
        <v>-1.1992454528808594E-3</v>
      </c>
      <c r="I371" s="76">
        <v>0</v>
      </c>
      <c r="J371" s="76">
        <v>9.9658966064453125E-5</v>
      </c>
      <c r="K371" s="76">
        <v>0</v>
      </c>
      <c r="L371" s="76" t="s">
        <v>697</v>
      </c>
      <c r="M371" s="76">
        <v>0</v>
      </c>
      <c r="N371" s="76" t="s">
        <v>697</v>
      </c>
    </row>
    <row r="372" spans="1:14" x14ac:dyDescent="0.2">
      <c r="A372" s="14" t="s">
        <v>634</v>
      </c>
      <c r="B372" s="75">
        <v>55609</v>
      </c>
      <c r="C372" s="75">
        <v>0</v>
      </c>
      <c r="D372" s="76">
        <v>0</v>
      </c>
      <c r="E372" s="76" t="s">
        <v>634</v>
      </c>
      <c r="F372" s="24"/>
      <c r="G372" s="76">
        <v>0</v>
      </c>
      <c r="H372" s="76">
        <v>-1.1992454528808594E-3</v>
      </c>
      <c r="I372" s="76">
        <v>0</v>
      </c>
      <c r="J372" s="76">
        <v>9.9658966064453125E-5</v>
      </c>
      <c r="K372" s="76">
        <v>0</v>
      </c>
      <c r="L372" s="76" t="s">
        <v>697</v>
      </c>
      <c r="M372" s="76">
        <v>0</v>
      </c>
      <c r="N372" s="76" t="s">
        <v>697</v>
      </c>
    </row>
    <row r="373" spans="1:14" x14ac:dyDescent="0.2">
      <c r="A373" s="14" t="s">
        <v>635</v>
      </c>
      <c r="B373" s="75">
        <v>55639</v>
      </c>
      <c r="C373" s="75">
        <v>0</v>
      </c>
      <c r="D373" s="76">
        <v>0</v>
      </c>
      <c r="E373" s="76" t="s">
        <v>635</v>
      </c>
      <c r="F373" s="24"/>
      <c r="G373" s="76">
        <v>0</v>
      </c>
      <c r="H373" s="76">
        <v>-1.1992454528808594E-3</v>
      </c>
      <c r="I373" s="76">
        <v>0</v>
      </c>
      <c r="J373" s="76">
        <v>9.9658966064453125E-5</v>
      </c>
      <c r="K373" s="76">
        <v>0</v>
      </c>
      <c r="L373" s="76" t="s">
        <v>697</v>
      </c>
      <c r="M373" s="76">
        <v>0</v>
      </c>
      <c r="N373" s="76" t="s">
        <v>697</v>
      </c>
    </row>
    <row r="374" spans="1:14" x14ac:dyDescent="0.2">
      <c r="A374" s="14" t="s">
        <v>636</v>
      </c>
      <c r="B374" s="75">
        <v>55670</v>
      </c>
      <c r="C374" s="75">
        <v>0</v>
      </c>
      <c r="D374" s="76">
        <v>0</v>
      </c>
      <c r="E374" s="76" t="s">
        <v>636</v>
      </c>
      <c r="F374" s="24"/>
      <c r="G374" s="76">
        <v>0</v>
      </c>
      <c r="H374" s="76">
        <v>-1.1992454528808594E-3</v>
      </c>
      <c r="I374" s="76">
        <v>0</v>
      </c>
      <c r="J374" s="76">
        <v>9.9658966064453125E-5</v>
      </c>
      <c r="K374" s="76">
        <v>0</v>
      </c>
      <c r="L374" s="76" t="s">
        <v>697</v>
      </c>
      <c r="M374" s="76">
        <v>0</v>
      </c>
      <c r="N374" s="76" t="s">
        <v>697</v>
      </c>
    </row>
    <row r="375" spans="1:14" x14ac:dyDescent="0.2">
      <c r="A375" s="14" t="s">
        <v>637</v>
      </c>
      <c r="B375" s="75">
        <v>55700</v>
      </c>
      <c r="C375" s="75">
        <v>0</v>
      </c>
      <c r="D375" s="76">
        <v>0</v>
      </c>
      <c r="E375" s="76" t="s">
        <v>637</v>
      </c>
      <c r="F375" s="29"/>
      <c r="G375" s="76">
        <v>0</v>
      </c>
      <c r="H375" s="76">
        <v>-1.1992454528808594E-3</v>
      </c>
      <c r="I375" s="76">
        <v>0</v>
      </c>
      <c r="J375" s="76">
        <v>9.9658966064453125E-5</v>
      </c>
      <c r="K375" s="76">
        <v>0</v>
      </c>
      <c r="L375" s="76" t="s">
        <v>697</v>
      </c>
      <c r="M375" s="76">
        <v>0</v>
      </c>
      <c r="N375" s="76" t="s">
        <v>697</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3" t="s">
        <v>38</v>
      </c>
      <c r="B377" s="43"/>
      <c r="C377" s="43"/>
      <c r="D377" s="43"/>
      <c r="E377" s="43"/>
      <c r="F377" s="43"/>
      <c r="G377" s="43"/>
      <c r="H377" s="43"/>
      <c r="I377" s="43"/>
      <c r="J377" s="43"/>
      <c r="K377" s="43"/>
      <c r="L377" s="43"/>
      <c r="M377" s="43"/>
      <c r="N377" s="43"/>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34" t="s">
        <v>8</v>
      </c>
      <c r="D1" s="34"/>
      <c r="E1" s="34"/>
      <c r="F1" s="34"/>
      <c r="G1" s="34"/>
      <c r="H1" s="34"/>
      <c r="I1" s="34"/>
      <c r="J1" s="34"/>
      <c r="K1" s="34"/>
      <c r="L1" s="34"/>
    </row>
    <row r="2" spans="1:12" ht="3.75" customHeight="1" x14ac:dyDescent="0.2"/>
    <row r="3" spans="1:12" ht="15.75" x14ac:dyDescent="0.2">
      <c r="A3" s="35" t="s">
        <v>154</v>
      </c>
      <c r="B3" s="35"/>
      <c r="C3" s="35"/>
      <c r="D3" s="35"/>
      <c r="E3" s="35"/>
      <c r="F3" s="35"/>
      <c r="G3" s="35"/>
      <c r="H3" s="35"/>
      <c r="I3" s="35"/>
      <c r="J3" s="35"/>
      <c r="K3" s="35"/>
      <c r="L3" s="35"/>
    </row>
    <row r="4" spans="1:12" ht="3.75" customHeight="1" x14ac:dyDescent="0.2">
      <c r="A4" s="1"/>
      <c r="B4" s="1"/>
      <c r="C4" s="1"/>
      <c r="D4" s="1"/>
      <c r="E4" s="1"/>
      <c r="F4" s="1"/>
      <c r="G4" s="1"/>
      <c r="H4" s="1"/>
      <c r="I4" s="1"/>
      <c r="J4" s="1"/>
      <c r="K4" s="1"/>
      <c r="L4" s="1"/>
    </row>
    <row r="5" spans="1:12" ht="15" customHeight="1" x14ac:dyDescent="0.2">
      <c r="A5" s="36" t="s">
        <v>163</v>
      </c>
      <c r="B5" s="37"/>
      <c r="C5" s="37"/>
      <c r="D5" s="37"/>
      <c r="E5" s="37"/>
      <c r="F5" s="37"/>
      <c r="G5" s="37"/>
      <c r="H5" s="37"/>
      <c r="I5" s="37"/>
      <c r="J5" s="37"/>
      <c r="K5" s="37"/>
      <c r="L5" s="38"/>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3" t="s">
        <v>38</v>
      </c>
      <c r="B40" s="43"/>
      <c r="C40" s="43"/>
      <c r="D40" s="43"/>
      <c r="E40" s="43"/>
      <c r="F40" s="43"/>
      <c r="G40" s="43"/>
      <c r="H40" s="43"/>
      <c r="I40" s="43"/>
      <c r="J40" s="43"/>
      <c r="K40" s="43"/>
      <c r="L40" s="43"/>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A3" sqref="A3:J3"/>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81" t="s">
        <v>669</v>
      </c>
      <c r="B5" s="82"/>
      <c r="C5" s="82"/>
      <c r="D5" s="82"/>
      <c r="E5" s="82"/>
      <c r="F5" s="82"/>
      <c r="G5" s="82"/>
      <c r="H5" s="82"/>
      <c r="I5" s="82"/>
      <c r="J5" s="82"/>
    </row>
    <row r="6" spans="1:10" x14ac:dyDescent="0.2">
      <c r="A6" s="82"/>
      <c r="B6" s="82"/>
      <c r="C6" s="82"/>
      <c r="D6" s="82"/>
      <c r="E6" s="82"/>
      <c r="F6" s="82"/>
      <c r="G6" s="82"/>
      <c r="H6" s="82"/>
      <c r="I6" s="82"/>
      <c r="J6" s="82"/>
    </row>
    <row r="7" spans="1:10" x14ac:dyDescent="0.2">
      <c r="A7" s="82"/>
      <c r="B7" s="82"/>
      <c r="C7" s="82"/>
      <c r="D7" s="82"/>
      <c r="E7" s="82"/>
      <c r="F7" s="82"/>
      <c r="G7" s="82"/>
      <c r="H7" s="82"/>
      <c r="I7" s="82"/>
      <c r="J7" s="82"/>
    </row>
    <row r="8" spans="1:10" x14ac:dyDescent="0.2">
      <c r="A8" s="82"/>
      <c r="B8" s="82"/>
      <c r="C8" s="82"/>
      <c r="D8" s="82"/>
      <c r="E8" s="82"/>
      <c r="F8" s="82"/>
      <c r="G8" s="82"/>
      <c r="H8" s="82"/>
      <c r="I8" s="82"/>
      <c r="J8" s="82"/>
    </row>
    <row r="9" spans="1:10" x14ac:dyDescent="0.2">
      <c r="A9" s="82"/>
      <c r="B9" s="82"/>
      <c r="C9" s="82"/>
      <c r="D9" s="82"/>
      <c r="E9" s="82"/>
      <c r="F9" s="82"/>
      <c r="G9" s="82"/>
      <c r="H9" s="82"/>
      <c r="I9" s="82"/>
      <c r="J9" s="82"/>
    </row>
    <row r="10" spans="1:10" x14ac:dyDescent="0.2">
      <c r="A10" s="82"/>
      <c r="B10" s="82"/>
      <c r="C10" s="82"/>
      <c r="D10" s="82"/>
      <c r="E10" s="82"/>
      <c r="F10" s="82"/>
      <c r="G10" s="82"/>
      <c r="H10" s="82"/>
      <c r="I10" s="82"/>
      <c r="J10" s="82"/>
    </row>
    <row r="11" spans="1:10" x14ac:dyDescent="0.2">
      <c r="A11" s="82"/>
      <c r="B11" s="82"/>
      <c r="C11" s="82"/>
      <c r="D11" s="82"/>
      <c r="E11" s="82"/>
      <c r="F11" s="82"/>
      <c r="G11" s="82"/>
      <c r="H11" s="82"/>
      <c r="I11" s="82"/>
      <c r="J11" s="82"/>
    </row>
    <row r="12" spans="1:10" x14ac:dyDescent="0.2">
      <c r="A12" s="82"/>
      <c r="B12" s="82"/>
      <c r="C12" s="82"/>
      <c r="D12" s="82"/>
      <c r="E12" s="82"/>
      <c r="F12" s="82"/>
      <c r="G12" s="82"/>
      <c r="H12" s="82"/>
      <c r="I12" s="82"/>
      <c r="J12" s="82"/>
    </row>
    <row r="13" spans="1:10" x14ac:dyDescent="0.2">
      <c r="A13" s="82"/>
      <c r="B13" s="82"/>
      <c r="C13" s="82"/>
      <c r="D13" s="82"/>
      <c r="E13" s="82"/>
      <c r="F13" s="82"/>
      <c r="G13" s="82"/>
      <c r="H13" s="82"/>
      <c r="I13" s="82"/>
      <c r="J13" s="82"/>
    </row>
    <row r="14" spans="1:10" x14ac:dyDescent="0.2">
      <c r="A14" s="82"/>
      <c r="B14" s="82"/>
      <c r="C14" s="82"/>
      <c r="D14" s="82"/>
      <c r="E14" s="82"/>
      <c r="F14" s="82"/>
      <c r="G14" s="82"/>
      <c r="H14" s="82"/>
      <c r="I14" s="82"/>
      <c r="J14" s="82"/>
    </row>
    <row r="15" spans="1:10" x14ac:dyDescent="0.2">
      <c r="A15" s="82"/>
      <c r="B15" s="82"/>
      <c r="C15" s="82"/>
      <c r="D15" s="82"/>
      <c r="E15" s="82"/>
      <c r="F15" s="82"/>
      <c r="G15" s="82"/>
      <c r="H15" s="82"/>
      <c r="I15" s="82"/>
      <c r="J15" s="82"/>
    </row>
    <row r="16" spans="1:10" x14ac:dyDescent="0.2">
      <c r="A16" s="82"/>
      <c r="B16" s="82"/>
      <c r="C16" s="82"/>
      <c r="D16" s="82"/>
      <c r="E16" s="82"/>
      <c r="F16" s="82"/>
      <c r="G16" s="82"/>
      <c r="H16" s="82"/>
      <c r="I16" s="82"/>
      <c r="J16" s="82"/>
    </row>
    <row r="17" spans="1:10" x14ac:dyDescent="0.2">
      <c r="A17" s="82"/>
      <c r="B17" s="82"/>
      <c r="C17" s="82"/>
      <c r="D17" s="82"/>
      <c r="E17" s="82"/>
      <c r="F17" s="82"/>
      <c r="G17" s="82"/>
      <c r="H17" s="82"/>
      <c r="I17" s="82"/>
      <c r="J17" s="82"/>
    </row>
    <row r="18" spans="1:10" x14ac:dyDescent="0.2">
      <c r="A18" s="82"/>
      <c r="B18" s="82"/>
      <c r="C18" s="82"/>
      <c r="D18" s="82"/>
      <c r="E18" s="82"/>
      <c r="F18" s="82"/>
      <c r="G18" s="82"/>
      <c r="H18" s="82"/>
      <c r="I18" s="82"/>
      <c r="J18" s="82"/>
    </row>
    <row r="19" spans="1:10" x14ac:dyDescent="0.2">
      <c r="A19" s="82"/>
      <c r="B19" s="82"/>
      <c r="C19" s="82"/>
      <c r="D19" s="82"/>
      <c r="E19" s="82"/>
      <c r="F19" s="82"/>
      <c r="G19" s="82"/>
      <c r="H19" s="82"/>
      <c r="I19" s="82"/>
      <c r="J19" s="82"/>
    </row>
    <row r="20" spans="1:10" x14ac:dyDescent="0.2">
      <c r="A20" s="82"/>
      <c r="B20" s="82"/>
      <c r="C20" s="82"/>
      <c r="D20" s="82"/>
      <c r="E20" s="82"/>
      <c r="F20" s="82"/>
      <c r="G20" s="82"/>
      <c r="H20" s="82"/>
      <c r="I20" s="82"/>
      <c r="J20" s="82"/>
    </row>
    <row r="21" spans="1:10" x14ac:dyDescent="0.2">
      <c r="A21" s="82"/>
      <c r="B21" s="82"/>
      <c r="C21" s="82"/>
      <c r="D21" s="82"/>
      <c r="E21" s="82"/>
      <c r="F21" s="82"/>
      <c r="G21" s="82"/>
      <c r="H21" s="82"/>
      <c r="I21" s="82"/>
      <c r="J21" s="82"/>
    </row>
    <row r="22" spans="1:10" x14ac:dyDescent="0.2">
      <c r="A22" s="82"/>
      <c r="B22" s="82"/>
      <c r="C22" s="82"/>
      <c r="D22" s="82"/>
      <c r="E22" s="82"/>
      <c r="F22" s="82"/>
      <c r="G22" s="82"/>
      <c r="H22" s="82"/>
      <c r="I22" s="82"/>
      <c r="J22" s="82"/>
    </row>
    <row r="23" spans="1:10" x14ac:dyDescent="0.2">
      <c r="A23" s="82"/>
      <c r="B23" s="82"/>
      <c r="C23" s="82"/>
      <c r="D23" s="82"/>
      <c r="E23" s="82"/>
      <c r="F23" s="82"/>
      <c r="G23" s="82"/>
      <c r="H23" s="82"/>
      <c r="I23" s="82"/>
      <c r="J23" s="82"/>
    </row>
    <row r="24" spans="1:10" x14ac:dyDescent="0.2">
      <c r="A24" s="82"/>
      <c r="B24" s="82"/>
      <c r="C24" s="82"/>
      <c r="D24" s="82"/>
      <c r="E24" s="82"/>
      <c r="F24" s="82"/>
      <c r="G24" s="82"/>
      <c r="H24" s="82"/>
      <c r="I24" s="82"/>
      <c r="J24" s="82"/>
    </row>
    <row r="25" spans="1:10" x14ac:dyDescent="0.2">
      <c r="A25" s="82"/>
      <c r="B25" s="82"/>
      <c r="C25" s="82"/>
      <c r="D25" s="82"/>
      <c r="E25" s="82"/>
      <c r="F25" s="82"/>
      <c r="G25" s="82"/>
      <c r="H25" s="82"/>
      <c r="I25" s="82"/>
      <c r="J25" s="82"/>
    </row>
    <row r="26" spans="1:10" x14ac:dyDescent="0.2">
      <c r="A26" s="82"/>
      <c r="B26" s="82"/>
      <c r="C26" s="82"/>
      <c r="D26" s="82"/>
      <c r="E26" s="82"/>
      <c r="F26" s="82"/>
      <c r="G26" s="82"/>
      <c r="H26" s="82"/>
      <c r="I26" s="82"/>
      <c r="J26" s="82"/>
    </row>
    <row r="27" spans="1:10" x14ac:dyDescent="0.2">
      <c r="A27" s="82"/>
      <c r="B27" s="82"/>
      <c r="C27" s="82"/>
      <c r="D27" s="82"/>
      <c r="E27" s="82"/>
      <c r="F27" s="82"/>
      <c r="G27" s="82"/>
      <c r="H27" s="82"/>
      <c r="I27" s="82"/>
      <c r="J27" s="82"/>
    </row>
    <row r="28" spans="1:10" x14ac:dyDescent="0.2">
      <c r="A28" s="82"/>
      <c r="B28" s="82"/>
      <c r="C28" s="82"/>
      <c r="D28" s="82"/>
      <c r="E28" s="82"/>
      <c r="F28" s="82"/>
      <c r="G28" s="82"/>
      <c r="H28" s="82"/>
      <c r="I28" s="82"/>
      <c r="J28" s="82"/>
    </row>
    <row r="29" spans="1:10" x14ac:dyDescent="0.2">
      <c r="A29" s="82"/>
      <c r="B29" s="82"/>
      <c r="C29" s="82"/>
      <c r="D29" s="82"/>
      <c r="E29" s="82"/>
      <c r="F29" s="82"/>
      <c r="G29" s="82"/>
      <c r="H29" s="82"/>
      <c r="I29" s="82"/>
      <c r="J29" s="82"/>
    </row>
    <row r="30" spans="1:10" x14ac:dyDescent="0.2">
      <c r="A30" s="82"/>
      <c r="B30" s="82"/>
      <c r="C30" s="82"/>
      <c r="D30" s="82"/>
      <c r="E30" s="82"/>
      <c r="F30" s="82"/>
      <c r="G30" s="82"/>
      <c r="H30" s="82"/>
      <c r="I30" s="82"/>
      <c r="J30" s="82"/>
    </row>
    <row r="31" spans="1:10" x14ac:dyDescent="0.2">
      <c r="A31" s="82"/>
      <c r="B31" s="82"/>
      <c r="C31" s="82"/>
      <c r="D31" s="82"/>
      <c r="E31" s="82"/>
      <c r="F31" s="82"/>
      <c r="G31" s="82"/>
      <c r="H31" s="82"/>
      <c r="I31" s="82"/>
      <c r="J31" s="82"/>
    </row>
    <row r="32" spans="1:10" x14ac:dyDescent="0.2">
      <c r="A32" s="82"/>
      <c r="B32" s="82"/>
      <c r="C32" s="82"/>
      <c r="D32" s="82"/>
      <c r="E32" s="82"/>
      <c r="F32" s="82"/>
      <c r="G32" s="82"/>
      <c r="H32" s="82"/>
      <c r="I32" s="82"/>
      <c r="J32" s="82"/>
    </row>
    <row r="33" spans="1:10" x14ac:dyDescent="0.2">
      <c r="A33" s="82"/>
      <c r="B33" s="82"/>
      <c r="C33" s="82"/>
      <c r="D33" s="82"/>
      <c r="E33" s="82"/>
      <c r="F33" s="82"/>
      <c r="G33" s="82"/>
      <c r="H33" s="82"/>
      <c r="I33" s="82"/>
      <c r="J33" s="82"/>
    </row>
    <row r="34" spans="1:10" x14ac:dyDescent="0.2">
      <c r="A34" s="82"/>
      <c r="B34" s="82"/>
      <c r="C34" s="82"/>
      <c r="D34" s="82"/>
      <c r="E34" s="82"/>
      <c r="F34" s="82"/>
      <c r="G34" s="82"/>
      <c r="H34" s="82"/>
      <c r="I34" s="82"/>
      <c r="J34" s="82"/>
    </row>
    <row r="35" spans="1:10" x14ac:dyDescent="0.2">
      <c r="A35" s="82"/>
      <c r="B35" s="82"/>
      <c r="C35" s="82"/>
      <c r="D35" s="82"/>
      <c r="E35" s="82"/>
      <c r="F35" s="82"/>
      <c r="G35" s="82"/>
      <c r="H35" s="82"/>
      <c r="I35" s="82"/>
      <c r="J35" s="82"/>
    </row>
    <row r="36" spans="1:10" x14ac:dyDescent="0.2">
      <c r="A36" s="82"/>
      <c r="B36" s="82"/>
      <c r="C36" s="82"/>
      <c r="D36" s="82"/>
      <c r="E36" s="82"/>
      <c r="F36" s="82"/>
      <c r="G36" s="82"/>
      <c r="H36" s="82"/>
      <c r="I36" s="82"/>
      <c r="J36" s="82"/>
    </row>
    <row r="37" spans="1:10" x14ac:dyDescent="0.2">
      <c r="A37" s="82"/>
      <c r="B37" s="82"/>
      <c r="C37" s="82"/>
      <c r="D37" s="82"/>
      <c r="E37" s="82"/>
      <c r="F37" s="82"/>
      <c r="G37" s="82"/>
      <c r="H37" s="82"/>
      <c r="I37" s="82"/>
      <c r="J37" s="82"/>
    </row>
    <row r="38" spans="1:10" ht="3.75" customHeight="1" x14ac:dyDescent="0.2">
      <c r="A38" s="12"/>
      <c r="B38" s="12"/>
      <c r="C38" s="12"/>
      <c r="D38" s="12"/>
      <c r="E38" s="12"/>
      <c r="F38" s="12"/>
      <c r="G38" s="12"/>
      <c r="H38" s="12"/>
      <c r="I38" s="12"/>
      <c r="J38" s="12"/>
    </row>
    <row r="39" spans="1:10" x14ac:dyDescent="0.2">
      <c r="A39" s="43" t="s">
        <v>38</v>
      </c>
      <c r="B39" s="43"/>
      <c r="C39" s="43"/>
      <c r="D39" s="43"/>
      <c r="E39" s="43"/>
      <c r="F39" s="43"/>
      <c r="G39" s="43"/>
      <c r="H39" s="43"/>
      <c r="I39" s="43"/>
      <c r="J39" s="43"/>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165</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81" t="s">
        <v>638</v>
      </c>
      <c r="B5" s="82"/>
      <c r="C5" s="82"/>
      <c r="D5" s="82"/>
      <c r="E5" s="82"/>
      <c r="F5" s="82"/>
      <c r="G5" s="82"/>
      <c r="H5" s="82"/>
      <c r="I5" s="82"/>
      <c r="J5" s="82"/>
    </row>
    <row r="6" spans="1:10" x14ac:dyDescent="0.2">
      <c r="A6" s="82"/>
      <c r="B6" s="82"/>
      <c r="C6" s="82"/>
      <c r="D6" s="82"/>
      <c r="E6" s="82"/>
      <c r="F6" s="82"/>
      <c r="G6" s="82"/>
      <c r="H6" s="82"/>
      <c r="I6" s="82"/>
      <c r="J6" s="82"/>
    </row>
    <row r="7" spans="1:10" x14ac:dyDescent="0.2">
      <c r="A7" s="82"/>
      <c r="B7" s="82"/>
      <c r="C7" s="82"/>
      <c r="D7" s="82"/>
      <c r="E7" s="82"/>
      <c r="F7" s="82"/>
      <c r="G7" s="82"/>
      <c r="H7" s="82"/>
      <c r="I7" s="82"/>
      <c r="J7" s="82"/>
    </row>
    <row r="8" spans="1:10" x14ac:dyDescent="0.2">
      <c r="A8" s="82"/>
      <c r="B8" s="82"/>
      <c r="C8" s="82"/>
      <c r="D8" s="82"/>
      <c r="E8" s="82"/>
      <c r="F8" s="82"/>
      <c r="G8" s="82"/>
      <c r="H8" s="82"/>
      <c r="I8" s="82"/>
      <c r="J8" s="82"/>
    </row>
    <row r="9" spans="1:10" x14ac:dyDescent="0.2">
      <c r="A9" s="82"/>
      <c r="B9" s="82"/>
      <c r="C9" s="82"/>
      <c r="D9" s="82"/>
      <c r="E9" s="82"/>
      <c r="F9" s="82"/>
      <c r="G9" s="82"/>
      <c r="H9" s="82"/>
      <c r="I9" s="82"/>
      <c r="J9" s="82"/>
    </row>
    <row r="10" spans="1:10" x14ac:dyDescent="0.2">
      <c r="A10" s="82"/>
      <c r="B10" s="82"/>
      <c r="C10" s="82"/>
      <c r="D10" s="82"/>
      <c r="E10" s="82"/>
      <c r="F10" s="82"/>
      <c r="G10" s="82"/>
      <c r="H10" s="82"/>
      <c r="I10" s="82"/>
      <c r="J10" s="82"/>
    </row>
    <row r="11" spans="1:10" x14ac:dyDescent="0.2">
      <c r="A11" s="82"/>
      <c r="B11" s="82"/>
      <c r="C11" s="82"/>
      <c r="D11" s="82"/>
      <c r="E11" s="82"/>
      <c r="F11" s="82"/>
      <c r="G11" s="82"/>
      <c r="H11" s="82"/>
      <c r="I11" s="82"/>
      <c r="J11" s="82"/>
    </row>
    <row r="12" spans="1:10" x14ac:dyDescent="0.2">
      <c r="A12" s="82"/>
      <c r="B12" s="82"/>
      <c r="C12" s="82"/>
      <c r="D12" s="82"/>
      <c r="E12" s="82"/>
      <c r="F12" s="82"/>
      <c r="G12" s="82"/>
      <c r="H12" s="82"/>
      <c r="I12" s="82"/>
      <c r="J12" s="82"/>
    </row>
    <row r="13" spans="1:10" x14ac:dyDescent="0.2">
      <c r="A13" s="82"/>
      <c r="B13" s="82"/>
      <c r="C13" s="82"/>
      <c r="D13" s="82"/>
      <c r="E13" s="82"/>
      <c r="F13" s="82"/>
      <c r="G13" s="82"/>
      <c r="H13" s="82"/>
      <c r="I13" s="82"/>
      <c r="J13" s="82"/>
    </row>
    <row r="14" spans="1:10" x14ac:dyDescent="0.2">
      <c r="A14" s="82"/>
      <c r="B14" s="82"/>
      <c r="C14" s="82"/>
      <c r="D14" s="82"/>
      <c r="E14" s="82"/>
      <c r="F14" s="82"/>
      <c r="G14" s="82"/>
      <c r="H14" s="82"/>
      <c r="I14" s="82"/>
      <c r="J14" s="82"/>
    </row>
    <row r="15" spans="1:10" x14ac:dyDescent="0.2">
      <c r="A15" s="82"/>
      <c r="B15" s="82"/>
      <c r="C15" s="82"/>
      <c r="D15" s="82"/>
      <c r="E15" s="82"/>
      <c r="F15" s="82"/>
      <c r="G15" s="82"/>
      <c r="H15" s="82"/>
      <c r="I15" s="82"/>
      <c r="J15" s="82"/>
    </row>
    <row r="16" spans="1:10" x14ac:dyDescent="0.2">
      <c r="A16" s="82"/>
      <c r="B16" s="82"/>
      <c r="C16" s="82"/>
      <c r="D16" s="82"/>
      <c r="E16" s="82"/>
      <c r="F16" s="82"/>
      <c r="G16" s="82"/>
      <c r="H16" s="82"/>
      <c r="I16" s="82"/>
      <c r="J16" s="82"/>
    </row>
    <row r="17" spans="1:10" x14ac:dyDescent="0.2">
      <c r="A17" s="82"/>
      <c r="B17" s="82"/>
      <c r="C17" s="82"/>
      <c r="D17" s="82"/>
      <c r="E17" s="82"/>
      <c r="F17" s="82"/>
      <c r="G17" s="82"/>
      <c r="H17" s="82"/>
      <c r="I17" s="82"/>
      <c r="J17" s="82"/>
    </row>
    <row r="18" spans="1:10" x14ac:dyDescent="0.2">
      <c r="A18" s="82"/>
      <c r="B18" s="82"/>
      <c r="C18" s="82"/>
      <c r="D18" s="82"/>
      <c r="E18" s="82"/>
      <c r="F18" s="82"/>
      <c r="G18" s="82"/>
      <c r="H18" s="82"/>
      <c r="I18" s="82"/>
      <c r="J18" s="82"/>
    </row>
    <row r="19" spans="1:10" x14ac:dyDescent="0.2">
      <c r="A19" s="82"/>
      <c r="B19" s="82"/>
      <c r="C19" s="82"/>
      <c r="D19" s="82"/>
      <c r="E19" s="82"/>
      <c r="F19" s="82"/>
      <c r="G19" s="82"/>
      <c r="H19" s="82"/>
      <c r="I19" s="82"/>
      <c r="J19" s="82"/>
    </row>
    <row r="20" spans="1:10" x14ac:dyDescent="0.2">
      <c r="A20" s="82"/>
      <c r="B20" s="82"/>
      <c r="C20" s="82"/>
      <c r="D20" s="82"/>
      <c r="E20" s="82"/>
      <c r="F20" s="82"/>
      <c r="G20" s="82"/>
      <c r="H20" s="82"/>
      <c r="I20" s="82"/>
      <c r="J20" s="82"/>
    </row>
    <row r="21" spans="1:10" x14ac:dyDescent="0.2">
      <c r="A21" s="82"/>
      <c r="B21" s="82"/>
      <c r="C21" s="82"/>
      <c r="D21" s="82"/>
      <c r="E21" s="82"/>
      <c r="F21" s="82"/>
      <c r="G21" s="82"/>
      <c r="H21" s="82"/>
      <c r="I21" s="82"/>
      <c r="J21" s="82"/>
    </row>
    <row r="22" spans="1:10" x14ac:dyDescent="0.2">
      <c r="A22" s="82"/>
      <c r="B22" s="82"/>
      <c r="C22" s="82"/>
      <c r="D22" s="82"/>
      <c r="E22" s="82"/>
      <c r="F22" s="82"/>
      <c r="G22" s="82"/>
      <c r="H22" s="82"/>
      <c r="I22" s="82"/>
      <c r="J22" s="82"/>
    </row>
    <row r="23" spans="1:10" x14ac:dyDescent="0.2">
      <c r="A23" s="82"/>
      <c r="B23" s="82"/>
      <c r="C23" s="82"/>
      <c r="D23" s="82"/>
      <c r="E23" s="82"/>
      <c r="F23" s="82"/>
      <c r="G23" s="82"/>
      <c r="H23" s="82"/>
      <c r="I23" s="82"/>
      <c r="J23" s="82"/>
    </row>
    <row r="24" spans="1:10" x14ac:dyDescent="0.2">
      <c r="A24" s="82"/>
      <c r="B24" s="82"/>
      <c r="C24" s="82"/>
      <c r="D24" s="82"/>
      <c r="E24" s="82"/>
      <c r="F24" s="82"/>
      <c r="G24" s="82"/>
      <c r="H24" s="82"/>
      <c r="I24" s="82"/>
      <c r="J24" s="82"/>
    </row>
    <row r="25" spans="1:10" x14ac:dyDescent="0.2">
      <c r="A25" s="82"/>
      <c r="B25" s="82"/>
      <c r="C25" s="82"/>
      <c r="D25" s="82"/>
      <c r="E25" s="82"/>
      <c r="F25" s="82"/>
      <c r="G25" s="82"/>
      <c r="H25" s="82"/>
      <c r="I25" s="82"/>
      <c r="J25" s="82"/>
    </row>
    <row r="26" spans="1:10" x14ac:dyDescent="0.2">
      <c r="A26" s="82"/>
      <c r="B26" s="82"/>
      <c r="C26" s="82"/>
      <c r="D26" s="82"/>
      <c r="E26" s="82"/>
      <c r="F26" s="82"/>
      <c r="G26" s="82"/>
      <c r="H26" s="82"/>
      <c r="I26" s="82"/>
      <c r="J26" s="82"/>
    </row>
    <row r="27" spans="1:10" x14ac:dyDescent="0.2">
      <c r="A27" s="82"/>
      <c r="B27" s="82"/>
      <c r="C27" s="82"/>
      <c r="D27" s="82"/>
      <c r="E27" s="82"/>
      <c r="F27" s="82"/>
      <c r="G27" s="82"/>
      <c r="H27" s="82"/>
      <c r="I27" s="82"/>
      <c r="J27" s="82"/>
    </row>
    <row r="28" spans="1:10" x14ac:dyDescent="0.2">
      <c r="A28" s="82"/>
      <c r="B28" s="82"/>
      <c r="C28" s="82"/>
      <c r="D28" s="82"/>
      <c r="E28" s="82"/>
      <c r="F28" s="82"/>
      <c r="G28" s="82"/>
      <c r="H28" s="82"/>
      <c r="I28" s="82"/>
      <c r="J28" s="82"/>
    </row>
    <row r="29" spans="1:10" x14ac:dyDescent="0.2">
      <c r="A29" s="82"/>
      <c r="B29" s="82"/>
      <c r="C29" s="82"/>
      <c r="D29" s="82"/>
      <c r="E29" s="82"/>
      <c r="F29" s="82"/>
      <c r="G29" s="82"/>
      <c r="H29" s="82"/>
      <c r="I29" s="82"/>
      <c r="J29" s="82"/>
    </row>
    <row r="30" spans="1:10" x14ac:dyDescent="0.2">
      <c r="A30" s="82"/>
      <c r="B30" s="82"/>
      <c r="C30" s="82"/>
      <c r="D30" s="82"/>
      <c r="E30" s="82"/>
      <c r="F30" s="82"/>
      <c r="G30" s="82"/>
      <c r="H30" s="82"/>
      <c r="I30" s="82"/>
      <c r="J30" s="82"/>
    </row>
    <row r="31" spans="1:10" ht="3.75" customHeight="1" x14ac:dyDescent="0.2">
      <c r="A31" s="12"/>
      <c r="B31" s="12"/>
      <c r="C31" s="12"/>
      <c r="D31" s="12"/>
      <c r="E31" s="12"/>
      <c r="F31" s="12"/>
      <c r="G31" s="12"/>
      <c r="H31" s="12"/>
      <c r="I31" s="12"/>
      <c r="J31" s="12"/>
    </row>
    <row r="32" spans="1:10" x14ac:dyDescent="0.2">
      <c r="A32" s="43" t="s">
        <v>38</v>
      </c>
      <c r="B32" s="43"/>
      <c r="C32" s="43"/>
      <c r="D32" s="43"/>
      <c r="E32" s="43"/>
      <c r="F32" s="43"/>
      <c r="G32" s="43"/>
      <c r="H32" s="43"/>
      <c r="I32" s="43"/>
      <c r="J32" s="43"/>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0"/>
  <sheetViews>
    <sheetView showGridLines="0" workbookViewId="0">
      <selection activeCell="A3" sqref="A3:K3"/>
    </sheetView>
  </sheetViews>
  <sheetFormatPr defaultRowHeight="14.25" x14ac:dyDescent="0.2"/>
  <cols>
    <col min="1" max="11" width="11.875" customWidth="1"/>
  </cols>
  <sheetData>
    <row r="1" spans="1:11" ht="44.25" customHeight="1" x14ac:dyDescent="0.2">
      <c r="C1" s="34" t="s">
        <v>8</v>
      </c>
      <c r="D1" s="34"/>
      <c r="E1" s="34"/>
      <c r="F1" s="34"/>
      <c r="G1" s="34"/>
      <c r="H1" s="34"/>
      <c r="I1" s="34"/>
      <c r="J1" s="34"/>
      <c r="K1" s="34"/>
    </row>
    <row r="2" spans="1:11" ht="3.75" customHeight="1" x14ac:dyDescent="0.2"/>
    <row r="3" spans="1:11" ht="15.75" x14ac:dyDescent="0.2">
      <c r="A3" s="35" t="s">
        <v>640</v>
      </c>
      <c r="B3" s="35"/>
      <c r="C3" s="35"/>
      <c r="D3" s="35"/>
      <c r="E3" s="35"/>
      <c r="F3" s="35"/>
      <c r="G3" s="35"/>
      <c r="H3" s="35"/>
      <c r="I3" s="35"/>
      <c r="J3" s="35"/>
      <c r="K3" s="35"/>
    </row>
    <row r="4" spans="1:11" ht="3.75" customHeight="1" x14ac:dyDescent="0.2">
      <c r="A4" s="1"/>
      <c r="B4" s="1"/>
      <c r="C4" s="1"/>
      <c r="D4" s="1"/>
      <c r="E4" s="1"/>
      <c r="F4" s="1"/>
      <c r="G4" s="1"/>
      <c r="H4" s="1"/>
      <c r="I4" s="1"/>
      <c r="J4" s="1"/>
      <c r="K4" s="1"/>
    </row>
    <row r="5" spans="1:11" ht="15" customHeight="1" x14ac:dyDescent="0.2">
      <c r="A5" s="36" t="s">
        <v>14</v>
      </c>
      <c r="B5" s="37"/>
      <c r="C5" s="37"/>
      <c r="D5" s="37"/>
      <c r="E5" s="37"/>
      <c r="F5" s="37"/>
      <c r="G5" s="37"/>
      <c r="H5" s="37"/>
      <c r="I5" s="37"/>
      <c r="J5" s="37"/>
      <c r="K5" s="38"/>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v>9.1199999999999992</v>
      </c>
      <c r="E8" s="18" t="s">
        <v>676</v>
      </c>
      <c r="F8" s="25" t="s">
        <v>173</v>
      </c>
      <c r="G8" s="28" t="s">
        <v>693</v>
      </c>
      <c r="H8" s="18" t="s">
        <v>677</v>
      </c>
      <c r="I8" s="18" t="s">
        <v>678</v>
      </c>
      <c r="J8" s="18" t="s">
        <v>679</v>
      </c>
      <c r="K8" s="20">
        <v>500000000</v>
      </c>
    </row>
    <row r="9" spans="1:11" x14ac:dyDescent="0.2">
      <c r="A9" s="18" t="s">
        <v>688</v>
      </c>
      <c r="B9" s="18" t="s">
        <v>689</v>
      </c>
      <c r="C9" s="18" t="s">
        <v>690</v>
      </c>
      <c r="D9" s="18">
        <v>19.78</v>
      </c>
      <c r="E9" s="18" t="s">
        <v>691</v>
      </c>
      <c r="F9" s="25" t="s">
        <v>173</v>
      </c>
      <c r="G9" s="28" t="s">
        <v>694</v>
      </c>
      <c r="H9" s="18" t="s">
        <v>692</v>
      </c>
      <c r="I9" s="18" t="s">
        <v>678</v>
      </c>
      <c r="J9" s="18" t="s">
        <v>679</v>
      </c>
      <c r="K9" s="20">
        <v>500000000</v>
      </c>
    </row>
    <row r="10" spans="1:11" x14ac:dyDescent="0.2">
      <c r="A10" s="18" t="s">
        <v>697</v>
      </c>
      <c r="B10" s="18" t="s">
        <v>697</v>
      </c>
      <c r="C10" s="18" t="s">
        <v>697</v>
      </c>
      <c r="D10" s="18" t="s">
        <v>697</v>
      </c>
      <c r="E10" s="18" t="s">
        <v>697</v>
      </c>
      <c r="F10" s="25" t="s">
        <v>697</v>
      </c>
      <c r="G10" s="28" t="s">
        <v>697</v>
      </c>
      <c r="H10" s="18" t="s">
        <v>697</v>
      </c>
      <c r="I10" s="18" t="s">
        <v>697</v>
      </c>
      <c r="J10" s="18" t="s">
        <v>697</v>
      </c>
      <c r="K10" s="20" t="s">
        <v>697</v>
      </c>
    </row>
    <row r="11" spans="1:11" x14ac:dyDescent="0.2">
      <c r="A11" s="18" t="s">
        <v>697</v>
      </c>
      <c r="B11" s="18" t="s">
        <v>697</v>
      </c>
      <c r="C11" s="18" t="s">
        <v>697</v>
      </c>
      <c r="D11" s="18" t="s">
        <v>697</v>
      </c>
      <c r="E11" s="18" t="s">
        <v>697</v>
      </c>
      <c r="F11" s="25" t="s">
        <v>697</v>
      </c>
      <c r="G11" s="28" t="s">
        <v>697</v>
      </c>
      <c r="H11" s="18" t="s">
        <v>697</v>
      </c>
      <c r="I11" s="18" t="s">
        <v>697</v>
      </c>
      <c r="J11" s="18" t="s">
        <v>697</v>
      </c>
      <c r="K11" s="20" t="s">
        <v>697</v>
      </c>
    </row>
    <row r="12" spans="1:11" ht="3.75" customHeight="1" x14ac:dyDescent="0.2">
      <c r="A12" s="1"/>
      <c r="B12" s="1"/>
      <c r="C12" s="1"/>
      <c r="D12" s="1"/>
      <c r="E12" s="1"/>
      <c r="F12" s="1"/>
      <c r="G12" s="1"/>
      <c r="H12" s="1"/>
      <c r="I12" s="1"/>
      <c r="J12" s="1"/>
      <c r="K12" s="1"/>
    </row>
    <row r="13" spans="1:11" x14ac:dyDescent="0.2">
      <c r="A13" s="36" t="s">
        <v>15</v>
      </c>
      <c r="B13" s="37"/>
      <c r="C13" s="37"/>
      <c r="D13" s="37"/>
      <c r="E13" s="37"/>
      <c r="F13" s="37"/>
      <c r="G13" s="37"/>
      <c r="H13" s="37"/>
      <c r="I13" s="37"/>
      <c r="J13" s="37"/>
      <c r="K13" s="38"/>
    </row>
    <row r="14" spans="1:11" ht="3.75" customHeight="1" x14ac:dyDescent="0.2">
      <c r="A14" s="1"/>
      <c r="B14" s="1"/>
      <c r="C14" s="1"/>
      <c r="D14" s="1"/>
      <c r="E14" s="1"/>
      <c r="F14" s="1"/>
      <c r="G14" s="1"/>
      <c r="H14" s="1"/>
      <c r="I14" s="1"/>
      <c r="J14" s="1"/>
      <c r="K14" s="1"/>
    </row>
    <row r="15" spans="1:11" x14ac:dyDescent="0.2">
      <c r="A15" s="45" t="s">
        <v>27</v>
      </c>
      <c r="B15" s="45"/>
      <c r="C15" s="45"/>
      <c r="D15" s="26">
        <v>1000000000</v>
      </c>
      <c r="E15" s="39"/>
      <c r="F15" s="39"/>
      <c r="G15" s="1"/>
      <c r="H15" s="1"/>
      <c r="I15" s="1"/>
      <c r="J15" s="1"/>
      <c r="K15" s="1"/>
    </row>
    <row r="16" spans="1:11" x14ac:dyDescent="0.2">
      <c r="A16" s="45" t="s">
        <v>28</v>
      </c>
      <c r="B16" s="45"/>
      <c r="C16" s="45"/>
      <c r="D16" s="30">
        <v>2.5500000000000002E-3</v>
      </c>
      <c r="E16" s="44"/>
      <c r="F16" s="44"/>
      <c r="G16" s="1"/>
      <c r="H16" s="1"/>
      <c r="I16" s="1"/>
      <c r="J16" s="1"/>
      <c r="K16" s="1"/>
    </row>
    <row r="17" spans="1:11" x14ac:dyDescent="0.2">
      <c r="A17" s="45" t="s">
        <v>30</v>
      </c>
      <c r="B17" s="45"/>
      <c r="C17" s="45"/>
      <c r="D17" s="27">
        <v>14.452054794520546</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43" t="s">
        <v>38</v>
      </c>
      <c r="B20" s="43"/>
      <c r="C20" s="43"/>
      <c r="D20" s="43"/>
      <c r="E20" s="43"/>
      <c r="F20" s="43"/>
      <c r="G20" s="43"/>
      <c r="H20" s="43"/>
      <c r="I20" s="43"/>
      <c r="J20" s="43"/>
      <c r="K20" s="43"/>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31</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32</v>
      </c>
      <c r="B5" s="37"/>
      <c r="C5" s="37"/>
      <c r="D5" s="37"/>
      <c r="E5" s="37"/>
      <c r="F5" s="37"/>
      <c r="G5" s="37"/>
      <c r="H5" s="37"/>
      <c r="I5" s="37"/>
      <c r="J5" s="38"/>
    </row>
    <row r="6" spans="1:10" ht="3.75" customHeight="1" x14ac:dyDescent="0.2">
      <c r="A6" s="2"/>
      <c r="B6" s="2"/>
      <c r="C6" s="2"/>
      <c r="D6" s="2"/>
      <c r="E6" s="6"/>
      <c r="F6" s="6"/>
      <c r="G6" s="2"/>
      <c r="H6" s="2"/>
      <c r="I6" s="7"/>
      <c r="J6" s="7"/>
    </row>
    <row r="7" spans="1:10" x14ac:dyDescent="0.2">
      <c r="A7" s="54" t="s">
        <v>34</v>
      </c>
      <c r="B7" s="54"/>
      <c r="C7" s="54" t="s">
        <v>35</v>
      </c>
      <c r="D7" s="54"/>
      <c r="E7" s="54" t="s">
        <v>36</v>
      </c>
      <c r="F7" s="54"/>
      <c r="G7" s="51" t="s">
        <v>37</v>
      </c>
      <c r="H7" s="51"/>
    </row>
    <row r="8" spans="1:10" x14ac:dyDescent="0.2">
      <c r="A8" s="53" t="s">
        <v>166</v>
      </c>
      <c r="B8" s="53"/>
      <c r="C8" s="53" t="s">
        <v>169</v>
      </c>
      <c r="D8" s="53"/>
      <c r="E8" s="52" t="s">
        <v>168</v>
      </c>
      <c r="F8" s="52"/>
      <c r="G8" s="53" t="s">
        <v>170</v>
      </c>
      <c r="H8" s="53"/>
    </row>
    <row r="9" spans="1:10" x14ac:dyDescent="0.2">
      <c r="A9" s="53" t="s">
        <v>697</v>
      </c>
      <c r="B9" s="53"/>
      <c r="C9" s="53" t="s">
        <v>697</v>
      </c>
      <c r="D9" s="53"/>
      <c r="E9" s="52" t="s">
        <v>697</v>
      </c>
      <c r="F9" s="52"/>
      <c r="G9" s="53" t="s">
        <v>697</v>
      </c>
      <c r="H9" s="53"/>
    </row>
    <row r="10" spans="1:10" x14ac:dyDescent="0.2">
      <c r="A10" s="53" t="s">
        <v>697</v>
      </c>
      <c r="B10" s="53"/>
      <c r="C10" s="53" t="s">
        <v>697</v>
      </c>
      <c r="D10" s="53"/>
      <c r="E10" s="52" t="s">
        <v>697</v>
      </c>
      <c r="F10" s="52"/>
      <c r="G10" s="53" t="s">
        <v>697</v>
      </c>
      <c r="H10" s="53"/>
    </row>
    <row r="11" spans="1:10" ht="3.75" customHeight="1" x14ac:dyDescent="0.2">
      <c r="A11" s="1"/>
      <c r="B11" s="1"/>
      <c r="C11" s="1"/>
      <c r="D11" s="1"/>
      <c r="E11" s="1"/>
      <c r="F11" s="1"/>
      <c r="G11" s="1"/>
      <c r="H11" s="1"/>
      <c r="I11" s="1"/>
      <c r="J11" s="1"/>
    </row>
    <row r="12" spans="1:10" x14ac:dyDescent="0.2">
      <c r="A12" s="36" t="s">
        <v>33</v>
      </c>
      <c r="B12" s="37"/>
      <c r="C12" s="37"/>
      <c r="D12" s="37"/>
      <c r="E12" s="37"/>
      <c r="F12" s="37"/>
      <c r="G12" s="37"/>
      <c r="H12" s="37"/>
      <c r="I12" s="37"/>
      <c r="J12" s="38"/>
    </row>
    <row r="13" spans="1:10" ht="3.75" customHeight="1" x14ac:dyDescent="0.2">
      <c r="A13" s="1"/>
      <c r="B13" s="1"/>
      <c r="C13" s="1"/>
      <c r="D13" s="1"/>
      <c r="E13" s="1"/>
      <c r="F13" s="1"/>
      <c r="G13" s="1"/>
      <c r="H13" s="1"/>
      <c r="I13" s="1"/>
      <c r="J13" s="1"/>
    </row>
    <row r="14" spans="1:10" x14ac:dyDescent="0.2">
      <c r="A14" s="54" t="s">
        <v>34</v>
      </c>
      <c r="B14" s="54"/>
      <c r="C14" s="54" t="s">
        <v>35</v>
      </c>
      <c r="D14" s="54"/>
      <c r="E14" s="54" t="s">
        <v>36</v>
      </c>
      <c r="F14" s="54"/>
    </row>
    <row r="15" spans="1:10" x14ac:dyDescent="0.2">
      <c r="A15" s="53" t="s">
        <v>166</v>
      </c>
      <c r="B15" s="53"/>
      <c r="C15" s="53" t="s">
        <v>167</v>
      </c>
      <c r="D15" s="53"/>
      <c r="E15" s="52" t="s">
        <v>168</v>
      </c>
      <c r="F15" s="52"/>
    </row>
    <row r="16" spans="1:10" x14ac:dyDescent="0.2">
      <c r="A16" s="53" t="s">
        <v>697</v>
      </c>
      <c r="B16" s="53"/>
      <c r="C16" s="53" t="s">
        <v>697</v>
      </c>
      <c r="D16" s="53"/>
      <c r="E16" s="52" t="s">
        <v>697</v>
      </c>
      <c r="F16" s="52"/>
    </row>
    <row r="17" spans="1:10" x14ac:dyDescent="0.2">
      <c r="A17" s="53" t="s">
        <v>697</v>
      </c>
      <c r="B17" s="53"/>
      <c r="C17" s="53" t="s">
        <v>697</v>
      </c>
      <c r="D17" s="53"/>
      <c r="E17" s="52" t="s">
        <v>697</v>
      </c>
      <c r="F17" s="52"/>
    </row>
    <row r="18" spans="1:10" ht="3.75" customHeight="1" x14ac:dyDescent="0.2">
      <c r="A18" s="12"/>
      <c r="B18" s="12"/>
      <c r="C18" s="12"/>
      <c r="D18" s="12"/>
      <c r="E18" s="12"/>
      <c r="F18" s="12"/>
      <c r="G18" s="12"/>
      <c r="H18" s="12"/>
      <c r="I18" s="12"/>
      <c r="J18" s="12"/>
    </row>
    <row r="19" spans="1:10" x14ac:dyDescent="0.2">
      <c r="A19" s="43" t="s">
        <v>38</v>
      </c>
      <c r="B19" s="43"/>
      <c r="C19" s="43"/>
      <c r="D19" s="43"/>
      <c r="E19" s="43"/>
      <c r="F19" s="43"/>
      <c r="G19" s="43"/>
      <c r="H19" s="43"/>
      <c r="I19" s="43"/>
      <c r="J19" s="43"/>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showGridLines="0" workbookViewId="0">
      <selection activeCell="G9" sqref="G9:I9"/>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39</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31" t="s">
        <v>45</v>
      </c>
      <c r="B7" s="31"/>
      <c r="C7" s="31"/>
      <c r="D7" s="31"/>
      <c r="E7" s="31"/>
      <c r="F7" s="31"/>
      <c r="G7" s="32">
        <v>1000000000</v>
      </c>
      <c r="H7" s="32"/>
      <c r="I7" s="32"/>
      <c r="J7" s="3" t="s">
        <v>41</v>
      </c>
    </row>
    <row r="8" spans="1:10" x14ac:dyDescent="0.2">
      <c r="A8" s="31" t="s">
        <v>46</v>
      </c>
      <c r="B8" s="31"/>
      <c r="C8" s="31"/>
      <c r="D8" s="31"/>
      <c r="E8" s="31"/>
      <c r="F8" s="31"/>
      <c r="G8" s="32">
        <v>1234838241.74</v>
      </c>
      <c r="H8" s="32"/>
      <c r="I8" s="32"/>
      <c r="J8" s="3" t="s">
        <v>42</v>
      </c>
    </row>
    <row r="9" spans="1:10" x14ac:dyDescent="0.2">
      <c r="A9" s="31" t="s">
        <v>47</v>
      </c>
      <c r="B9" s="31"/>
      <c r="C9" s="31"/>
      <c r="D9" s="31"/>
      <c r="E9" s="31"/>
      <c r="F9" s="31"/>
      <c r="G9" s="32">
        <v>3000000</v>
      </c>
      <c r="H9" s="32"/>
      <c r="I9" s="32"/>
      <c r="J9" s="3" t="s">
        <v>43</v>
      </c>
    </row>
    <row r="10" spans="1:10" x14ac:dyDescent="0.2">
      <c r="A10" s="31" t="s">
        <v>48</v>
      </c>
      <c r="B10" s="31"/>
      <c r="C10" s="31"/>
      <c r="D10" s="31"/>
      <c r="E10" s="31"/>
      <c r="F10" s="31"/>
      <c r="G10" s="32">
        <v>0</v>
      </c>
      <c r="H10" s="32"/>
      <c r="I10" s="32"/>
      <c r="J10" s="3" t="s">
        <v>44</v>
      </c>
    </row>
    <row r="11" spans="1:10" x14ac:dyDescent="0.2">
      <c r="A11" s="31" t="s">
        <v>49</v>
      </c>
      <c r="B11" s="31"/>
      <c r="C11" s="31"/>
      <c r="D11" s="31"/>
      <c r="E11" s="31"/>
      <c r="F11" s="31"/>
      <c r="G11" s="33">
        <v>0.23783824174000001</v>
      </c>
      <c r="H11" s="33"/>
      <c r="I11" s="33"/>
      <c r="J11" s="3"/>
    </row>
    <row r="12" spans="1:10" ht="3.75" customHeight="1" x14ac:dyDescent="0.2">
      <c r="A12" s="1"/>
      <c r="B12" s="1"/>
      <c r="C12" s="1"/>
      <c r="D12" s="1"/>
      <c r="E12" s="1"/>
      <c r="F12" s="1"/>
      <c r="G12" s="1"/>
      <c r="H12" s="1"/>
      <c r="I12" s="1"/>
      <c r="J12" s="1"/>
    </row>
    <row r="13" spans="1:10" x14ac:dyDescent="0.2">
      <c r="A13" s="36" t="s">
        <v>40</v>
      </c>
      <c r="B13" s="37"/>
      <c r="C13" s="37"/>
      <c r="D13" s="37"/>
      <c r="E13" s="37"/>
      <c r="F13" s="37"/>
      <c r="G13" s="37"/>
      <c r="H13" s="37"/>
      <c r="I13" s="37"/>
      <c r="J13" s="38"/>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2">
        <v>1157029262.9306026</v>
      </c>
      <c r="H15" s="32"/>
      <c r="I15" s="32"/>
      <c r="J15" s="3" t="s">
        <v>59</v>
      </c>
    </row>
    <row r="16" spans="1:10" x14ac:dyDescent="0.2">
      <c r="A16" s="31" t="s">
        <v>52</v>
      </c>
      <c r="B16" s="31"/>
      <c r="C16" s="31"/>
      <c r="D16" s="31"/>
      <c r="E16" s="31"/>
      <c r="F16" s="31"/>
      <c r="G16" s="33">
        <v>1.1570292629306025</v>
      </c>
      <c r="H16" s="33"/>
      <c r="I16" s="33"/>
      <c r="J16" s="3"/>
    </row>
    <row r="17" spans="1:10" x14ac:dyDescent="0.2">
      <c r="A17" s="40" t="s">
        <v>53</v>
      </c>
      <c r="B17" s="40"/>
      <c r="C17" s="40"/>
      <c r="D17" s="40"/>
      <c r="E17" s="40"/>
      <c r="F17" s="40"/>
      <c r="G17" s="41" t="s">
        <v>171</v>
      </c>
      <c r="H17" s="41"/>
      <c r="I17" s="41"/>
      <c r="J17" s="3"/>
    </row>
    <row r="18" spans="1:10" x14ac:dyDescent="0.2">
      <c r="A18" s="40" t="s">
        <v>54</v>
      </c>
      <c r="B18" s="40"/>
      <c r="C18" s="40"/>
      <c r="D18" s="40"/>
      <c r="E18" s="40"/>
      <c r="F18" s="40"/>
      <c r="G18" s="41" t="s">
        <v>171</v>
      </c>
      <c r="H18" s="41"/>
      <c r="I18" s="41"/>
      <c r="J18" s="3"/>
    </row>
    <row r="19" spans="1:10" ht="3.75" customHeight="1" x14ac:dyDescent="0.2">
      <c r="A19" s="1"/>
      <c r="B19" s="1"/>
      <c r="C19" s="1"/>
      <c r="D19" s="1"/>
      <c r="E19" s="1"/>
      <c r="F19" s="1"/>
      <c r="G19" s="1"/>
      <c r="H19" s="1"/>
      <c r="I19" s="1"/>
      <c r="J19" s="1"/>
    </row>
    <row r="20" spans="1:10" x14ac:dyDescent="0.2">
      <c r="A20" s="36" t="s">
        <v>50</v>
      </c>
      <c r="B20" s="37"/>
      <c r="C20" s="37"/>
      <c r="D20" s="37"/>
      <c r="E20" s="37"/>
      <c r="F20" s="37"/>
      <c r="G20" s="37"/>
      <c r="H20" s="37"/>
      <c r="I20" s="37"/>
      <c r="J20" s="38"/>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2">
        <v>3000307.9218000001</v>
      </c>
      <c r="H22" s="32"/>
      <c r="I22" s="32"/>
      <c r="J22" s="3" t="s">
        <v>60</v>
      </c>
    </row>
    <row r="23" spans="1:10" x14ac:dyDescent="0.2">
      <c r="A23" s="31" t="s">
        <v>56</v>
      </c>
      <c r="B23" s="31"/>
      <c r="C23" s="31"/>
      <c r="D23" s="31"/>
      <c r="E23" s="31"/>
      <c r="F23" s="31"/>
      <c r="G23" s="32">
        <v>0</v>
      </c>
      <c r="H23" s="32"/>
      <c r="I23" s="32"/>
      <c r="J23" s="3" t="s">
        <v>61</v>
      </c>
    </row>
    <row r="24" spans="1:10" x14ac:dyDescent="0.2">
      <c r="A24" s="31" t="s">
        <v>57</v>
      </c>
      <c r="B24" s="31"/>
      <c r="C24" s="31"/>
      <c r="D24" s="31"/>
      <c r="E24" s="31"/>
      <c r="F24" s="31"/>
      <c r="G24" s="33">
        <v>1.1600295708524024</v>
      </c>
      <c r="H24" s="33"/>
      <c r="I24" s="33"/>
      <c r="J24" s="3"/>
    </row>
    <row r="25" spans="1:10" x14ac:dyDescent="0.2">
      <c r="A25" s="40" t="s">
        <v>58</v>
      </c>
      <c r="B25" s="40"/>
      <c r="C25" s="40"/>
      <c r="D25" s="40"/>
      <c r="E25" s="40"/>
      <c r="F25" s="40"/>
      <c r="G25" s="41" t="s">
        <v>171</v>
      </c>
      <c r="H25" s="41"/>
      <c r="I25" s="41"/>
      <c r="J25" s="3"/>
    </row>
    <row r="26" spans="1:10" ht="3.75" customHeight="1" x14ac:dyDescent="0.2">
      <c r="A26" s="1"/>
      <c r="B26" s="1"/>
      <c r="C26" s="1"/>
      <c r="D26" s="1"/>
      <c r="E26" s="1"/>
      <c r="F26" s="1"/>
      <c r="G26" s="1"/>
      <c r="H26" s="1"/>
      <c r="I26" s="1"/>
      <c r="J26" s="1"/>
    </row>
    <row r="27" spans="1:10" x14ac:dyDescent="0.2">
      <c r="A27" s="36" t="s">
        <v>63</v>
      </c>
      <c r="B27" s="37"/>
      <c r="C27" s="37"/>
      <c r="D27" s="37"/>
      <c r="E27" s="37"/>
      <c r="F27" s="37"/>
      <c r="G27" s="37"/>
      <c r="H27" s="37"/>
      <c r="I27" s="37"/>
      <c r="J27" s="38"/>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39">
        <v>143835679.45460001</v>
      </c>
      <c r="H29" s="39"/>
      <c r="I29" s="39"/>
      <c r="J29" s="3" t="s">
        <v>64</v>
      </c>
    </row>
    <row r="30" spans="1:10" x14ac:dyDescent="0.2">
      <c r="A30" s="40" t="s">
        <v>66</v>
      </c>
      <c r="B30" s="40"/>
      <c r="C30" s="40"/>
      <c r="D30" s="40"/>
      <c r="E30" s="40"/>
      <c r="F30" s="40"/>
      <c r="G30" s="39">
        <v>143691679.45460001</v>
      </c>
      <c r="H30" s="39"/>
      <c r="I30" s="39"/>
      <c r="J30" s="3"/>
    </row>
    <row r="31" spans="1:10" x14ac:dyDescent="0.2">
      <c r="A31" s="40" t="s">
        <v>67</v>
      </c>
      <c r="B31" s="40"/>
      <c r="C31" s="40"/>
      <c r="D31" s="40"/>
      <c r="E31" s="40"/>
      <c r="F31" s="40"/>
      <c r="G31" s="39">
        <v>144000</v>
      </c>
      <c r="H31" s="39"/>
      <c r="I31" s="39"/>
      <c r="J31" s="3"/>
    </row>
    <row r="32" spans="1:10" x14ac:dyDescent="0.2">
      <c r="A32" s="40" t="s">
        <v>68</v>
      </c>
      <c r="B32" s="40"/>
      <c r="C32" s="40"/>
      <c r="D32" s="40"/>
      <c r="E32" s="40"/>
      <c r="F32" s="40"/>
      <c r="G32" s="39">
        <v>0</v>
      </c>
      <c r="H32" s="39"/>
      <c r="I32" s="39"/>
      <c r="J32" s="3"/>
    </row>
    <row r="33" spans="1:10" x14ac:dyDescent="0.2">
      <c r="A33" s="40" t="s">
        <v>69</v>
      </c>
      <c r="B33" s="40"/>
      <c r="C33" s="40"/>
      <c r="D33" s="40"/>
      <c r="E33" s="40"/>
      <c r="F33" s="40"/>
      <c r="G33" s="39">
        <v>0</v>
      </c>
      <c r="H33" s="39"/>
      <c r="I33" s="39"/>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9">
        <v>1237838241.7405</v>
      </c>
      <c r="H35" s="39"/>
      <c r="I35" s="39"/>
      <c r="J35" s="3" t="s">
        <v>74</v>
      </c>
    </row>
    <row r="36" spans="1:10" x14ac:dyDescent="0.2">
      <c r="A36" s="40" t="s">
        <v>71</v>
      </c>
      <c r="B36" s="40"/>
      <c r="C36" s="40"/>
      <c r="D36" s="40"/>
      <c r="E36" s="40"/>
      <c r="F36" s="40"/>
      <c r="G36" s="39">
        <v>1234838241.7405</v>
      </c>
      <c r="H36" s="39"/>
      <c r="I36" s="39"/>
      <c r="J36" s="3"/>
    </row>
    <row r="37" spans="1:10" x14ac:dyDescent="0.2">
      <c r="A37" s="40" t="s">
        <v>72</v>
      </c>
      <c r="B37" s="40"/>
      <c r="C37" s="40"/>
      <c r="D37" s="40"/>
      <c r="E37" s="40"/>
      <c r="F37" s="40"/>
      <c r="G37" s="39">
        <v>3000000</v>
      </c>
      <c r="H37" s="39"/>
      <c r="I37" s="39"/>
      <c r="J37" s="3"/>
    </row>
    <row r="38" spans="1:10" x14ac:dyDescent="0.2">
      <c r="A38" s="40" t="s">
        <v>73</v>
      </c>
      <c r="B38" s="40"/>
      <c r="C38" s="40"/>
      <c r="D38" s="40"/>
      <c r="E38" s="40"/>
      <c r="F38" s="40"/>
      <c r="G38" s="39">
        <v>0</v>
      </c>
      <c r="H38" s="39"/>
      <c r="I38" s="39"/>
      <c r="J38" s="3"/>
    </row>
    <row r="39" spans="1:10" x14ac:dyDescent="0.2">
      <c r="A39" s="40" t="s">
        <v>69</v>
      </c>
      <c r="B39" s="40"/>
      <c r="C39" s="40"/>
      <c r="D39" s="40"/>
      <c r="E39" s="40"/>
      <c r="F39" s="40"/>
      <c r="G39" s="39">
        <v>0</v>
      </c>
      <c r="H39" s="39"/>
      <c r="I39" s="39"/>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9">
        <v>50500000</v>
      </c>
      <c r="H41" s="39"/>
      <c r="I41" s="39"/>
      <c r="J41" s="3" t="s">
        <v>75</v>
      </c>
    </row>
    <row r="42" spans="1:10" x14ac:dyDescent="0.2">
      <c r="A42" s="31" t="s">
        <v>79</v>
      </c>
      <c r="B42" s="31"/>
      <c r="C42" s="31"/>
      <c r="D42" s="31"/>
      <c r="E42" s="31"/>
      <c r="F42" s="31"/>
      <c r="G42" s="39">
        <v>80419502.201690793</v>
      </c>
      <c r="H42" s="39"/>
      <c r="I42" s="39"/>
      <c r="J42" s="3" t="s">
        <v>76</v>
      </c>
    </row>
    <row r="43" spans="1:10" x14ac:dyDescent="0.2">
      <c r="A43" s="31" t="s">
        <v>80</v>
      </c>
      <c r="B43" s="31"/>
      <c r="C43" s="31"/>
      <c r="D43" s="31"/>
      <c r="E43" s="31"/>
      <c r="F43" s="31"/>
      <c r="G43" s="39">
        <v>1000000000</v>
      </c>
      <c r="H43" s="39"/>
      <c r="I43" s="39"/>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9">
        <v>250754418.99340916</v>
      </c>
      <c r="H45" s="39"/>
      <c r="I45" s="39"/>
      <c r="J45" s="3"/>
    </row>
    <row r="46" spans="1:10" x14ac:dyDescent="0.2">
      <c r="A46" s="40" t="s">
        <v>82</v>
      </c>
      <c r="B46" s="40"/>
      <c r="C46" s="40"/>
      <c r="D46" s="40"/>
      <c r="E46" s="40"/>
      <c r="F46" s="40"/>
      <c r="G46" s="42" t="s">
        <v>171</v>
      </c>
      <c r="H46" s="42"/>
      <c r="I46" s="42"/>
      <c r="J46" s="3"/>
    </row>
    <row r="47" spans="1:10" ht="3.75" customHeight="1" x14ac:dyDescent="0.2">
      <c r="A47" s="12"/>
      <c r="B47" s="12"/>
      <c r="C47" s="12"/>
      <c r="D47" s="12"/>
      <c r="E47" s="12"/>
      <c r="F47" s="12"/>
      <c r="G47" s="12"/>
      <c r="H47" s="12"/>
      <c r="I47" s="12"/>
      <c r="J47" s="12"/>
    </row>
    <row r="48" spans="1:10" x14ac:dyDescent="0.2">
      <c r="A48" s="43" t="s">
        <v>38</v>
      </c>
      <c r="B48" s="43"/>
      <c r="C48" s="43"/>
      <c r="D48" s="43"/>
      <c r="E48" s="43"/>
      <c r="F48" s="43"/>
      <c r="G48" s="43"/>
      <c r="H48" s="43"/>
      <c r="I48" s="43"/>
      <c r="J48" s="43"/>
    </row>
  </sheetData>
  <mergeCells count="63">
    <mergeCell ref="G33:I33"/>
    <mergeCell ref="A41:F41"/>
    <mergeCell ref="G41:I41"/>
    <mergeCell ref="A38:F38"/>
    <mergeCell ref="G38:I38"/>
    <mergeCell ref="A35:F35"/>
    <mergeCell ref="G35:I35"/>
    <mergeCell ref="A45:F45"/>
    <mergeCell ref="G45:I45"/>
    <mergeCell ref="A46:F46"/>
    <mergeCell ref="G46:I46"/>
    <mergeCell ref="A42:F42"/>
    <mergeCell ref="G42:I42"/>
    <mergeCell ref="A43:F43"/>
    <mergeCell ref="G43:I43"/>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6"/>
  <sheetViews>
    <sheetView showGridLines="0" workbookViewId="0">
      <selection activeCell="A15" sqref="A15"/>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83</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31" t="s">
        <v>84</v>
      </c>
      <c r="B7" s="31"/>
      <c r="C7" s="31"/>
      <c r="D7" s="31"/>
      <c r="E7" s="31"/>
      <c r="F7" s="31"/>
      <c r="G7" s="39">
        <v>39572478.032600001</v>
      </c>
      <c r="H7" s="39"/>
      <c r="I7" s="39"/>
      <c r="J7" s="3" t="s">
        <v>90</v>
      </c>
    </row>
    <row r="8" spans="1:10" x14ac:dyDescent="0.2">
      <c r="A8" s="31" t="s">
        <v>85</v>
      </c>
      <c r="B8" s="31"/>
      <c r="C8" s="31"/>
      <c r="D8" s="31"/>
      <c r="E8" s="31"/>
      <c r="F8" s="31"/>
      <c r="G8" s="39">
        <v>1655218.5316316059</v>
      </c>
      <c r="H8" s="39"/>
      <c r="I8" s="39"/>
      <c r="J8" s="3" t="s">
        <v>91</v>
      </c>
    </row>
    <row r="9" spans="1:10" x14ac:dyDescent="0.2">
      <c r="A9" s="31" t="s">
        <v>672</v>
      </c>
      <c r="B9" s="31"/>
      <c r="C9" s="31"/>
      <c r="D9" s="31"/>
      <c r="E9" s="31"/>
      <c r="F9" s="31"/>
      <c r="G9" s="39">
        <v>37917259.500968397</v>
      </c>
      <c r="H9" s="39"/>
      <c r="I9" s="39"/>
      <c r="J9" s="3"/>
    </row>
    <row r="10" spans="1:10" x14ac:dyDescent="0.2">
      <c r="A10" s="40" t="s">
        <v>86</v>
      </c>
      <c r="B10" s="31"/>
      <c r="C10" s="31"/>
      <c r="D10" s="31"/>
      <c r="E10" s="31"/>
      <c r="F10" s="31"/>
      <c r="G10" s="42" t="s">
        <v>171</v>
      </c>
      <c r="H10" s="42"/>
      <c r="I10" s="42"/>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2">
        <v>3131481.6</v>
      </c>
      <c r="H12" s="32"/>
      <c r="I12" s="32"/>
      <c r="J12" s="3" t="s">
        <v>92</v>
      </c>
    </row>
    <row r="13" spans="1:10" x14ac:dyDescent="0.2">
      <c r="A13" s="5" t="s">
        <v>88</v>
      </c>
      <c r="B13" s="5"/>
      <c r="C13" s="5"/>
      <c r="D13" s="5"/>
      <c r="E13" s="5"/>
      <c r="F13" s="5"/>
      <c r="G13" s="39">
        <v>50000</v>
      </c>
      <c r="H13" s="39"/>
      <c r="I13" s="39"/>
      <c r="J13" s="3" t="s">
        <v>93</v>
      </c>
    </row>
    <row r="14" spans="1:10" x14ac:dyDescent="0.2">
      <c r="A14" s="31" t="s">
        <v>89</v>
      </c>
      <c r="B14" s="31"/>
      <c r="C14" s="31"/>
      <c r="D14" s="31"/>
      <c r="E14" s="31"/>
      <c r="F14" s="31"/>
      <c r="G14" s="39">
        <v>3081481.6</v>
      </c>
      <c r="H14" s="39"/>
      <c r="I14" s="39"/>
      <c r="J14" s="3"/>
    </row>
    <row r="15" spans="1:10" ht="3.75" customHeight="1" x14ac:dyDescent="0.2">
      <c r="A15" s="12"/>
      <c r="B15" s="12"/>
      <c r="C15" s="12"/>
      <c r="D15" s="12"/>
      <c r="E15" s="12"/>
      <c r="F15" s="12"/>
      <c r="G15" s="12"/>
      <c r="H15" s="12"/>
      <c r="I15" s="12"/>
      <c r="J15" s="12"/>
    </row>
    <row r="16" spans="1:10" x14ac:dyDescent="0.2">
      <c r="A16" s="43" t="s">
        <v>38</v>
      </c>
      <c r="B16" s="43"/>
      <c r="C16" s="43"/>
      <c r="D16" s="43"/>
      <c r="E16" s="43"/>
      <c r="F16" s="43"/>
      <c r="G16" s="43"/>
      <c r="H16" s="43"/>
      <c r="I16" s="43"/>
      <c r="J16" s="43"/>
    </row>
  </sheetData>
  <mergeCells count="17">
    <mergeCell ref="A14:F14"/>
    <mergeCell ref="G14:I14"/>
    <mergeCell ref="A16:J16"/>
    <mergeCell ref="G13:I13"/>
    <mergeCell ref="A9:F9"/>
    <mergeCell ref="G9:I9"/>
    <mergeCell ref="A10:F10"/>
    <mergeCell ref="G10:I10"/>
    <mergeCell ref="A12:F12"/>
    <mergeCell ref="G12:I12"/>
    <mergeCell ref="C1:J1"/>
    <mergeCell ref="A3:J3"/>
    <mergeCell ref="A8:F8"/>
    <mergeCell ref="G8:I8"/>
    <mergeCell ref="A5:J5"/>
    <mergeCell ref="A7:F7"/>
    <mergeCell ref="G7:I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workbookViewId="0">
      <selection activeCell="H11" sqref="H11:J11"/>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94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95</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40" t="s">
        <v>96</v>
      </c>
      <c r="B7" s="40"/>
      <c r="C7" s="40"/>
      <c r="D7" s="40"/>
      <c r="E7" s="40"/>
      <c r="F7" s="40"/>
      <c r="G7" s="40"/>
      <c r="H7" s="40"/>
      <c r="I7" s="40"/>
      <c r="J7" s="40"/>
    </row>
    <row r="8" spans="1:10" x14ac:dyDescent="0.2">
      <c r="A8" s="31" t="s">
        <v>97</v>
      </c>
      <c r="B8" s="31"/>
      <c r="C8" s="31"/>
      <c r="D8" s="31"/>
      <c r="E8" s="31"/>
      <c r="F8" s="31"/>
      <c r="G8" s="31"/>
      <c r="H8" s="32">
        <v>1234838241.74</v>
      </c>
      <c r="I8" s="32"/>
      <c r="J8" s="32"/>
    </row>
    <row r="9" spans="1:10" x14ac:dyDescent="0.2">
      <c r="A9" s="40" t="s">
        <v>98</v>
      </c>
      <c r="B9" s="40"/>
      <c r="C9" s="40"/>
      <c r="D9" s="40"/>
      <c r="E9" s="40"/>
      <c r="F9" s="40"/>
      <c r="G9" s="40"/>
      <c r="H9" s="32">
        <v>0</v>
      </c>
      <c r="I9" s="32"/>
      <c r="J9" s="32"/>
    </row>
    <row r="10" spans="1:10" x14ac:dyDescent="0.2">
      <c r="A10" s="15" t="s">
        <v>99</v>
      </c>
      <c r="B10" s="15"/>
      <c r="C10" s="15"/>
      <c r="D10" s="15"/>
      <c r="E10" s="15"/>
      <c r="F10" s="15"/>
      <c r="G10" s="15"/>
      <c r="H10" s="32">
        <v>0</v>
      </c>
      <c r="I10" s="32"/>
      <c r="J10" s="32"/>
    </row>
    <row r="11" spans="1:10" x14ac:dyDescent="0.2">
      <c r="A11" s="31" t="s">
        <v>100</v>
      </c>
      <c r="B11" s="31"/>
      <c r="C11" s="31"/>
      <c r="D11" s="31"/>
      <c r="E11" s="31"/>
      <c r="F11" s="31"/>
      <c r="G11" s="31"/>
      <c r="H11" s="55">
        <v>8429</v>
      </c>
      <c r="I11" s="55"/>
      <c r="J11" s="55"/>
    </row>
    <row r="12" spans="1:10" x14ac:dyDescent="0.2">
      <c r="A12" s="31" t="s">
        <v>101</v>
      </c>
      <c r="B12" s="31"/>
      <c r="C12" s="31"/>
      <c r="D12" s="31"/>
      <c r="E12" s="31"/>
      <c r="F12" s="31"/>
      <c r="G12" s="31"/>
      <c r="H12" s="55">
        <v>13392</v>
      </c>
      <c r="I12" s="55"/>
      <c r="J12" s="55"/>
    </row>
    <row r="13" spans="1:10" x14ac:dyDescent="0.2">
      <c r="A13" s="31" t="s">
        <v>102</v>
      </c>
      <c r="B13" s="31"/>
      <c r="C13" s="31"/>
      <c r="D13" s="31"/>
      <c r="E13" s="31"/>
      <c r="F13" s="31"/>
      <c r="G13" s="31"/>
      <c r="H13" s="32">
        <v>146498.78298018745</v>
      </c>
      <c r="I13" s="32"/>
      <c r="J13" s="32"/>
    </row>
    <row r="14" spans="1:10" x14ac:dyDescent="0.2">
      <c r="A14" s="31" t="s">
        <v>103</v>
      </c>
      <c r="B14" s="31"/>
      <c r="C14" s="31"/>
      <c r="D14" s="31"/>
      <c r="E14" s="31"/>
      <c r="F14" s="31"/>
      <c r="G14" s="31"/>
      <c r="H14" s="32">
        <v>92207.156641278372</v>
      </c>
      <c r="I14" s="32"/>
      <c r="J14" s="32"/>
    </row>
    <row r="15" spans="1:10" x14ac:dyDescent="0.2">
      <c r="A15" s="31" t="s">
        <v>104</v>
      </c>
      <c r="B15" s="31"/>
      <c r="C15" s="31"/>
      <c r="D15" s="31"/>
      <c r="E15" s="31"/>
      <c r="F15" s="31"/>
      <c r="G15" s="31"/>
      <c r="H15" s="33">
        <v>0.76863036459432421</v>
      </c>
      <c r="I15" s="33"/>
      <c r="J15" s="33"/>
    </row>
    <row r="16" spans="1:10" x14ac:dyDescent="0.2">
      <c r="A16" s="31" t="s">
        <v>105</v>
      </c>
      <c r="B16" s="31"/>
      <c r="C16" s="31"/>
      <c r="D16" s="31"/>
      <c r="E16" s="31"/>
      <c r="F16" s="31"/>
      <c r="G16" s="31"/>
      <c r="H16" s="33">
        <v>0.5914858920131344</v>
      </c>
      <c r="I16" s="33"/>
      <c r="J16" s="33"/>
    </row>
    <row r="17" spans="1:10" x14ac:dyDescent="0.2">
      <c r="A17" s="31" t="s">
        <v>106</v>
      </c>
      <c r="B17" s="31"/>
      <c r="C17" s="31"/>
      <c r="D17" s="31"/>
      <c r="E17" s="31"/>
      <c r="F17" s="31"/>
      <c r="G17" s="31"/>
      <c r="H17" s="58">
        <v>37.727357649418401</v>
      </c>
      <c r="I17" s="58"/>
      <c r="J17" s="58"/>
    </row>
    <row r="18" spans="1:10" x14ac:dyDescent="0.2">
      <c r="A18" s="31" t="s">
        <v>107</v>
      </c>
      <c r="B18" s="31"/>
      <c r="C18" s="31"/>
      <c r="D18" s="31"/>
      <c r="E18" s="31"/>
      <c r="F18" s="31"/>
      <c r="G18" s="31"/>
      <c r="H18" s="58">
        <v>221.14209232831351</v>
      </c>
      <c r="I18" s="58"/>
      <c r="J18" s="58"/>
    </row>
    <row r="19" spans="1:10" x14ac:dyDescent="0.2">
      <c r="A19" s="31" t="s">
        <v>108</v>
      </c>
      <c r="B19" s="31"/>
      <c r="C19" s="31"/>
      <c r="D19" s="31"/>
      <c r="E19" s="31"/>
      <c r="F19" s="31"/>
      <c r="G19" s="31"/>
      <c r="H19" s="58">
        <v>258.12678206829696</v>
      </c>
      <c r="I19" s="58"/>
      <c r="J19" s="58"/>
    </row>
    <row r="20" spans="1:10" x14ac:dyDescent="0.2">
      <c r="A20" s="31" t="s">
        <v>109</v>
      </c>
      <c r="B20" s="31"/>
      <c r="C20" s="31"/>
      <c r="D20" s="31"/>
      <c r="E20" s="31"/>
      <c r="F20" s="31"/>
      <c r="G20" s="31"/>
      <c r="H20" s="57">
        <v>117.1384103965632</v>
      </c>
      <c r="I20" s="57"/>
      <c r="J20" s="57"/>
    </row>
    <row r="21" spans="1:10" x14ac:dyDescent="0.2">
      <c r="A21" s="31" t="s">
        <v>110</v>
      </c>
      <c r="B21" s="31"/>
      <c r="C21" s="31"/>
      <c r="D21" s="31"/>
      <c r="E21" s="31"/>
      <c r="F21" s="31"/>
      <c r="G21" s="31"/>
      <c r="H21" s="57">
        <v>102.73869238564934</v>
      </c>
      <c r="I21" s="57"/>
      <c r="J21" s="57"/>
    </row>
    <row r="22" spans="1:10" x14ac:dyDescent="0.2">
      <c r="A22" s="31" t="s">
        <v>111</v>
      </c>
      <c r="B22" s="31"/>
      <c r="C22" s="31"/>
      <c r="D22" s="31"/>
      <c r="E22" s="31"/>
      <c r="F22" s="31"/>
      <c r="G22" s="31"/>
      <c r="H22" s="57">
        <v>85.515767587814167</v>
      </c>
      <c r="I22" s="57"/>
      <c r="J22" s="57"/>
    </row>
    <row r="23" spans="1:10" x14ac:dyDescent="0.2">
      <c r="A23" s="31" t="s">
        <v>112</v>
      </c>
      <c r="B23" s="31"/>
      <c r="C23" s="31"/>
      <c r="D23" s="31"/>
      <c r="E23" s="31"/>
      <c r="F23" s="31"/>
      <c r="G23" s="31"/>
      <c r="H23" s="57">
        <v>65.052676247096016</v>
      </c>
      <c r="I23" s="57"/>
      <c r="J23" s="57"/>
    </row>
    <row r="24" spans="1:10" x14ac:dyDescent="0.2">
      <c r="A24" s="31" t="s">
        <v>113</v>
      </c>
      <c r="B24" s="31"/>
      <c r="C24" s="31"/>
      <c r="D24" s="31"/>
      <c r="E24" s="31"/>
      <c r="F24" s="31"/>
      <c r="G24" s="31"/>
      <c r="H24" s="57">
        <v>99.331767374505191</v>
      </c>
      <c r="I24" s="57"/>
      <c r="J24" s="57"/>
    </row>
    <row r="25" spans="1:10" x14ac:dyDescent="0.2">
      <c r="A25" s="31" t="s">
        <v>114</v>
      </c>
      <c r="B25" s="31"/>
      <c r="C25" s="31"/>
      <c r="D25" s="31"/>
      <c r="E25" s="31"/>
      <c r="F25" s="31"/>
      <c r="G25" s="31"/>
      <c r="H25" s="44">
        <v>0.33852830456640276</v>
      </c>
      <c r="I25" s="44"/>
      <c r="J25" s="44"/>
    </row>
    <row r="26" spans="1:10" x14ac:dyDescent="0.2">
      <c r="A26" s="31" t="s">
        <v>668</v>
      </c>
      <c r="B26" s="31"/>
      <c r="C26" s="31"/>
      <c r="D26" s="31"/>
      <c r="E26" s="31"/>
      <c r="F26" s="31"/>
      <c r="G26" s="31"/>
      <c r="H26" s="56">
        <v>0.6614716954335973</v>
      </c>
      <c r="I26" s="56"/>
      <c r="J26" s="56"/>
    </row>
    <row r="27" spans="1:10" x14ac:dyDescent="0.2">
      <c r="A27" s="31" t="s">
        <v>115</v>
      </c>
      <c r="B27" s="31"/>
      <c r="C27" s="31"/>
      <c r="D27" s="31"/>
      <c r="E27" s="31"/>
      <c r="F27" s="31"/>
      <c r="G27" s="31"/>
      <c r="H27" s="56">
        <v>1.619443979727439E-2</v>
      </c>
      <c r="I27" s="56"/>
      <c r="J27" s="56"/>
    </row>
    <row r="28" spans="1:10" x14ac:dyDescent="0.2">
      <c r="A28" s="31" t="s">
        <v>116</v>
      </c>
      <c r="B28" s="31"/>
      <c r="C28" s="31"/>
      <c r="D28" s="31"/>
      <c r="E28" s="31"/>
      <c r="F28" s="31"/>
      <c r="G28" s="31"/>
      <c r="H28" s="56">
        <v>1.6425073497128951E-2</v>
      </c>
      <c r="I28" s="56"/>
      <c r="J28" s="56"/>
    </row>
    <row r="29" spans="1:10" x14ac:dyDescent="0.2">
      <c r="A29" s="31" t="s">
        <v>117</v>
      </c>
      <c r="B29" s="31"/>
      <c r="C29" s="31"/>
      <c r="D29" s="31"/>
      <c r="E29" s="31"/>
      <c r="F29" s="31"/>
      <c r="G29" s="31"/>
      <c r="H29" s="56">
        <v>1.607640597069249E-2</v>
      </c>
      <c r="I29" s="56"/>
      <c r="J29" s="56"/>
    </row>
    <row r="30" spans="1:10" ht="3.75" customHeight="1" x14ac:dyDescent="0.2">
      <c r="A30" s="1"/>
      <c r="B30" s="1"/>
      <c r="C30" s="1"/>
      <c r="D30" s="1"/>
      <c r="E30" s="1"/>
      <c r="F30" s="1"/>
      <c r="G30" s="1"/>
      <c r="H30" s="1"/>
      <c r="I30" s="1"/>
      <c r="J30" s="1"/>
    </row>
    <row r="31" spans="1:10" x14ac:dyDescent="0.2">
      <c r="A31" s="36" t="s">
        <v>118</v>
      </c>
      <c r="B31" s="37"/>
      <c r="C31" s="37"/>
      <c r="D31" s="37"/>
      <c r="E31" s="37"/>
      <c r="F31" s="37"/>
      <c r="G31" s="37"/>
      <c r="H31" s="37"/>
      <c r="I31" s="37"/>
      <c r="J31" s="38"/>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9">
        <v>17222666.969999999</v>
      </c>
      <c r="I33" s="39"/>
      <c r="J33" s="39"/>
    </row>
    <row r="34" spans="1:10" ht="3.75" customHeight="1" x14ac:dyDescent="0.2">
      <c r="A34" s="12"/>
      <c r="B34" s="12"/>
      <c r="C34" s="12"/>
      <c r="D34" s="12"/>
      <c r="E34" s="12"/>
      <c r="F34" s="12"/>
      <c r="G34" s="12"/>
      <c r="H34" s="12"/>
      <c r="I34" s="12"/>
      <c r="J34" s="12"/>
    </row>
    <row r="35" spans="1:10" x14ac:dyDescent="0.2">
      <c r="A35" s="43" t="s">
        <v>38</v>
      </c>
      <c r="B35" s="43"/>
      <c r="C35" s="43"/>
      <c r="D35" s="43"/>
      <c r="E35" s="43"/>
      <c r="F35" s="43"/>
      <c r="G35" s="43"/>
      <c r="H35" s="43"/>
      <c r="I35" s="43"/>
      <c r="J35" s="43"/>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34" t="s">
        <v>8</v>
      </c>
      <c r="D1" s="34"/>
      <c r="E1" s="34"/>
      <c r="F1" s="34"/>
      <c r="G1" s="34"/>
      <c r="H1" s="34"/>
      <c r="I1" s="34"/>
      <c r="J1" s="34"/>
      <c r="K1" s="34"/>
      <c r="L1" s="34"/>
      <c r="M1" s="34"/>
      <c r="N1" s="34"/>
    </row>
    <row r="2" spans="1:14" ht="3.75" customHeight="1" x14ac:dyDescent="0.2"/>
    <row r="3" spans="1:14" ht="15.75" x14ac:dyDescent="0.2">
      <c r="A3" s="35" t="s">
        <v>94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120</v>
      </c>
      <c r="B5" s="37"/>
      <c r="C5" s="37"/>
      <c r="D5" s="37"/>
      <c r="E5" s="37"/>
      <c r="F5" s="37"/>
      <c r="G5" s="37"/>
      <c r="H5" s="37"/>
      <c r="I5" s="37"/>
      <c r="J5" s="37"/>
      <c r="K5" s="37"/>
      <c r="L5" s="37"/>
      <c r="M5" s="37"/>
      <c r="N5" s="38"/>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680</v>
      </c>
      <c r="B8" s="19" t="s">
        <v>681</v>
      </c>
      <c r="C8" s="18" t="s">
        <v>682</v>
      </c>
      <c r="D8" s="18" t="s">
        <v>683</v>
      </c>
      <c r="E8" s="21" t="s">
        <v>173</v>
      </c>
      <c r="F8" s="21" t="s">
        <v>695</v>
      </c>
      <c r="G8" s="18" t="s">
        <v>696</v>
      </c>
      <c r="H8" s="18" t="s">
        <v>684</v>
      </c>
      <c r="I8" s="18" t="s">
        <v>685</v>
      </c>
      <c r="J8" s="18" t="s">
        <v>684</v>
      </c>
      <c r="K8" s="18" t="s">
        <v>679</v>
      </c>
      <c r="L8" s="23">
        <v>3000000</v>
      </c>
      <c r="M8" s="23">
        <v>3182400</v>
      </c>
      <c r="N8" s="23">
        <v>3000307.9218000001</v>
      </c>
    </row>
    <row r="9" spans="1:14" ht="14.25" customHeight="1" x14ac:dyDescent="0.2">
      <c r="A9" s="18" t="s">
        <v>697</v>
      </c>
      <c r="B9" s="19" t="s">
        <v>697</v>
      </c>
      <c r="C9" s="18" t="s">
        <v>697</v>
      </c>
      <c r="D9" s="18" t="s">
        <v>697</v>
      </c>
      <c r="E9" s="21" t="s">
        <v>697</v>
      </c>
      <c r="F9" s="21" t="s">
        <v>697</v>
      </c>
      <c r="G9" s="18" t="s">
        <v>697</v>
      </c>
      <c r="H9" s="18" t="s">
        <v>697</v>
      </c>
      <c r="I9" s="18" t="s">
        <v>697</v>
      </c>
      <c r="J9" s="18" t="s">
        <v>697</v>
      </c>
      <c r="K9" s="18" t="s">
        <v>697</v>
      </c>
      <c r="L9" s="23" t="s">
        <v>697</v>
      </c>
      <c r="M9" s="23" t="s">
        <v>697</v>
      </c>
      <c r="N9" s="23" t="s">
        <v>697</v>
      </c>
    </row>
    <row r="10" spans="1:14" ht="14.25" customHeight="1" x14ac:dyDescent="0.2">
      <c r="A10" s="18" t="s">
        <v>697</v>
      </c>
      <c r="B10" s="19" t="s">
        <v>697</v>
      </c>
      <c r="C10" s="18" t="s">
        <v>697</v>
      </c>
      <c r="D10" s="18" t="s">
        <v>697</v>
      </c>
      <c r="E10" s="21" t="s">
        <v>697</v>
      </c>
      <c r="F10" s="21" t="s">
        <v>697</v>
      </c>
      <c r="G10" s="18" t="s">
        <v>697</v>
      </c>
      <c r="H10" s="18" t="s">
        <v>697</v>
      </c>
      <c r="I10" s="18" t="s">
        <v>697</v>
      </c>
      <c r="J10" s="18" t="s">
        <v>697</v>
      </c>
      <c r="K10" s="18" t="s">
        <v>697</v>
      </c>
      <c r="L10" s="23" t="s">
        <v>697</v>
      </c>
      <c r="M10" s="23" t="s">
        <v>697</v>
      </c>
      <c r="N10" s="23" t="s">
        <v>697</v>
      </c>
    </row>
    <row r="11" spans="1:14" x14ac:dyDescent="0.2">
      <c r="A11" s="18" t="s">
        <v>697</v>
      </c>
      <c r="B11" s="19" t="s">
        <v>697</v>
      </c>
      <c r="C11" s="18" t="s">
        <v>697</v>
      </c>
      <c r="D11" s="18" t="s">
        <v>697</v>
      </c>
      <c r="E11" s="21" t="s">
        <v>697</v>
      </c>
      <c r="F11" s="21" t="s">
        <v>697</v>
      </c>
      <c r="G11" s="18" t="s">
        <v>697</v>
      </c>
      <c r="H11" s="18" t="s">
        <v>697</v>
      </c>
      <c r="I11" s="18" t="s">
        <v>697</v>
      </c>
      <c r="J11" s="18" t="s">
        <v>697</v>
      </c>
      <c r="K11" s="18" t="s">
        <v>697</v>
      </c>
      <c r="L11" s="23" t="s">
        <v>697</v>
      </c>
      <c r="M11" s="23" t="s">
        <v>697</v>
      </c>
      <c r="N11" s="23" t="s">
        <v>697</v>
      </c>
    </row>
    <row r="12" spans="1:14" ht="3.75" customHeight="1" x14ac:dyDescent="0.2">
      <c r="A12" s="1"/>
      <c r="B12" s="1"/>
      <c r="C12" s="1"/>
      <c r="D12" s="1"/>
      <c r="E12" s="1"/>
      <c r="F12" s="1"/>
      <c r="G12" s="1"/>
      <c r="H12" s="1"/>
      <c r="I12" s="1"/>
      <c r="J12" s="1"/>
      <c r="K12" s="1"/>
      <c r="L12" s="1"/>
      <c r="M12" s="1"/>
      <c r="N12" s="1"/>
    </row>
    <row r="13" spans="1:14" x14ac:dyDescent="0.2">
      <c r="A13" s="36" t="s">
        <v>121</v>
      </c>
      <c r="B13" s="37"/>
      <c r="C13" s="37"/>
      <c r="D13" s="37"/>
      <c r="E13" s="37"/>
      <c r="F13" s="37"/>
      <c r="G13" s="37"/>
      <c r="H13" s="37"/>
      <c r="I13" s="37"/>
      <c r="J13" s="37"/>
      <c r="K13" s="37"/>
      <c r="L13" s="37"/>
      <c r="M13" s="37"/>
      <c r="N13" s="38"/>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43" t="s">
        <v>38</v>
      </c>
      <c r="B17" s="43"/>
      <c r="C17" s="43"/>
      <c r="D17" s="43"/>
      <c r="E17" s="43"/>
      <c r="F17" s="43"/>
      <c r="G17" s="43"/>
      <c r="H17" s="43"/>
      <c r="I17" s="43"/>
      <c r="J17" s="43"/>
      <c r="K17" s="43"/>
      <c r="L17" s="43"/>
      <c r="M17" s="43"/>
      <c r="N17" s="43"/>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topLeftCell="A16" workbookViewId="0">
      <selection activeCell="C7" sqref="C7:D7"/>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174</v>
      </c>
      <c r="B8" s="41"/>
      <c r="C8" s="32">
        <v>404795991.44</v>
      </c>
      <c r="D8" s="32"/>
      <c r="E8" s="33">
        <v>0.32781296995597209</v>
      </c>
      <c r="F8" s="33"/>
      <c r="G8" s="55">
        <v>4223</v>
      </c>
      <c r="H8" s="55"/>
      <c r="I8" s="33">
        <v>0.31533751493428913</v>
      </c>
      <c r="J8" s="33"/>
    </row>
    <row r="9" spans="1:10" x14ac:dyDescent="0.2">
      <c r="A9" s="41" t="s">
        <v>175</v>
      </c>
      <c r="B9" s="41"/>
      <c r="C9" s="32">
        <v>22141020.329999998</v>
      </c>
      <c r="D9" s="32"/>
      <c r="E9" s="33">
        <v>1.7930300165308517E-2</v>
      </c>
      <c r="F9" s="33"/>
      <c r="G9" s="55">
        <v>190</v>
      </c>
      <c r="H9" s="55"/>
      <c r="I9" s="33">
        <v>1.4187574671445638E-2</v>
      </c>
      <c r="J9" s="33"/>
    </row>
    <row r="10" spans="1:10" x14ac:dyDescent="0.2">
      <c r="A10" s="41" t="s">
        <v>176</v>
      </c>
      <c r="B10" s="41"/>
      <c r="C10" s="32">
        <v>53540114.25</v>
      </c>
      <c r="D10" s="32"/>
      <c r="E10" s="33">
        <v>4.3357998189752438E-2</v>
      </c>
      <c r="F10" s="33"/>
      <c r="G10" s="55">
        <v>487</v>
      </c>
      <c r="H10" s="55"/>
      <c r="I10" s="33">
        <v>3.6364994026284347E-2</v>
      </c>
      <c r="J10" s="33"/>
    </row>
    <row r="11" spans="1:10" x14ac:dyDescent="0.2">
      <c r="A11" s="41" t="s">
        <v>177</v>
      </c>
      <c r="B11" s="41"/>
      <c r="C11" s="32">
        <v>41387785.399999999</v>
      </c>
      <c r="D11" s="32"/>
      <c r="E11" s="33">
        <v>3.351676681285868E-2</v>
      </c>
      <c r="F11" s="33"/>
      <c r="G11" s="55">
        <v>478</v>
      </c>
      <c r="H11" s="55"/>
      <c r="I11" s="33">
        <v>3.569295101553166E-2</v>
      </c>
      <c r="J11" s="33"/>
    </row>
    <row r="12" spans="1:10" x14ac:dyDescent="0.2">
      <c r="A12" s="41" t="s">
        <v>178</v>
      </c>
      <c r="B12" s="41"/>
      <c r="C12" s="32">
        <v>28918333.43</v>
      </c>
      <c r="D12" s="32"/>
      <c r="E12" s="33">
        <v>2.3418721944707045E-2</v>
      </c>
      <c r="F12" s="33"/>
      <c r="G12" s="55">
        <v>351</v>
      </c>
      <c r="H12" s="55"/>
      <c r="I12" s="33">
        <v>2.620967741935484E-2</v>
      </c>
      <c r="J12" s="33"/>
    </row>
    <row r="13" spans="1:10" x14ac:dyDescent="0.2">
      <c r="A13" s="41" t="s">
        <v>179</v>
      </c>
      <c r="B13" s="41"/>
      <c r="C13" s="32">
        <v>138153779.81</v>
      </c>
      <c r="D13" s="32"/>
      <c r="E13" s="33">
        <v>0.11188006261883232</v>
      </c>
      <c r="F13" s="33"/>
      <c r="G13" s="55">
        <v>1663</v>
      </c>
      <c r="H13" s="55"/>
      <c r="I13" s="33">
        <v>0.12417861409796893</v>
      </c>
      <c r="J13" s="33"/>
    </row>
    <row r="14" spans="1:10" x14ac:dyDescent="0.2">
      <c r="A14" s="41" t="s">
        <v>180</v>
      </c>
      <c r="B14" s="41"/>
      <c r="C14" s="32">
        <v>3753522.9</v>
      </c>
      <c r="D14" s="32"/>
      <c r="E14" s="33">
        <v>3.039687930875013E-3</v>
      </c>
      <c r="F14" s="33"/>
      <c r="G14" s="55">
        <v>48</v>
      </c>
      <c r="H14" s="55"/>
      <c r="I14" s="33">
        <v>3.5842293906810036E-3</v>
      </c>
      <c r="J14" s="33"/>
    </row>
    <row r="15" spans="1:10" x14ac:dyDescent="0.2">
      <c r="A15" s="41" t="s">
        <v>181</v>
      </c>
      <c r="B15" s="41"/>
      <c r="C15" s="32">
        <v>11081627.91</v>
      </c>
      <c r="D15" s="32"/>
      <c r="E15" s="33">
        <v>8.9741534845770351E-3</v>
      </c>
      <c r="F15" s="33"/>
      <c r="G15" s="55">
        <v>131</v>
      </c>
      <c r="H15" s="55"/>
      <c r="I15" s="33">
        <v>9.7819593787335721E-3</v>
      </c>
      <c r="J15" s="33"/>
    </row>
    <row r="16" spans="1:10" x14ac:dyDescent="0.2">
      <c r="A16" s="41" t="s">
        <v>182</v>
      </c>
      <c r="B16" s="41"/>
      <c r="C16" s="32">
        <v>219203435.81</v>
      </c>
      <c r="D16" s="32"/>
      <c r="E16" s="33">
        <v>0.17751591131573827</v>
      </c>
      <c r="F16" s="33"/>
      <c r="G16" s="55">
        <v>2397</v>
      </c>
      <c r="H16" s="55"/>
      <c r="I16" s="33">
        <v>0.17898745519713261</v>
      </c>
      <c r="J16" s="33"/>
    </row>
    <row r="17" spans="1:10" x14ac:dyDescent="0.2">
      <c r="A17" s="41" t="s">
        <v>183</v>
      </c>
      <c r="B17" s="41"/>
      <c r="C17" s="32">
        <v>184806299.72999999</v>
      </c>
      <c r="D17" s="32"/>
      <c r="E17" s="33">
        <v>0.14966033078923036</v>
      </c>
      <c r="F17" s="33"/>
      <c r="G17" s="55">
        <v>1901</v>
      </c>
      <c r="H17" s="55"/>
      <c r="I17" s="33">
        <v>0.14195041816009557</v>
      </c>
      <c r="J17" s="33"/>
    </row>
    <row r="18" spans="1:10" x14ac:dyDescent="0.2">
      <c r="A18" s="41" t="s">
        <v>184</v>
      </c>
      <c r="B18" s="41"/>
      <c r="C18" s="32">
        <v>127056330.73</v>
      </c>
      <c r="D18" s="32"/>
      <c r="E18" s="33">
        <v>0.10289309679214827</v>
      </c>
      <c r="F18" s="33"/>
      <c r="G18" s="55">
        <v>1523</v>
      </c>
      <c r="H18" s="55"/>
      <c r="I18" s="33">
        <v>0.11372461170848268</v>
      </c>
      <c r="J18" s="33"/>
    </row>
    <row r="19" spans="1:10" x14ac:dyDescent="0.2">
      <c r="A19" s="61" t="s">
        <v>172</v>
      </c>
      <c r="B19" s="61"/>
      <c r="C19" s="62">
        <f>SUM(C8:D18)</f>
        <v>1234838241.7399998</v>
      </c>
      <c r="D19" s="62"/>
      <c r="E19" s="63">
        <f t="shared" ref="E19" si="0">SUM(E8:F18)</f>
        <v>1.0000000000000002</v>
      </c>
      <c r="F19" s="63"/>
      <c r="G19" s="64">
        <f t="shared" ref="G19" si="1">SUM(G8:H18)</f>
        <v>13392</v>
      </c>
      <c r="H19" s="64"/>
      <c r="I19" s="63">
        <f t="shared" ref="I19" si="2">SUM(I8:J18)</f>
        <v>1</v>
      </c>
      <c r="J19" s="63"/>
    </row>
    <row r="20" spans="1:10" ht="3.75" customHeight="1" x14ac:dyDescent="0.2">
      <c r="A20" s="1"/>
      <c r="B20" s="1"/>
      <c r="C20" s="1"/>
      <c r="D20" s="1"/>
      <c r="E20" s="1"/>
      <c r="F20" s="1"/>
      <c r="G20" s="1"/>
      <c r="H20" s="1"/>
      <c r="I20" s="1"/>
      <c r="J20" s="1"/>
    </row>
    <row r="21" spans="1:10" x14ac:dyDescent="0.2">
      <c r="A21" s="36" t="s">
        <v>132</v>
      </c>
      <c r="B21" s="37"/>
      <c r="C21" s="37"/>
      <c r="D21" s="37"/>
      <c r="E21" s="37"/>
      <c r="F21" s="37"/>
      <c r="G21" s="37"/>
      <c r="H21" s="37"/>
      <c r="I21" s="37"/>
      <c r="J21" s="38"/>
    </row>
    <row r="22" spans="1:10" ht="3.75" customHeight="1" x14ac:dyDescent="0.2">
      <c r="A22" s="1"/>
      <c r="B22" s="1"/>
      <c r="C22" s="1"/>
      <c r="D22" s="1"/>
      <c r="E22" s="1"/>
      <c r="F22" s="1"/>
      <c r="G22" s="1"/>
      <c r="H22" s="1"/>
      <c r="I22" s="1"/>
      <c r="J22" s="1"/>
    </row>
    <row r="23" spans="1:10" x14ac:dyDescent="0.2">
      <c r="A23" s="16"/>
      <c r="B23" s="16"/>
      <c r="C23" s="59" t="s">
        <v>133</v>
      </c>
      <c r="D23" s="59"/>
      <c r="E23" s="59" t="s">
        <v>134</v>
      </c>
      <c r="F23" s="59"/>
      <c r="G23" s="59" t="s">
        <v>135</v>
      </c>
      <c r="H23" s="59"/>
      <c r="I23" s="59" t="s">
        <v>136</v>
      </c>
      <c r="J23" s="59"/>
    </row>
    <row r="24" spans="1:10" x14ac:dyDescent="0.2">
      <c r="A24" s="41" t="s">
        <v>185</v>
      </c>
      <c r="B24" s="41"/>
      <c r="C24" s="32">
        <v>242861806.72</v>
      </c>
      <c r="D24" s="32"/>
      <c r="E24" s="33">
        <v>0.19667499637667968</v>
      </c>
      <c r="F24" s="33"/>
      <c r="G24" s="55">
        <v>1896</v>
      </c>
      <c r="H24" s="55"/>
      <c r="I24" s="33">
        <v>0.14157706093189965</v>
      </c>
      <c r="J24" s="33"/>
    </row>
    <row r="25" spans="1:10" x14ac:dyDescent="0.2">
      <c r="A25" s="41" t="s">
        <v>186</v>
      </c>
      <c r="B25" s="41"/>
      <c r="C25" s="32">
        <v>265446910.65000001</v>
      </c>
      <c r="D25" s="32"/>
      <c r="E25" s="60">
        <v>0.2149649255079443</v>
      </c>
      <c r="F25" s="60"/>
      <c r="G25" s="55">
        <v>2263</v>
      </c>
      <c r="H25" s="55"/>
      <c r="I25" s="60">
        <v>0.16898148148148148</v>
      </c>
      <c r="J25" s="60"/>
    </row>
    <row r="26" spans="1:10" x14ac:dyDescent="0.2">
      <c r="A26" s="41" t="s">
        <v>187</v>
      </c>
      <c r="B26" s="41"/>
      <c r="C26" s="32">
        <v>218113523.16999999</v>
      </c>
      <c r="D26" s="32"/>
      <c r="E26" s="60">
        <v>0.17663327535326254</v>
      </c>
      <c r="F26" s="60"/>
      <c r="G26" s="55">
        <v>1953</v>
      </c>
      <c r="H26" s="55"/>
      <c r="I26" s="60">
        <v>0.14583333333333334</v>
      </c>
      <c r="J26" s="60"/>
    </row>
    <row r="27" spans="1:10" x14ac:dyDescent="0.2">
      <c r="A27" s="41" t="s">
        <v>188</v>
      </c>
      <c r="B27" s="41"/>
      <c r="C27" s="32">
        <v>86364395.760000005</v>
      </c>
      <c r="D27" s="32"/>
      <c r="E27" s="60">
        <v>6.9939845431337369E-2</v>
      </c>
      <c r="F27" s="60"/>
      <c r="G27" s="55">
        <v>814</v>
      </c>
      <c r="H27" s="55"/>
      <c r="I27" s="60">
        <v>6.0782556750298686E-2</v>
      </c>
      <c r="J27" s="60"/>
    </row>
    <row r="28" spans="1:10" x14ac:dyDescent="0.2">
      <c r="A28" s="41" t="s">
        <v>189</v>
      </c>
      <c r="B28" s="41"/>
      <c r="C28" s="32">
        <v>79342621.659999996</v>
      </c>
      <c r="D28" s="32"/>
      <c r="E28" s="60">
        <v>6.425345359259281E-2</v>
      </c>
      <c r="F28" s="60"/>
      <c r="G28" s="55">
        <v>914</v>
      </c>
      <c r="H28" s="55"/>
      <c r="I28" s="60">
        <v>6.824970131421744E-2</v>
      </c>
      <c r="J28" s="60"/>
    </row>
    <row r="29" spans="1:10" x14ac:dyDescent="0.2">
      <c r="A29" s="41" t="s">
        <v>190</v>
      </c>
      <c r="B29" s="41"/>
      <c r="C29" s="32">
        <v>155421133.22</v>
      </c>
      <c r="D29" s="32"/>
      <c r="E29" s="60">
        <v>0.12586355683396833</v>
      </c>
      <c r="F29" s="60"/>
      <c r="G29" s="55">
        <v>2253</v>
      </c>
      <c r="H29" s="55"/>
      <c r="I29" s="60">
        <v>0.1682347670250896</v>
      </c>
      <c r="J29" s="60"/>
    </row>
    <row r="30" spans="1:10" x14ac:dyDescent="0.2">
      <c r="A30" s="41" t="s">
        <v>191</v>
      </c>
      <c r="B30" s="41"/>
      <c r="C30" s="32">
        <v>83171818.189999998</v>
      </c>
      <c r="D30" s="32"/>
      <c r="E30" s="60">
        <v>6.7354423744443892E-2</v>
      </c>
      <c r="F30" s="60"/>
      <c r="G30" s="55">
        <v>1439</v>
      </c>
      <c r="H30" s="55"/>
      <c r="I30" s="60">
        <v>0.10745221027479092</v>
      </c>
      <c r="J30" s="60"/>
    </row>
    <row r="31" spans="1:10" x14ac:dyDescent="0.2">
      <c r="A31" s="41" t="s">
        <v>192</v>
      </c>
      <c r="B31" s="41"/>
      <c r="C31" s="32">
        <v>54445472.090000004</v>
      </c>
      <c r="D31" s="32"/>
      <c r="E31" s="60">
        <v>4.4091177491621378E-2</v>
      </c>
      <c r="F31" s="60"/>
      <c r="G31" s="55">
        <v>913</v>
      </c>
      <c r="H31" s="55"/>
      <c r="I31" s="60">
        <v>6.8175029868578249E-2</v>
      </c>
      <c r="J31" s="60"/>
    </row>
    <row r="32" spans="1:10" x14ac:dyDescent="0.2">
      <c r="A32" s="41" t="s">
        <v>193</v>
      </c>
      <c r="B32" s="41"/>
      <c r="C32" s="32">
        <v>49670560.280000001</v>
      </c>
      <c r="D32" s="32"/>
      <c r="E32" s="60">
        <v>4.0224345668149732E-2</v>
      </c>
      <c r="F32" s="60"/>
      <c r="G32" s="55">
        <v>947</v>
      </c>
      <c r="H32" s="55"/>
      <c r="I32" s="60">
        <v>7.0713859020310632E-2</v>
      </c>
      <c r="J32" s="60"/>
    </row>
    <row r="33" spans="1:10" x14ac:dyDescent="0.2">
      <c r="A33" s="41" t="s">
        <v>194</v>
      </c>
      <c r="B33" s="41"/>
      <c r="C33" s="32">
        <v>0</v>
      </c>
      <c r="D33" s="32"/>
      <c r="E33" s="60">
        <v>0</v>
      </c>
      <c r="F33" s="60"/>
      <c r="G33" s="55">
        <v>0</v>
      </c>
      <c r="H33" s="55"/>
      <c r="I33" s="60">
        <v>0</v>
      </c>
      <c r="J33" s="60"/>
    </row>
    <row r="34" spans="1:10" x14ac:dyDescent="0.2">
      <c r="A34" s="41" t="s">
        <v>195</v>
      </c>
      <c r="B34" s="41"/>
      <c r="C34" s="32">
        <v>0</v>
      </c>
      <c r="D34" s="32"/>
      <c r="E34" s="60">
        <v>0</v>
      </c>
      <c r="F34" s="60"/>
      <c r="G34" s="55">
        <v>0</v>
      </c>
      <c r="H34" s="55"/>
      <c r="I34" s="60">
        <v>0</v>
      </c>
      <c r="J34" s="60"/>
    </row>
    <row r="35" spans="1:10" x14ac:dyDescent="0.2">
      <c r="A35" s="41" t="s">
        <v>196</v>
      </c>
      <c r="B35" s="41"/>
      <c r="C35" s="32">
        <v>0</v>
      </c>
      <c r="D35" s="32"/>
      <c r="E35" s="60">
        <v>0</v>
      </c>
      <c r="F35" s="60"/>
      <c r="G35" s="55">
        <v>0</v>
      </c>
      <c r="H35" s="55"/>
      <c r="I35" s="60">
        <v>0</v>
      </c>
      <c r="J35" s="60"/>
    </row>
    <row r="36" spans="1:10" x14ac:dyDescent="0.2">
      <c r="A36" s="41" t="s">
        <v>197</v>
      </c>
      <c r="B36" s="41"/>
      <c r="C36" s="32">
        <v>0</v>
      </c>
      <c r="D36" s="32"/>
      <c r="E36" s="60">
        <v>0</v>
      </c>
      <c r="F36" s="60"/>
      <c r="G36" s="55">
        <v>0</v>
      </c>
      <c r="H36" s="55"/>
      <c r="I36" s="60">
        <v>0</v>
      </c>
      <c r="J36" s="60"/>
    </row>
    <row r="37" spans="1:10" x14ac:dyDescent="0.2">
      <c r="A37" s="41" t="s">
        <v>198</v>
      </c>
      <c r="B37" s="41"/>
      <c r="C37" s="32">
        <v>0</v>
      </c>
      <c r="D37" s="32"/>
      <c r="E37" s="60">
        <v>0</v>
      </c>
      <c r="F37" s="60"/>
      <c r="G37" s="55">
        <v>0</v>
      </c>
      <c r="H37" s="55"/>
      <c r="I37" s="60">
        <v>0</v>
      </c>
      <c r="J37" s="60"/>
    </row>
    <row r="38" spans="1:10" x14ac:dyDescent="0.2">
      <c r="A38" s="41" t="s">
        <v>199</v>
      </c>
      <c r="B38" s="41"/>
      <c r="C38" s="32">
        <v>0</v>
      </c>
      <c r="D38" s="32"/>
      <c r="E38" s="60">
        <v>0</v>
      </c>
      <c r="F38" s="60"/>
      <c r="G38" s="55">
        <v>0</v>
      </c>
      <c r="H38" s="55"/>
      <c r="I38" s="60">
        <v>0</v>
      </c>
      <c r="J38" s="60"/>
    </row>
    <row r="39" spans="1:10" x14ac:dyDescent="0.2">
      <c r="A39" s="41" t="s">
        <v>200</v>
      </c>
      <c r="B39" s="41"/>
      <c r="C39" s="32">
        <v>0</v>
      </c>
      <c r="D39" s="32"/>
      <c r="E39" s="60">
        <v>0</v>
      </c>
      <c r="F39" s="60"/>
      <c r="G39" s="55">
        <v>0</v>
      </c>
      <c r="H39" s="55"/>
      <c r="I39" s="60">
        <v>0</v>
      </c>
      <c r="J39" s="60"/>
    </row>
    <row r="40" spans="1:10" x14ac:dyDescent="0.2">
      <c r="A40" s="41" t="s">
        <v>201</v>
      </c>
      <c r="B40" s="41"/>
      <c r="C40" s="32">
        <v>0</v>
      </c>
      <c r="D40" s="32"/>
      <c r="E40" s="60">
        <v>0</v>
      </c>
      <c r="F40" s="60"/>
      <c r="G40" s="55">
        <v>0</v>
      </c>
      <c r="H40" s="55"/>
      <c r="I40" s="60">
        <v>0</v>
      </c>
      <c r="J40" s="60"/>
    </row>
    <row r="41" spans="1:10" x14ac:dyDescent="0.2">
      <c r="A41" s="41" t="s">
        <v>202</v>
      </c>
      <c r="B41" s="41"/>
      <c r="C41" s="32">
        <v>0</v>
      </c>
      <c r="D41" s="32"/>
      <c r="E41" s="60">
        <v>0</v>
      </c>
      <c r="F41" s="60"/>
      <c r="G41" s="55">
        <v>0</v>
      </c>
      <c r="H41" s="55"/>
      <c r="I41" s="60">
        <v>0</v>
      </c>
      <c r="J41" s="60"/>
    </row>
    <row r="42" spans="1:10" x14ac:dyDescent="0.2">
      <c r="A42" s="41" t="s">
        <v>203</v>
      </c>
      <c r="B42" s="41"/>
      <c r="C42" s="32">
        <v>0</v>
      </c>
      <c r="D42" s="32"/>
      <c r="E42" s="60">
        <v>0</v>
      </c>
      <c r="F42" s="60"/>
      <c r="G42" s="55">
        <v>0</v>
      </c>
      <c r="H42" s="55"/>
      <c r="I42" s="60">
        <v>0</v>
      </c>
      <c r="J42" s="60"/>
    </row>
    <row r="43" spans="1:10" x14ac:dyDescent="0.2">
      <c r="A43" s="41" t="s">
        <v>204</v>
      </c>
      <c r="B43" s="41"/>
      <c r="C43" s="32">
        <v>0</v>
      </c>
      <c r="D43" s="32"/>
      <c r="E43" s="60">
        <v>0</v>
      </c>
      <c r="F43" s="60"/>
      <c r="G43" s="55">
        <v>0</v>
      </c>
      <c r="H43" s="55"/>
      <c r="I43" s="60">
        <v>0</v>
      </c>
      <c r="J43" s="60"/>
    </row>
    <row r="44" spans="1:10" x14ac:dyDescent="0.2">
      <c r="A44" s="41" t="s">
        <v>205</v>
      </c>
      <c r="B44" s="41"/>
      <c r="C44" s="32">
        <v>0</v>
      </c>
      <c r="D44" s="32"/>
      <c r="E44" s="60">
        <v>0</v>
      </c>
      <c r="F44" s="60"/>
      <c r="G44" s="55">
        <v>0</v>
      </c>
      <c r="H44" s="55"/>
      <c r="I44" s="60">
        <v>0</v>
      </c>
      <c r="J44" s="60"/>
    </row>
    <row r="45" spans="1:10" x14ac:dyDescent="0.2">
      <c r="A45" s="61" t="s">
        <v>172</v>
      </c>
      <c r="B45" s="61"/>
      <c r="C45" s="62">
        <f>SUM(C24:D44)</f>
        <v>1234838241.7399998</v>
      </c>
      <c r="D45" s="62"/>
      <c r="E45" s="65">
        <f t="shared" ref="E45" si="3">SUM(E24:F44)</f>
        <v>1</v>
      </c>
      <c r="F45" s="65"/>
      <c r="G45" s="64">
        <f t="shared" ref="G45" si="4">SUM(G24:H44)</f>
        <v>13392</v>
      </c>
      <c r="H45" s="64"/>
      <c r="I45" s="65">
        <f t="shared" ref="I45" si="5">SUM(I24:J44)</f>
        <v>1</v>
      </c>
      <c r="J45" s="65"/>
    </row>
    <row r="46" spans="1:10" ht="3.75" customHeight="1" x14ac:dyDescent="0.2">
      <c r="A46" s="12"/>
      <c r="B46" s="12"/>
      <c r="C46" s="12"/>
      <c r="D46" s="12"/>
      <c r="E46" s="12"/>
      <c r="F46" s="12"/>
      <c r="G46" s="12"/>
      <c r="H46" s="12"/>
      <c r="I46" s="12"/>
      <c r="J46" s="12"/>
    </row>
    <row r="47" spans="1:10" x14ac:dyDescent="0.2">
      <c r="A47" s="43" t="s">
        <v>38</v>
      </c>
      <c r="B47" s="43"/>
      <c r="C47" s="43"/>
      <c r="D47" s="43"/>
      <c r="E47" s="43"/>
      <c r="F47" s="43"/>
      <c r="G47" s="43"/>
      <c r="H47" s="43"/>
      <c r="I47" s="43"/>
      <c r="J47" s="43"/>
    </row>
  </sheetData>
  <mergeCells count="183">
    <mergeCell ref="A33:B33"/>
    <mergeCell ref="C33:D33"/>
    <mergeCell ref="E33:F33"/>
    <mergeCell ref="G33:H33"/>
    <mergeCell ref="I33:J33"/>
    <mergeCell ref="A34:B34"/>
    <mergeCell ref="C34:D34"/>
    <mergeCell ref="E34:F34"/>
    <mergeCell ref="G34:H34"/>
    <mergeCell ref="I34:J34"/>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G27:H27"/>
    <mergeCell ref="I27:J27"/>
    <mergeCell ref="A28:B28"/>
    <mergeCell ref="C28:D28"/>
    <mergeCell ref="E28:F28"/>
    <mergeCell ref="G28:H28"/>
    <mergeCell ref="I28:J28"/>
    <mergeCell ref="A29:B29"/>
    <mergeCell ref="C29:D29"/>
    <mergeCell ref="E29:F29"/>
    <mergeCell ref="G29:H29"/>
    <mergeCell ref="I29:J29"/>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23:D23"/>
    <mergeCell ref="E23:F23"/>
    <mergeCell ref="G23:H23"/>
    <mergeCell ref="I23:J23"/>
    <mergeCell ref="A24:B24"/>
    <mergeCell ref="C24:D24"/>
    <mergeCell ref="E24:F24"/>
    <mergeCell ref="G24:H24"/>
    <mergeCell ref="I24:J24"/>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C8:D8"/>
    <mergeCell ref="E8:F8"/>
    <mergeCell ref="G8:H8"/>
    <mergeCell ref="I8:J8"/>
    <mergeCell ref="A9:B9"/>
    <mergeCell ref="C9:D9"/>
    <mergeCell ref="E9:F9"/>
    <mergeCell ref="G9:H9"/>
    <mergeCell ref="I9:J9"/>
    <mergeCell ref="A10:B10"/>
    <mergeCell ref="C10:D10"/>
    <mergeCell ref="E10:F10"/>
    <mergeCell ref="I10:J10"/>
    <mergeCell ref="A11:B11"/>
    <mergeCell ref="C11:D11"/>
    <mergeCell ref="E11:F11"/>
    <mergeCell ref="G11:H11"/>
    <mergeCell ref="I11:J11"/>
    <mergeCell ref="G10:H10"/>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0"/>
  <sheetViews>
    <sheetView showGridLines="0" topLeftCell="A7"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137</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185</v>
      </c>
      <c r="B8" s="41"/>
      <c r="C8" s="32">
        <v>87657.62</v>
      </c>
      <c r="D8" s="32"/>
      <c r="E8" s="60">
        <v>7.0987127736246971E-5</v>
      </c>
      <c r="F8" s="60"/>
      <c r="G8" s="55">
        <v>54</v>
      </c>
      <c r="H8" s="55"/>
      <c r="I8" s="60">
        <v>4.0322580645161289E-3</v>
      </c>
      <c r="J8" s="60"/>
    </row>
    <row r="9" spans="1:10" x14ac:dyDescent="0.2">
      <c r="A9" s="41" t="s">
        <v>186</v>
      </c>
      <c r="B9" s="41"/>
      <c r="C9" s="32">
        <v>1288598.32</v>
      </c>
      <c r="D9" s="32"/>
      <c r="E9" s="60">
        <v>1.0435361300312883E-3</v>
      </c>
      <c r="F9" s="60"/>
      <c r="G9" s="55">
        <v>163</v>
      </c>
      <c r="H9" s="55"/>
      <c r="I9" s="60">
        <v>1.2171445639187574E-2</v>
      </c>
      <c r="J9" s="60"/>
    </row>
    <row r="10" spans="1:10" x14ac:dyDescent="0.2">
      <c r="A10" s="41" t="s">
        <v>187</v>
      </c>
      <c r="B10" s="41"/>
      <c r="C10" s="32">
        <v>1918502.56</v>
      </c>
      <c r="D10" s="32"/>
      <c r="E10" s="60">
        <v>1.5536468625207578E-3</v>
      </c>
      <c r="F10" s="60"/>
      <c r="G10" s="55">
        <v>150</v>
      </c>
      <c r="H10" s="55"/>
      <c r="I10" s="60">
        <v>1.1200716845878136E-2</v>
      </c>
      <c r="J10" s="60"/>
    </row>
    <row r="11" spans="1:10" x14ac:dyDescent="0.2">
      <c r="A11" s="41" t="s">
        <v>188</v>
      </c>
      <c r="B11" s="41"/>
      <c r="C11" s="32">
        <v>5159142.29</v>
      </c>
      <c r="D11" s="32"/>
      <c r="E11" s="60">
        <v>4.1779903760757334E-3</v>
      </c>
      <c r="F11" s="60"/>
      <c r="G11" s="55">
        <v>302</v>
      </c>
      <c r="H11" s="55"/>
      <c r="I11" s="60">
        <v>2.2550776583034646E-2</v>
      </c>
      <c r="J11" s="60"/>
    </row>
    <row r="12" spans="1:10" x14ac:dyDescent="0.2">
      <c r="A12" s="41" t="s">
        <v>189</v>
      </c>
      <c r="B12" s="41"/>
      <c r="C12" s="32">
        <v>7374768.2699999996</v>
      </c>
      <c r="D12" s="32"/>
      <c r="E12" s="60">
        <v>5.9722545194326642E-3</v>
      </c>
      <c r="F12" s="60"/>
      <c r="G12" s="55">
        <v>317</v>
      </c>
      <c r="H12" s="55"/>
      <c r="I12" s="60">
        <v>2.367084826762246E-2</v>
      </c>
      <c r="J12" s="60"/>
    </row>
    <row r="13" spans="1:10" x14ac:dyDescent="0.2">
      <c r="A13" s="41" t="s">
        <v>190</v>
      </c>
      <c r="B13" s="41"/>
      <c r="C13" s="32">
        <v>6214270.4000000004</v>
      </c>
      <c r="D13" s="32"/>
      <c r="E13" s="60">
        <v>5.0324570376469105E-3</v>
      </c>
      <c r="F13" s="60"/>
      <c r="G13" s="55">
        <v>212</v>
      </c>
      <c r="H13" s="55"/>
      <c r="I13" s="60">
        <v>1.5830346475507767E-2</v>
      </c>
      <c r="J13" s="60"/>
    </row>
    <row r="14" spans="1:10" x14ac:dyDescent="0.2">
      <c r="A14" s="41" t="s">
        <v>191</v>
      </c>
      <c r="B14" s="41"/>
      <c r="C14" s="32">
        <v>12071982.949999999</v>
      </c>
      <c r="D14" s="32"/>
      <c r="E14" s="60">
        <v>9.7761654457586868E-3</v>
      </c>
      <c r="F14" s="60"/>
      <c r="G14" s="55">
        <v>372</v>
      </c>
      <c r="H14" s="55"/>
      <c r="I14" s="60">
        <v>2.7777777777777776E-2</v>
      </c>
      <c r="J14" s="60"/>
    </row>
    <row r="15" spans="1:10" x14ac:dyDescent="0.2">
      <c r="A15" s="41" t="s">
        <v>192</v>
      </c>
      <c r="B15" s="41"/>
      <c r="C15" s="32">
        <v>15793675.15</v>
      </c>
      <c r="D15" s="32"/>
      <c r="E15" s="60">
        <v>1.2790076154221841E-2</v>
      </c>
      <c r="F15" s="60"/>
      <c r="G15" s="55">
        <v>413</v>
      </c>
      <c r="H15" s="55"/>
      <c r="I15" s="60">
        <v>3.0839307048984469E-2</v>
      </c>
      <c r="J15" s="60"/>
    </row>
    <row r="16" spans="1:10" x14ac:dyDescent="0.2">
      <c r="A16" s="41" t="s">
        <v>193</v>
      </c>
      <c r="B16" s="41"/>
      <c r="C16" s="32">
        <v>24119202.800000001</v>
      </c>
      <c r="D16" s="32"/>
      <c r="E16" s="60">
        <v>1.9532277171796879E-2</v>
      </c>
      <c r="F16" s="60"/>
      <c r="G16" s="55">
        <v>524</v>
      </c>
      <c r="H16" s="55"/>
      <c r="I16" s="60">
        <v>3.9127837514934288E-2</v>
      </c>
      <c r="J16" s="60"/>
    </row>
    <row r="17" spans="1:10" x14ac:dyDescent="0.2">
      <c r="A17" s="41" t="s">
        <v>194</v>
      </c>
      <c r="B17" s="41"/>
      <c r="C17" s="32">
        <v>24937175.809999999</v>
      </c>
      <c r="D17" s="32"/>
      <c r="E17" s="60">
        <v>2.0194690257455291E-2</v>
      </c>
      <c r="F17" s="60"/>
      <c r="G17" s="55">
        <v>474</v>
      </c>
      <c r="H17" s="55"/>
      <c r="I17" s="60">
        <v>3.5394265232974911E-2</v>
      </c>
      <c r="J17" s="60"/>
    </row>
    <row r="18" spans="1:10" x14ac:dyDescent="0.2">
      <c r="A18" s="41" t="s">
        <v>195</v>
      </c>
      <c r="B18" s="41"/>
      <c r="C18" s="32">
        <v>16585779.630000001</v>
      </c>
      <c r="D18" s="32"/>
      <c r="E18" s="60">
        <v>1.3431540317887403E-2</v>
      </c>
      <c r="F18" s="60"/>
      <c r="G18" s="55">
        <v>295</v>
      </c>
      <c r="H18" s="55"/>
      <c r="I18" s="60">
        <v>2.2028076463560333E-2</v>
      </c>
      <c r="J18" s="60"/>
    </row>
    <row r="19" spans="1:10" x14ac:dyDescent="0.2">
      <c r="A19" s="41" t="s">
        <v>196</v>
      </c>
      <c r="B19" s="41"/>
      <c r="C19" s="32">
        <v>29609983.399999999</v>
      </c>
      <c r="D19" s="32"/>
      <c r="E19" s="60">
        <v>2.3978835769029004E-2</v>
      </c>
      <c r="F19" s="60"/>
      <c r="G19" s="55">
        <v>509</v>
      </c>
      <c r="H19" s="55"/>
      <c r="I19" s="60">
        <v>3.8007765830346478E-2</v>
      </c>
      <c r="J19" s="60"/>
    </row>
    <row r="20" spans="1:10" x14ac:dyDescent="0.2">
      <c r="A20" s="41" t="s">
        <v>197</v>
      </c>
      <c r="B20" s="41"/>
      <c r="C20" s="32">
        <v>39310012.530000001</v>
      </c>
      <c r="D20" s="32"/>
      <c r="E20" s="60">
        <v>3.1834139242892738E-2</v>
      </c>
      <c r="F20" s="60"/>
      <c r="G20" s="55">
        <v>610</v>
      </c>
      <c r="H20" s="55"/>
      <c r="I20" s="60">
        <v>4.5549581839904422E-2</v>
      </c>
      <c r="J20" s="60"/>
    </row>
    <row r="21" spans="1:10" x14ac:dyDescent="0.2">
      <c r="A21" s="41" t="s">
        <v>198</v>
      </c>
      <c r="B21" s="41"/>
      <c r="C21" s="32">
        <v>50376251.100000001</v>
      </c>
      <c r="D21" s="32"/>
      <c r="E21" s="60">
        <v>4.0795830091085658E-2</v>
      </c>
      <c r="F21" s="60"/>
      <c r="G21" s="55">
        <v>692</v>
      </c>
      <c r="H21" s="55"/>
      <c r="I21" s="60">
        <v>5.1672640382317801E-2</v>
      </c>
      <c r="J21" s="60"/>
    </row>
    <row r="22" spans="1:10" x14ac:dyDescent="0.2">
      <c r="A22" s="41" t="s">
        <v>199</v>
      </c>
      <c r="B22" s="41"/>
      <c r="C22" s="32">
        <v>67344410.019999996</v>
      </c>
      <c r="D22" s="32"/>
      <c r="E22" s="60">
        <v>5.4537029825951586E-2</v>
      </c>
      <c r="F22" s="60"/>
      <c r="G22" s="55">
        <v>835</v>
      </c>
      <c r="H22" s="55"/>
      <c r="I22" s="60">
        <v>6.2350657108721626E-2</v>
      </c>
      <c r="J22" s="60"/>
    </row>
    <row r="23" spans="1:10" x14ac:dyDescent="0.2">
      <c r="A23" s="41" t="s">
        <v>200</v>
      </c>
      <c r="B23" s="41"/>
      <c r="C23" s="32">
        <v>38083269.039999999</v>
      </c>
      <c r="D23" s="32"/>
      <c r="E23" s="60">
        <v>3.0840694556347064E-2</v>
      </c>
      <c r="F23" s="60"/>
      <c r="G23" s="55">
        <v>459</v>
      </c>
      <c r="H23" s="55"/>
      <c r="I23" s="60">
        <v>3.4274193548387094E-2</v>
      </c>
      <c r="J23" s="60"/>
    </row>
    <row r="24" spans="1:10" x14ac:dyDescent="0.2">
      <c r="A24" s="41" t="s">
        <v>201</v>
      </c>
      <c r="B24" s="41"/>
      <c r="C24" s="32">
        <v>58417452.920000002</v>
      </c>
      <c r="D24" s="32"/>
      <c r="E24" s="60">
        <v>4.7307777606307742E-2</v>
      </c>
      <c r="F24" s="60"/>
      <c r="G24" s="55">
        <v>639</v>
      </c>
      <c r="H24" s="55"/>
      <c r="I24" s="60">
        <v>4.7715053763440859E-2</v>
      </c>
      <c r="J24" s="60"/>
    </row>
    <row r="25" spans="1:10" x14ac:dyDescent="0.2">
      <c r="A25" s="41" t="s">
        <v>202</v>
      </c>
      <c r="B25" s="41"/>
      <c r="C25" s="32">
        <v>84532456.659999996</v>
      </c>
      <c r="D25" s="32"/>
      <c r="E25" s="60">
        <v>6.8456299620981959E-2</v>
      </c>
      <c r="F25" s="60"/>
      <c r="G25" s="55">
        <v>850</v>
      </c>
      <c r="H25" s="55"/>
      <c r="I25" s="60">
        <v>6.3470728793309436E-2</v>
      </c>
      <c r="J25" s="60"/>
    </row>
    <row r="26" spans="1:10" x14ac:dyDescent="0.2">
      <c r="A26" s="41" t="s">
        <v>203</v>
      </c>
      <c r="B26" s="41"/>
      <c r="C26" s="32">
        <v>107517310.81</v>
      </c>
      <c r="D26" s="32"/>
      <c r="E26" s="60">
        <v>8.706995554211075E-2</v>
      </c>
      <c r="F26" s="60"/>
      <c r="G26" s="55">
        <v>949</v>
      </c>
      <c r="H26" s="55"/>
      <c r="I26" s="60">
        <v>7.0863201911589013E-2</v>
      </c>
      <c r="J26" s="60"/>
    </row>
    <row r="27" spans="1:10" x14ac:dyDescent="0.2">
      <c r="A27" s="41" t="s">
        <v>204</v>
      </c>
      <c r="B27" s="41"/>
      <c r="C27" s="32">
        <v>122861965.28</v>
      </c>
      <c r="D27" s="32"/>
      <c r="E27" s="60">
        <v>9.9496404571076655E-2</v>
      </c>
      <c r="F27" s="60"/>
      <c r="G27" s="55">
        <v>1063</v>
      </c>
      <c r="H27" s="55"/>
      <c r="I27" s="60">
        <v>7.9375746714456394E-2</v>
      </c>
      <c r="J27" s="60"/>
    </row>
    <row r="28" spans="1:10" x14ac:dyDescent="0.2">
      <c r="A28" s="41" t="s">
        <v>206</v>
      </c>
      <c r="B28" s="41"/>
      <c r="C28" s="32">
        <v>56108789.259999998</v>
      </c>
      <c r="D28" s="32"/>
      <c r="E28" s="60">
        <v>4.5438169440669071E-2</v>
      </c>
      <c r="F28" s="60"/>
      <c r="G28" s="55">
        <v>450</v>
      </c>
      <c r="H28" s="55"/>
      <c r="I28" s="60">
        <v>3.3602150537634407E-2</v>
      </c>
      <c r="J28" s="60"/>
    </row>
    <row r="29" spans="1:10" x14ac:dyDescent="0.2">
      <c r="A29" s="41" t="s">
        <v>207</v>
      </c>
      <c r="B29" s="41"/>
      <c r="C29" s="32">
        <v>78470936.900000006</v>
      </c>
      <c r="D29" s="32"/>
      <c r="E29" s="60">
        <v>6.3547543514223592E-2</v>
      </c>
      <c r="F29" s="60"/>
      <c r="G29" s="55">
        <v>597</v>
      </c>
      <c r="H29" s="55"/>
      <c r="I29" s="60">
        <v>4.4578853046594979E-2</v>
      </c>
      <c r="J29" s="60"/>
    </row>
    <row r="30" spans="1:10" x14ac:dyDescent="0.2">
      <c r="A30" s="41" t="s">
        <v>208</v>
      </c>
      <c r="B30" s="41"/>
      <c r="C30" s="32">
        <v>96929552.75</v>
      </c>
      <c r="D30" s="32"/>
      <c r="E30" s="60">
        <v>7.8495749057315711E-2</v>
      </c>
      <c r="F30" s="60"/>
      <c r="G30" s="55">
        <v>666</v>
      </c>
      <c r="H30" s="55"/>
      <c r="I30" s="60">
        <v>4.9731182795698922E-2</v>
      </c>
      <c r="J30" s="60"/>
    </row>
    <row r="31" spans="1:10" x14ac:dyDescent="0.2">
      <c r="A31" s="41" t="s">
        <v>209</v>
      </c>
      <c r="B31" s="41"/>
      <c r="C31" s="32">
        <v>147524973.91999999</v>
      </c>
      <c r="D31" s="32"/>
      <c r="E31" s="60">
        <v>0.11946906803932782</v>
      </c>
      <c r="F31" s="60"/>
      <c r="G31" s="55">
        <v>959</v>
      </c>
      <c r="H31" s="55"/>
      <c r="I31" s="60">
        <v>7.1609916367980878E-2</v>
      </c>
      <c r="J31" s="60"/>
    </row>
    <row r="32" spans="1:10" x14ac:dyDescent="0.2">
      <c r="A32" s="41" t="s">
        <v>210</v>
      </c>
      <c r="B32" s="41"/>
      <c r="C32" s="32">
        <v>142200121.34999999</v>
      </c>
      <c r="D32" s="32"/>
      <c r="E32" s="60">
        <v>0.11515688172211691</v>
      </c>
      <c r="F32" s="60"/>
      <c r="G32" s="55">
        <v>838</v>
      </c>
      <c r="H32" s="55"/>
      <c r="I32" s="60">
        <v>6.2574671445639191E-2</v>
      </c>
      <c r="J32" s="60"/>
    </row>
    <row r="33" spans="1:10" x14ac:dyDescent="0.2">
      <c r="A33" s="41" t="s">
        <v>211</v>
      </c>
      <c r="B33" s="41"/>
      <c r="C33" s="32">
        <v>0</v>
      </c>
      <c r="D33" s="32"/>
      <c r="E33" s="60">
        <v>0</v>
      </c>
      <c r="F33" s="60"/>
      <c r="G33" s="55">
        <v>0</v>
      </c>
      <c r="H33" s="55"/>
      <c r="I33" s="60">
        <v>0</v>
      </c>
      <c r="J33" s="60"/>
    </row>
    <row r="34" spans="1:10" x14ac:dyDescent="0.2">
      <c r="A34" s="41" t="s">
        <v>212</v>
      </c>
      <c r="B34" s="41"/>
      <c r="C34" s="32">
        <v>0</v>
      </c>
      <c r="D34" s="32"/>
      <c r="E34" s="60">
        <v>0</v>
      </c>
      <c r="F34" s="60"/>
      <c r="G34" s="55">
        <v>0</v>
      </c>
      <c r="H34" s="55"/>
      <c r="I34" s="60">
        <v>0</v>
      </c>
      <c r="J34" s="60"/>
    </row>
    <row r="35" spans="1:10" x14ac:dyDescent="0.2">
      <c r="A35" s="41" t="s">
        <v>213</v>
      </c>
      <c r="B35" s="41"/>
      <c r="C35" s="32">
        <v>0</v>
      </c>
      <c r="D35" s="32"/>
      <c r="E35" s="60">
        <v>0</v>
      </c>
      <c r="F35" s="60"/>
      <c r="G35" s="55">
        <v>0</v>
      </c>
      <c r="H35" s="55"/>
      <c r="I35" s="60">
        <v>0</v>
      </c>
      <c r="J35" s="60"/>
    </row>
    <row r="36" spans="1:10" x14ac:dyDescent="0.2">
      <c r="A36" s="41" t="s">
        <v>214</v>
      </c>
      <c r="B36" s="41"/>
      <c r="C36" s="32">
        <v>0</v>
      </c>
      <c r="D36" s="32"/>
      <c r="E36" s="60">
        <v>0</v>
      </c>
      <c r="F36" s="60"/>
      <c r="G36" s="55">
        <v>0</v>
      </c>
      <c r="H36" s="55"/>
      <c r="I36" s="60">
        <v>0</v>
      </c>
      <c r="J36" s="60"/>
    </row>
    <row r="37" spans="1:10" x14ac:dyDescent="0.2">
      <c r="A37" s="41" t="s">
        <v>216</v>
      </c>
      <c r="B37" s="41"/>
      <c r="C37" s="32">
        <v>0</v>
      </c>
      <c r="D37" s="32"/>
      <c r="E37" s="60">
        <v>0</v>
      </c>
      <c r="F37" s="60"/>
      <c r="G37" s="55">
        <v>0</v>
      </c>
      <c r="H37" s="55"/>
      <c r="I37" s="60">
        <v>0</v>
      </c>
      <c r="J37" s="60"/>
    </row>
    <row r="38" spans="1:10" x14ac:dyDescent="0.2">
      <c r="A38" s="61" t="s">
        <v>172</v>
      </c>
      <c r="B38" s="61"/>
      <c r="C38" s="62">
        <f>SUM(C8:D37)</f>
        <v>1234838241.7399998</v>
      </c>
      <c r="D38" s="62"/>
      <c r="E38" s="65">
        <f t="shared" ref="E38" si="0">SUM(E8:F37)</f>
        <v>0.99999999999999978</v>
      </c>
      <c r="F38" s="65"/>
      <c r="G38" s="64">
        <f t="shared" ref="G38" si="1">SUM(G8:H37)</f>
        <v>13392</v>
      </c>
      <c r="H38" s="64"/>
      <c r="I38" s="65">
        <f t="shared" ref="I38" si="2">SUM(I8:J37)</f>
        <v>0.99999999999999989</v>
      </c>
      <c r="J38" s="65"/>
    </row>
    <row r="39" spans="1:10" ht="3.75" customHeight="1" x14ac:dyDescent="0.2">
      <c r="A39" s="12"/>
      <c r="B39" s="12"/>
      <c r="C39" s="12"/>
      <c r="D39" s="12"/>
      <c r="E39" s="12"/>
      <c r="F39" s="12"/>
      <c r="G39" s="12"/>
      <c r="H39" s="12"/>
      <c r="I39" s="12"/>
      <c r="J39" s="12"/>
    </row>
    <row r="40" spans="1:10" x14ac:dyDescent="0.2">
      <c r="A40" s="43" t="s">
        <v>38</v>
      </c>
      <c r="B40" s="43"/>
      <c r="C40" s="43"/>
      <c r="D40" s="43"/>
      <c r="E40" s="43"/>
      <c r="F40" s="43"/>
      <c r="G40" s="43"/>
      <c r="H40" s="43"/>
      <c r="I40" s="43"/>
      <c r="J40" s="43"/>
    </row>
  </sheetData>
  <mergeCells count="163">
    <mergeCell ref="I24:J24"/>
    <mergeCell ref="A25:B25"/>
    <mergeCell ref="C25:D25"/>
    <mergeCell ref="E25:F25"/>
    <mergeCell ref="G25:H25"/>
    <mergeCell ref="I25:J25"/>
    <mergeCell ref="A26:B26"/>
    <mergeCell ref="A23:B23"/>
    <mergeCell ref="C23:D23"/>
    <mergeCell ref="E23:F23"/>
    <mergeCell ref="G23:H23"/>
    <mergeCell ref="I23:J23"/>
    <mergeCell ref="A24:B24"/>
    <mergeCell ref="C24:D24"/>
    <mergeCell ref="E24:F24"/>
    <mergeCell ref="G24:H24"/>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40:J40"/>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7:B37"/>
    <mergeCell ref="C37:D37"/>
    <mergeCell ref="E37:F37"/>
    <mergeCell ref="G37:H37"/>
    <mergeCell ref="I37:J3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8:B38"/>
    <mergeCell ref="C38:D38"/>
    <mergeCell ref="E38:F38"/>
    <mergeCell ref="G38:H38"/>
    <mergeCell ref="I38:J3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2022-01-05T12:39:56Z</dcterms:modified>
</cp:coreProperties>
</file>