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arg-data-p2\r&amp;o alm\ALM rapporten\15 Cover Pool Management\01 Rapporten\02 Investor Report\20210930\"/>
    </mc:Choice>
  </mc:AlternateContent>
  <bookViews>
    <workbookView xWindow="0" yWindow="0" windowWidth="28800" windowHeight="12315" tabRatio="757"/>
  </bookViews>
  <sheets>
    <sheet name="General" sheetId="1" r:id="rId1"/>
    <sheet name="Ratings" sheetId="5" r:id="rId2"/>
    <sheet name="Test Summary 01" sheetId="6" r:id="rId3"/>
    <sheet name="Test Summary 02" sheetId="7" r:id="rId4"/>
    <sheet name="Cover Pool Summary 01" sheetId="8" r:id="rId5"/>
    <sheet name="Covered bonds" sheetId="4"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3" l="1"/>
  <c r="I54" i="13"/>
  <c r="E54" i="13"/>
  <c r="G54" i="13"/>
  <c r="I39" i="14" l="1"/>
  <c r="G39" i="14"/>
  <c r="E39" i="14"/>
  <c r="C39" i="14"/>
  <c r="C46" i="14" l="1"/>
  <c r="G38" i="11"/>
  <c r="C45" i="10"/>
  <c r="E39" i="12"/>
  <c r="G21" i="15"/>
  <c r="E19" i="10"/>
  <c r="I47" i="13"/>
  <c r="C17" i="13"/>
  <c r="G27" i="13"/>
  <c r="E46" i="14"/>
  <c r="E64" i="14"/>
  <c r="I21" i="15"/>
  <c r="C21" i="15"/>
  <c r="G46" i="14"/>
  <c r="E21" i="15"/>
  <c r="G64" i="14"/>
  <c r="I46" i="14"/>
  <c r="C64" i="14"/>
  <c r="I64" i="14"/>
  <c r="E45" i="10"/>
  <c r="I38" i="11"/>
  <c r="I19" i="10"/>
  <c r="G45" i="10"/>
  <c r="C27" i="13"/>
  <c r="E47" i="13"/>
  <c r="G19" i="10"/>
  <c r="G39" i="12"/>
  <c r="E17" i="13"/>
  <c r="I27" i="13"/>
  <c r="C47" i="13"/>
  <c r="C38" i="11"/>
  <c r="I39" i="12"/>
  <c r="G17" i="13"/>
  <c r="C19" i="10"/>
  <c r="I45" i="10"/>
  <c r="E38" i="11"/>
  <c r="C39" i="12"/>
  <c r="I17" i="13"/>
  <c r="E27" i="13"/>
  <c r="G47" i="13"/>
</calcChain>
</file>

<file path=xl/sharedStrings.xml><?xml version="1.0" encoding="utf-8"?>
<sst xmlns="http://schemas.openxmlformats.org/spreadsheetml/2006/main" count="2116" uniqueCount="693">
  <si>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</si>
  <si>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</si>
  <si>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</si>
  <si>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</si>
  <si>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</si>
  <si>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</si>
  <si>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</si>
  <si>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</si>
  <si>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</si>
  <si>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</si>
  <si>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</si>
  <si>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</si>
  <si>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</si>
  <si>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</si>
  <si>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</si>
  <si>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</si>
  <si>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</si>
  <si>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</si>
  <si>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</si>
  <si>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</si>
  <si>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</si>
  <si>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</si>
  <si>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</si>
  <si>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</si>
  <si>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</si>
  <si>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</si>
  <si>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</si>
  <si>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</si>
  <si>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</si>
  <si>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</si>
  <si>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</si>
  <si>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</si>
  <si>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</si>
  <si>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</si>
  <si>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</si>
  <si>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</si>
  <si>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</si>
  <si>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</si>
  <si>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</si>
  <si>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</si>
  <si>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</si>
  <si>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</si>
  <si>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</si>
  <si>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</si>
  <si>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</si>
  <si>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</si>
  <si>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</si>
  <si>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</si>
  <si>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</si>
  <si>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</si>
  <si>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</si>
  <si>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</si>
  <si>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</si>
  <si>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</si>
  <si>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</si>
  <si>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</si>
  <si>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</si>
  <si>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</si>
  <si>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</si>
  <si>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</si>
  <si>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</si>
  <si>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</si>
  <si>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</si>
  <si>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</si>
  <si>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</si>
  <si>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</si>
  <si>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</si>
  <si>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</si>
  <si>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</si>
  <si>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</si>
  <si>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</si>
  <si>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</si>
  <si>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</si>
  <si>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</si>
  <si>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</si>
  <si>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</si>
  <si>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</si>
  <si>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</si>
  <si>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</si>
  <si>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</si>
  <si>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</si>
  <si>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</si>
  <si>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</si>
  <si>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</si>
  <si>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</si>
  <si>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</si>
  <si>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</si>
  <si>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</si>
  <si>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</si>
  <si>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</si>
  <si>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</si>
  <si>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</si>
  <si>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</si>
  <si>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</si>
  <si>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</si>
  <si>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</si>
  <si>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</si>
  <si>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</si>
  <si>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</si>
  <si>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</si>
  <si>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</si>
  <si>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</si>
  <si>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</si>
  <si>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</si>
  <si>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</si>
  <si>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</si>
  <si>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</si>
  <si>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</si>
  <si>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</si>
  <si>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</si>
  <si>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</si>
  <si>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</si>
  <si>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</si>
  <si>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</si>
  <si>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</si>
  <si>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</si>
  <si>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</si>
  <si>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</si>
  <si>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</si>
  <si>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</si>
  <si>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</si>
  <si>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</si>
  <si>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</si>
  <si>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</si>
  <si>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</si>
  <si>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</si>
  <si>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</si>
  <si>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</si>
  <si>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</si>
  <si>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</si>
  <si>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</si>
  <si>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</si>
  <si>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</si>
  <si>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</si>
  <si>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</si>
  <si>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</si>
  <si>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</si>
  <si>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</si>
  <si>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</si>
  <si>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</si>
  <si>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</si>
  <si>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</si>
  <si>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</si>
  <si>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</si>
  <si>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</si>
  <si>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</si>
  <si>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</si>
  <si>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</si>
  <si>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</si>
  <si>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</si>
  <si>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</si>
  <si>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</si>
  <si>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</si>
  <si>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</si>
  <si>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</si>
  <si>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</si>
  <si>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</si>
  <si>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</si>
  <si>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</si>
  <si>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</si>
  <si>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</si>
  <si>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</si>
  <si>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</si>
  <si>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</si>
  <si>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</si>
  <si>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</si>
  <si>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</si>
  <si>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</si>
  <si>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</si>
  <si>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</si>
  <si>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</si>
  <si>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</si>
  <si>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</si>
  <si>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</si>
  <si>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</si>
  <si>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</si>
  <si>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</si>
  <si>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</si>
  <si>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</si>
  <si>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</si>
  <si>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</si>
  <si>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</si>
  <si>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</si>
  <si>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</si>
  <si>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</si>
  <si>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</si>
  <si>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</si>
  <si>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</si>
  <si>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</si>
  <si>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</si>
  <si>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</si>
  <si>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</si>
  <si>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</si>
  <si>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</si>
  <si>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</si>
  <si>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</si>
  <si>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</si>
  <si>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</si>
  <si>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</si>
  <si>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</si>
  <si>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</si>
  <si>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</si>
  <si>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</si>
  <si>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</si>
  <si>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</si>
  <si>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</si>
  <si>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</si>
  <si>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</si>
  <si>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</si>
  <si>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</si>
  <si>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</si>
  <si>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</si>
  <si>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</si>
  <si>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</si>
  <si>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</si>
  <si>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</si>
  <si>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</si>
  <si>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</si>
  <si>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</si>
  <si>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</si>
  <si>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</si>
  <si>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</si>
  <si>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</si>
  <si>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</si>
  <si>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</si>
  <si>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</si>
  <si>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</si>
  <si>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</si>
  <si>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</si>
  <si>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</si>
  <si>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</si>
  <si>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</si>
  <si>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</si>
  <si>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</si>
  <si>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</si>
  <si>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</si>
  <si>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</si>
  <si>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</si>
  <si>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</si>
  <si>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</si>
  <si>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</si>
  <si>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</si>
  <si>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</si>
  <si>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</si>
  <si>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</si>
  <si>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</si>
  <si>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</si>
  <si>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</si>
  <si>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</si>
  <si>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</si>
  <si>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</si>
  <si>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</si>
  <si>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</si>
  <si>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</si>
  <si>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</si>
  <si>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</si>
  <si>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</si>
  <si>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</si>
  <si>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</si>
  <si>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</si>
  <si>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</si>
  <si>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</si>
  <si>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</si>
  <si>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</si>
  <si>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</si>
  <si>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</si>
  <si>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</si>
  <si>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</si>
  <si>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</si>
  <si>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</si>
  <si>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</si>
  <si>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</si>
  <si>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</si>
  <si>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</si>
  <si>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</si>
  <si>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</si>
  <si>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</si>
  <si>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</si>
  <si>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</si>
  <si>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</si>
  <si>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</si>
  <si>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</si>
  <si>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</si>
  <si>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</si>
  <si>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</si>
  <si>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</si>
  <si>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</si>
  <si>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</si>
  <si>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</si>
  <si>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</si>
  <si>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</si>
  <si>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</si>
  <si>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</si>
  <si>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</si>
  <si>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</si>
  <si>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</si>
  <si>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</si>
  <si>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</si>
  <si>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</si>
  <si>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</si>
  <si>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</si>
  <si>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</si>
  <si>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</si>
  <si>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</si>
  <si>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</si>
  <si>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</si>
  <si>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</si>
  <si>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</si>
  <si>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</si>
  <si>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</si>
  <si>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</si>
  <si>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</si>
  <si>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</si>
  <si>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</si>
  <si>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</si>
  <si>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</si>
  <si>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</si>
  <si>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</si>
  <si>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</si>
  <si>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</si>
  <si>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</si>
  <si>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</si>
  <si>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</si>
  <si>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</si>
  <si>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</si>
  <si>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</si>
  <si>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</si>
  <si>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</si>
  <si>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</si>
  <si>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</si>
  <si>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</si>
  <si>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</si>
  <si>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</si>
  <si>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</si>
  <si>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</si>
  <si>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</si>
  <si>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</si>
  <si>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</si>
  <si>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</si>
  <si>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</si>
  <si>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</si>
  <si>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</si>
  <si>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</si>
  <si>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</si>
  <si>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</si>
  <si>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</si>
  <si>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</si>
  <si>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</si>
  <si>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</si>
  <si>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</si>
  <si>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</si>
  <si>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</si>
  <si>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</si>
  <si>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</si>
  <si>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</si>
  <si>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</si>
  <si>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</si>
  <si>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</si>
  <si>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</si>
  <si>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</si>
  <si>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</si>
  <si>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</si>
  <si>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</si>
  <si>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</si>
  <si>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</si>
  <si>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</si>
  <si>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</si>
  <si>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</si>
  <si>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</si>
  <si>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</si>
  <si>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</si>
  <si>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</si>
  <si>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</si>
  <si>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</si>
  <si>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</si>
  <si>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</si>
  <si>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</si>
  <si>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</si>
  <si>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</si>
  <si>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</si>
  <si>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</si>
  <si>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</si>
  <si>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</si>
  <si>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</si>
  <si>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</si>
  <si>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</si>
  <si>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</si>
  <si>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</si>
  <si>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</si>
  <si>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</si>
  <si>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</si>
  <si>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</si>
  <si>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</si>
  <si>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</si>
  <si>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</si>
  <si>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</si>
  <si>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</si>
  <si>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</si>
  <si>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</si>
  <si>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</si>
  <si>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</si>
  <si>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</si>
  <si>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</si>
  <si>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</si>
  <si>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</si>
  <si>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</si>
  <si>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</si>
  <si>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</si>
  <si>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</si>
  <si>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</si>
  <si>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</si>
  <si>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</si>
  <si>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</si>
  <si>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</si>
  <si>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</si>
  <si>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</si>
  <si>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</si>
  <si>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</si>
  <si>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</si>
  <si>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</si>
  <si>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</si>
  <si>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</si>
  <si>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</si>
  <si>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</si>
  <si>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</si>
  <si>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</si>
  <si>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</si>
  <si>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</si>
  <si>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</si>
  <si>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</si>
  <si>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</si>
  <si>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</si>
  <si>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</si>
  <si>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</si>
  <si>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</si>
  <si>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</si>
  <si>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</si>
  <si>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</si>
  <si>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</si>
  <si>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</si>
  <si>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</si>
  <si>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</si>
  <si>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</si>
  <si>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</si>
  <si>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</si>
  <si>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</si>
  <si>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</si>
  <si>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</si>
  <si>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</si>
  <si>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</si>
  <si>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</si>
  <si>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</si>
  <si>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</si>
  <si>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</si>
  <si>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</si>
  <si>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</si>
  <si>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</si>
  <si>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</si>
  <si>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</si>
  <si>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</si>
  <si>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</si>
  <si>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</si>
  <si>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</si>
  <si>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</si>
  <si>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</si>
  <si>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</si>
  <si>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</si>
  <si>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</si>
  <si>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</si>
  <si>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</si>
  <si>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</si>
  <si>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</si>
  <si>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</si>
  <si>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</si>
  <si>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</si>
  <si>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</si>
  <si>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</si>
  <si>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</si>
  <si>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</si>
  <si>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</si>
  <si>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</si>
  <si>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</si>
  <si>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</si>
  <si>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</si>
  <si>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</si>
  <si>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</si>
  <si>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</si>
  <si>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</si>
  <si>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</si>
  <si>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</si>
  <si>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</si>
  <si>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</si>
  <si>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</si>
  <si>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</si>
  <si>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</si>
  <si>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</si>
  <si>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</si>
  <si>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</si>
  <si>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</si>
  <si>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</si>
  <si>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</si>
  <si>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</si>
  <si>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</si>
  <si>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</si>
  <si>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</si>
  <si>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</si>
  <si>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</si>
  <si>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</si>
  <si>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</si>
  <si>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</si>
  <si>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</si>
  <si>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</si>
  <si>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</si>
  <si>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</si>
  <si>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</si>
  <si>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</si>
  <si>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</si>
  <si>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</si>
  <si>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</si>
  <si>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</si>
  <si>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</si>
  <si>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</si>
  <si>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</si>
  <si>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</si>
  <si>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</si>
  <si>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</si>
  <si>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</si>
  <si>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</si>
  <si>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</si>
  <si>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</si>
  <si>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</si>
  <si>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</si>
  <si>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</si>
  <si>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</si>
  <si>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</si>
  <si>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</si>
  <si>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</si>
  <si>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</si>
  <si>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</si>
  <si>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</si>
  <si>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</si>
  <si>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</si>
  <si>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</si>
  <si>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</si>
  <si>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</si>
  <si>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</si>
  <si>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</si>
  <si>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</si>
  <si>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</si>
  <si>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</si>
  <si>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</si>
  <si>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</si>
  <si>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</si>
  <si>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</si>
  <si>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</si>
  <si>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</si>
  <si>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</si>
  <si>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</si>
  <si>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</si>
  <si>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</si>
  <si>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</si>
  <si>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</si>
  <si>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</si>
  <si>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</si>
  <si>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</si>
  <si>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</si>
  <si>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</si>
  <si>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</si>
  <si>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</si>
  <si>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</si>
  <si>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</si>
  <si>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</si>
  <si>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</si>
  <si>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</si>
  <si>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</si>
  <si>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</si>
  <si>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</si>
  <si>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</si>
  <si>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</si>
  <si>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</si>
  <si>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</si>
  <si>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</si>
  <si>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</si>
  <si>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</si>
  <si>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</si>
  <si>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</si>
  <si>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</si>
  <si>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</si>
  <si>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</si>
  <si>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</si>
  <si>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</si>
  <si>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</si>
  <si>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</si>
  <si>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</si>
  <si>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</si>
  <si>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</si>
  <si>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</si>
  <si>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</si>
  <si>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</si>
  <si>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</si>
  <si>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</si>
  <si>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</si>
  <si>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</si>
  <si>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</si>
  <si>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</si>
  <si>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</si>
  <si>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</si>
  <si>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</si>
  <si>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</si>
  <si>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</si>
  <si>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</si>
  <si>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</si>
  <si>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</si>
  <si>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</si>
  <si>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</si>
  <si>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</si>
  <si>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</si>
  <si>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</si>
  <si>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</si>
  <si>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</si>
  <si>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</si>
  <si>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</si>
  <si>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</si>
  <si>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</si>
  <si>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</si>
  <si>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</si>
  <si>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</si>
  <si>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</si>
  <si>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</si>
  <si>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</si>
  <si>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</si>
  <si>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</si>
  <si>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</si>
  <si>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</si>
  <si>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</si>
  <si>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</si>
  <si>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</si>
  <si>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</si>
  <si>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</si>
  <si>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</si>
  <si>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</si>
  <si>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</si>
  <si>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</si>
  <si>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</si>
  <si>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</si>
  <si>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</si>
  <si>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</si>
  <si>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</si>
  <si>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</si>
  <si>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</si>
  <si>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</si>
  <si>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</si>
  <si>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</si>
  <si>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</si>
  <si>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</si>
  <si>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</si>
  <si>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</si>
  <si>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</si>
  <si>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</si>
  <si>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</si>
  <si>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</si>
  <si>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</si>
  <si>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</si>
  <si>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</si>
  <si>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</si>
  <si>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</si>
  <si>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</si>
  <si>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</si>
  <si>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</si>
  <si>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</si>
  <si>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</si>
  <si>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</si>
  <si>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</si>
  <si>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</si>
  <si>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</si>
  <si>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</si>
  <si>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</si>
  <si>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11/02/2022</t>
  </si>
  <si>
    <t>ACT/ACT</t>
  </si>
  <si>
    <t>EUR</t>
  </si>
  <si>
    <t>BE0000341504</t>
  </si>
  <si>
    <t>BELGIUM GOVERNMENT</t>
  </si>
  <si>
    <t>24/01/2017</t>
  </si>
  <si>
    <t>22/06/2027</t>
  </si>
  <si>
    <t>NR</t>
  </si>
  <si>
    <t>AA-</t>
  </si>
  <si>
    <t>2043</t>
  </si>
  <si>
    <t>0.010%</t>
  </si>
  <si>
    <t>0.800%</t>
  </si>
  <si>
    <t>1.60%</t>
  </si>
  <si>
    <t>9.37</t>
  </si>
  <si>
    <t>400 - 500%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</si>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</sst>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quot;€&quot;#,##0"/>
    <numFmt numFmtId="166" formatCode="&quot;€&quot;#,##0"/>
    <numFmt numFmtId="169" formatCode="mm/yyyy"/>
    <numFmt numFmtId="170"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79">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166" fontId="4" fillId="0" borderId="0" xfId="0" applyNumberFormat="1" applyFont="1" applyAlignment="1">
      <alignment horizontal="center" vertical="center"/>
    </xf>
    <xf numFmtId="10" fontId="4" fillId="0" borderId="0" xfId="1" applyNumberFormat="1"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66" fontId="4" fillId="0" borderId="0" xfId="0" applyNumberFormat="1" applyFont="1" applyFill="1" applyAlignment="1">
      <alignment horizontal="center" vertical="center"/>
    </xf>
    <xf numFmtId="0" fontId="8"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6" fillId="0" borderId="5" xfId="0" quotePrefix="1" applyFont="1" applyBorder="1" applyAlignment="1">
      <alignment horizontal="center" vertical="center" wrapText="1"/>
    </xf>
    <xf numFmtId="0" fontId="4" fillId="0" borderId="6" xfId="0" quotePrefix="1" applyFont="1" applyFill="1" applyBorder="1" applyAlignment="1">
      <alignment horizontal="center" vertical="center"/>
    </xf>
    <xf numFmtId="0" fontId="4" fillId="0" borderId="6" xfId="0" applyFont="1" applyFill="1" applyBorder="1" applyAlignment="1">
      <alignment horizontal="center" vertical="center"/>
    </xf>
    <xf numFmtId="0" fontId="6" fillId="0" borderId="5" xfId="0" applyFont="1" applyBorder="1" applyAlignment="1">
      <alignment horizontal="center" vertical="center" wrapText="1"/>
    </xf>
    <xf numFmtId="3" fontId="4" fillId="0" borderId="0" xfId="0" applyNumberFormat="1" applyFont="1" applyAlignment="1">
      <alignment horizontal="center" vertical="center"/>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0" fontId="6" fillId="0" borderId="5" xfId="0" applyFont="1" applyBorder="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1" applyNumberFormat="1" applyFont="1" applyBorder="1" applyAlignment="1">
      <alignment horizontal="center" vertical="center"/>
    </xf>
    <xf numFmtId="3"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3" fontId="4" fillId="0" borderId="0" xfId="0" applyNumberFormat="1" applyFont="1" applyFill="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44500</c:v>
                </c:pt>
                <c:pt idx="1">
                  <c:v>44530</c:v>
                </c:pt>
                <c:pt idx="2">
                  <c:v>44561</c:v>
                </c:pt>
                <c:pt idx="3">
                  <c:v>44592</c:v>
                </c:pt>
                <c:pt idx="4">
                  <c:v>44620</c:v>
                </c:pt>
                <c:pt idx="5">
                  <c:v>44651</c:v>
                </c:pt>
                <c:pt idx="6">
                  <c:v>44681</c:v>
                </c:pt>
                <c:pt idx="7">
                  <c:v>44712</c:v>
                </c:pt>
                <c:pt idx="8">
                  <c:v>44742</c:v>
                </c:pt>
                <c:pt idx="9">
                  <c:v>44773</c:v>
                </c:pt>
                <c:pt idx="10">
                  <c:v>44804</c:v>
                </c:pt>
                <c:pt idx="11">
                  <c:v>44834</c:v>
                </c:pt>
                <c:pt idx="12">
                  <c:v>44865</c:v>
                </c:pt>
                <c:pt idx="13">
                  <c:v>44895</c:v>
                </c:pt>
                <c:pt idx="14">
                  <c:v>44926</c:v>
                </c:pt>
                <c:pt idx="15">
                  <c:v>44957</c:v>
                </c:pt>
                <c:pt idx="16">
                  <c:v>44985</c:v>
                </c:pt>
                <c:pt idx="17">
                  <c:v>45016</c:v>
                </c:pt>
                <c:pt idx="18">
                  <c:v>45046</c:v>
                </c:pt>
                <c:pt idx="19">
                  <c:v>45077</c:v>
                </c:pt>
                <c:pt idx="20">
                  <c:v>45107</c:v>
                </c:pt>
                <c:pt idx="21">
                  <c:v>45138</c:v>
                </c:pt>
                <c:pt idx="22">
                  <c:v>45169</c:v>
                </c:pt>
                <c:pt idx="23">
                  <c:v>45199</c:v>
                </c:pt>
                <c:pt idx="24">
                  <c:v>45230</c:v>
                </c:pt>
                <c:pt idx="25">
                  <c:v>45260</c:v>
                </c:pt>
                <c:pt idx="26">
                  <c:v>45291</c:v>
                </c:pt>
                <c:pt idx="27">
                  <c:v>45322</c:v>
                </c:pt>
                <c:pt idx="28">
                  <c:v>45351</c:v>
                </c:pt>
                <c:pt idx="29">
                  <c:v>45382</c:v>
                </c:pt>
                <c:pt idx="30">
                  <c:v>45412</c:v>
                </c:pt>
                <c:pt idx="31">
                  <c:v>45443</c:v>
                </c:pt>
                <c:pt idx="32">
                  <c:v>45473</c:v>
                </c:pt>
                <c:pt idx="33">
                  <c:v>45504</c:v>
                </c:pt>
                <c:pt idx="34">
                  <c:v>45535</c:v>
                </c:pt>
                <c:pt idx="35">
                  <c:v>45565</c:v>
                </c:pt>
                <c:pt idx="36">
                  <c:v>45596</c:v>
                </c:pt>
                <c:pt idx="37">
                  <c:v>45626</c:v>
                </c:pt>
                <c:pt idx="38">
                  <c:v>45657</c:v>
                </c:pt>
                <c:pt idx="39">
                  <c:v>45688</c:v>
                </c:pt>
                <c:pt idx="40">
                  <c:v>45716</c:v>
                </c:pt>
                <c:pt idx="41">
                  <c:v>45747</c:v>
                </c:pt>
                <c:pt idx="42">
                  <c:v>45777</c:v>
                </c:pt>
                <c:pt idx="43">
                  <c:v>45808</c:v>
                </c:pt>
                <c:pt idx="44">
                  <c:v>45838</c:v>
                </c:pt>
                <c:pt idx="45">
                  <c:v>45869</c:v>
                </c:pt>
                <c:pt idx="46">
                  <c:v>45900</c:v>
                </c:pt>
                <c:pt idx="47">
                  <c:v>45930</c:v>
                </c:pt>
                <c:pt idx="48">
                  <c:v>45961</c:v>
                </c:pt>
                <c:pt idx="49">
                  <c:v>45991</c:v>
                </c:pt>
                <c:pt idx="50">
                  <c:v>46022</c:v>
                </c:pt>
                <c:pt idx="51">
                  <c:v>46053</c:v>
                </c:pt>
                <c:pt idx="52">
                  <c:v>46081</c:v>
                </c:pt>
                <c:pt idx="53">
                  <c:v>46112</c:v>
                </c:pt>
                <c:pt idx="54">
                  <c:v>46142</c:v>
                </c:pt>
                <c:pt idx="55">
                  <c:v>46173</c:v>
                </c:pt>
                <c:pt idx="56">
                  <c:v>46203</c:v>
                </c:pt>
                <c:pt idx="57">
                  <c:v>46234</c:v>
                </c:pt>
                <c:pt idx="58">
                  <c:v>46265</c:v>
                </c:pt>
                <c:pt idx="59">
                  <c:v>46295</c:v>
                </c:pt>
                <c:pt idx="60">
                  <c:v>46326</c:v>
                </c:pt>
                <c:pt idx="61">
                  <c:v>46356</c:v>
                </c:pt>
                <c:pt idx="62">
                  <c:v>46387</c:v>
                </c:pt>
                <c:pt idx="63">
                  <c:v>46418</c:v>
                </c:pt>
                <c:pt idx="64">
                  <c:v>46446</c:v>
                </c:pt>
                <c:pt idx="65">
                  <c:v>46477</c:v>
                </c:pt>
                <c:pt idx="66">
                  <c:v>46507</c:v>
                </c:pt>
                <c:pt idx="67">
                  <c:v>46538</c:v>
                </c:pt>
                <c:pt idx="68">
                  <c:v>46568</c:v>
                </c:pt>
                <c:pt idx="69">
                  <c:v>46599</c:v>
                </c:pt>
                <c:pt idx="70">
                  <c:v>46630</c:v>
                </c:pt>
                <c:pt idx="71">
                  <c:v>46660</c:v>
                </c:pt>
                <c:pt idx="72">
                  <c:v>46691</c:v>
                </c:pt>
                <c:pt idx="73">
                  <c:v>46721</c:v>
                </c:pt>
                <c:pt idx="74">
                  <c:v>46752</c:v>
                </c:pt>
                <c:pt idx="75">
                  <c:v>46783</c:v>
                </c:pt>
                <c:pt idx="76">
                  <c:v>46812</c:v>
                </c:pt>
                <c:pt idx="77">
                  <c:v>46843</c:v>
                </c:pt>
                <c:pt idx="78">
                  <c:v>46873</c:v>
                </c:pt>
                <c:pt idx="79">
                  <c:v>46904</c:v>
                </c:pt>
                <c:pt idx="80">
                  <c:v>46934</c:v>
                </c:pt>
                <c:pt idx="81">
                  <c:v>46965</c:v>
                </c:pt>
                <c:pt idx="82">
                  <c:v>46996</c:v>
                </c:pt>
                <c:pt idx="83">
                  <c:v>47026</c:v>
                </c:pt>
                <c:pt idx="84">
                  <c:v>47057</c:v>
                </c:pt>
                <c:pt idx="85">
                  <c:v>47087</c:v>
                </c:pt>
                <c:pt idx="86">
                  <c:v>47118</c:v>
                </c:pt>
                <c:pt idx="87">
                  <c:v>47149</c:v>
                </c:pt>
                <c:pt idx="88">
                  <c:v>47177</c:v>
                </c:pt>
                <c:pt idx="89">
                  <c:v>47208</c:v>
                </c:pt>
                <c:pt idx="90">
                  <c:v>47238</c:v>
                </c:pt>
                <c:pt idx="91">
                  <c:v>47269</c:v>
                </c:pt>
                <c:pt idx="92">
                  <c:v>47299</c:v>
                </c:pt>
                <c:pt idx="93">
                  <c:v>47330</c:v>
                </c:pt>
                <c:pt idx="94">
                  <c:v>47361</c:v>
                </c:pt>
                <c:pt idx="95">
                  <c:v>47391</c:v>
                </c:pt>
                <c:pt idx="96">
                  <c:v>47422</c:v>
                </c:pt>
                <c:pt idx="97">
                  <c:v>47452</c:v>
                </c:pt>
                <c:pt idx="98">
                  <c:v>47483</c:v>
                </c:pt>
                <c:pt idx="99">
                  <c:v>47514</c:v>
                </c:pt>
                <c:pt idx="100">
                  <c:v>47542</c:v>
                </c:pt>
                <c:pt idx="101">
                  <c:v>47573</c:v>
                </c:pt>
                <c:pt idx="102">
                  <c:v>47603</c:v>
                </c:pt>
                <c:pt idx="103">
                  <c:v>47634</c:v>
                </c:pt>
                <c:pt idx="104">
                  <c:v>47664</c:v>
                </c:pt>
                <c:pt idx="105">
                  <c:v>47695</c:v>
                </c:pt>
                <c:pt idx="106">
                  <c:v>47726</c:v>
                </c:pt>
                <c:pt idx="107">
                  <c:v>47756</c:v>
                </c:pt>
                <c:pt idx="108">
                  <c:v>47787</c:v>
                </c:pt>
                <c:pt idx="109">
                  <c:v>47817</c:v>
                </c:pt>
                <c:pt idx="110">
                  <c:v>47848</c:v>
                </c:pt>
                <c:pt idx="111">
                  <c:v>47879</c:v>
                </c:pt>
                <c:pt idx="112">
                  <c:v>47907</c:v>
                </c:pt>
                <c:pt idx="113">
                  <c:v>47938</c:v>
                </c:pt>
                <c:pt idx="114">
                  <c:v>47968</c:v>
                </c:pt>
                <c:pt idx="115">
                  <c:v>47999</c:v>
                </c:pt>
                <c:pt idx="116">
                  <c:v>48029</c:v>
                </c:pt>
                <c:pt idx="117">
                  <c:v>48060</c:v>
                </c:pt>
                <c:pt idx="118">
                  <c:v>48091</c:v>
                </c:pt>
                <c:pt idx="119">
                  <c:v>48121</c:v>
                </c:pt>
                <c:pt idx="120">
                  <c:v>48152</c:v>
                </c:pt>
                <c:pt idx="121">
                  <c:v>48182</c:v>
                </c:pt>
                <c:pt idx="122">
                  <c:v>48213</c:v>
                </c:pt>
                <c:pt idx="123">
                  <c:v>48244</c:v>
                </c:pt>
                <c:pt idx="124">
                  <c:v>48273</c:v>
                </c:pt>
                <c:pt idx="125">
                  <c:v>48304</c:v>
                </c:pt>
                <c:pt idx="126">
                  <c:v>48334</c:v>
                </c:pt>
                <c:pt idx="127">
                  <c:v>48365</c:v>
                </c:pt>
                <c:pt idx="128">
                  <c:v>48395</c:v>
                </c:pt>
                <c:pt idx="129">
                  <c:v>48426</c:v>
                </c:pt>
                <c:pt idx="130">
                  <c:v>48457</c:v>
                </c:pt>
                <c:pt idx="131">
                  <c:v>48487</c:v>
                </c:pt>
                <c:pt idx="132">
                  <c:v>48518</c:v>
                </c:pt>
                <c:pt idx="133">
                  <c:v>48548</c:v>
                </c:pt>
                <c:pt idx="134">
                  <c:v>48579</c:v>
                </c:pt>
                <c:pt idx="135">
                  <c:v>48610</c:v>
                </c:pt>
                <c:pt idx="136">
                  <c:v>48638</c:v>
                </c:pt>
                <c:pt idx="137">
                  <c:v>48669</c:v>
                </c:pt>
                <c:pt idx="138">
                  <c:v>48699</c:v>
                </c:pt>
                <c:pt idx="139">
                  <c:v>48730</c:v>
                </c:pt>
                <c:pt idx="140">
                  <c:v>48760</c:v>
                </c:pt>
                <c:pt idx="141">
                  <c:v>48791</c:v>
                </c:pt>
                <c:pt idx="142">
                  <c:v>48822</c:v>
                </c:pt>
                <c:pt idx="143">
                  <c:v>48852</c:v>
                </c:pt>
                <c:pt idx="144">
                  <c:v>48883</c:v>
                </c:pt>
                <c:pt idx="145">
                  <c:v>48913</c:v>
                </c:pt>
                <c:pt idx="146">
                  <c:v>48944</c:v>
                </c:pt>
                <c:pt idx="147">
                  <c:v>48975</c:v>
                </c:pt>
                <c:pt idx="148">
                  <c:v>49003</c:v>
                </c:pt>
                <c:pt idx="149">
                  <c:v>49034</c:v>
                </c:pt>
                <c:pt idx="150">
                  <c:v>49064</c:v>
                </c:pt>
                <c:pt idx="151">
                  <c:v>49095</c:v>
                </c:pt>
                <c:pt idx="152">
                  <c:v>49125</c:v>
                </c:pt>
                <c:pt idx="153">
                  <c:v>49156</c:v>
                </c:pt>
                <c:pt idx="154">
                  <c:v>49187</c:v>
                </c:pt>
                <c:pt idx="155">
                  <c:v>49217</c:v>
                </c:pt>
                <c:pt idx="156">
                  <c:v>49248</c:v>
                </c:pt>
                <c:pt idx="157">
                  <c:v>49278</c:v>
                </c:pt>
                <c:pt idx="158">
                  <c:v>49309</c:v>
                </c:pt>
                <c:pt idx="159">
                  <c:v>49340</c:v>
                </c:pt>
                <c:pt idx="160">
                  <c:v>49368</c:v>
                </c:pt>
                <c:pt idx="161">
                  <c:v>49399</c:v>
                </c:pt>
                <c:pt idx="162">
                  <c:v>49429</c:v>
                </c:pt>
                <c:pt idx="163">
                  <c:v>49460</c:v>
                </c:pt>
                <c:pt idx="164">
                  <c:v>49490</c:v>
                </c:pt>
                <c:pt idx="165">
                  <c:v>49521</c:v>
                </c:pt>
                <c:pt idx="166">
                  <c:v>49552</c:v>
                </c:pt>
                <c:pt idx="167">
                  <c:v>49582</c:v>
                </c:pt>
                <c:pt idx="168">
                  <c:v>49613</c:v>
                </c:pt>
                <c:pt idx="169">
                  <c:v>49643</c:v>
                </c:pt>
                <c:pt idx="170">
                  <c:v>49674</c:v>
                </c:pt>
                <c:pt idx="171">
                  <c:v>49705</c:v>
                </c:pt>
                <c:pt idx="172">
                  <c:v>49734</c:v>
                </c:pt>
                <c:pt idx="173">
                  <c:v>49765</c:v>
                </c:pt>
                <c:pt idx="174">
                  <c:v>49795</c:v>
                </c:pt>
                <c:pt idx="175">
                  <c:v>49826</c:v>
                </c:pt>
                <c:pt idx="176">
                  <c:v>49856</c:v>
                </c:pt>
                <c:pt idx="177">
                  <c:v>49887</c:v>
                </c:pt>
                <c:pt idx="178">
                  <c:v>49918</c:v>
                </c:pt>
                <c:pt idx="179">
                  <c:v>49948</c:v>
                </c:pt>
                <c:pt idx="180">
                  <c:v>49979</c:v>
                </c:pt>
                <c:pt idx="181">
                  <c:v>50009</c:v>
                </c:pt>
                <c:pt idx="182">
                  <c:v>50040</c:v>
                </c:pt>
                <c:pt idx="183">
                  <c:v>50071</c:v>
                </c:pt>
                <c:pt idx="184">
                  <c:v>50099</c:v>
                </c:pt>
                <c:pt idx="185">
                  <c:v>50130</c:v>
                </c:pt>
                <c:pt idx="186">
                  <c:v>50160</c:v>
                </c:pt>
                <c:pt idx="187">
                  <c:v>50191</c:v>
                </c:pt>
                <c:pt idx="188">
                  <c:v>50221</c:v>
                </c:pt>
                <c:pt idx="189">
                  <c:v>50252</c:v>
                </c:pt>
                <c:pt idx="190">
                  <c:v>50283</c:v>
                </c:pt>
                <c:pt idx="191">
                  <c:v>50313</c:v>
                </c:pt>
                <c:pt idx="192">
                  <c:v>50344</c:v>
                </c:pt>
                <c:pt idx="193">
                  <c:v>50374</c:v>
                </c:pt>
                <c:pt idx="194">
                  <c:v>50405</c:v>
                </c:pt>
                <c:pt idx="195">
                  <c:v>50436</c:v>
                </c:pt>
                <c:pt idx="196">
                  <c:v>50464</c:v>
                </c:pt>
                <c:pt idx="197">
                  <c:v>50495</c:v>
                </c:pt>
                <c:pt idx="198">
                  <c:v>50525</c:v>
                </c:pt>
                <c:pt idx="199">
                  <c:v>50556</c:v>
                </c:pt>
                <c:pt idx="200">
                  <c:v>50586</c:v>
                </c:pt>
                <c:pt idx="201">
                  <c:v>50617</c:v>
                </c:pt>
                <c:pt idx="202">
                  <c:v>50648</c:v>
                </c:pt>
                <c:pt idx="203">
                  <c:v>50678</c:v>
                </c:pt>
                <c:pt idx="204">
                  <c:v>50709</c:v>
                </c:pt>
                <c:pt idx="205">
                  <c:v>50739</c:v>
                </c:pt>
                <c:pt idx="206">
                  <c:v>50770</c:v>
                </c:pt>
                <c:pt idx="207">
                  <c:v>50801</c:v>
                </c:pt>
                <c:pt idx="208">
                  <c:v>50829</c:v>
                </c:pt>
                <c:pt idx="209">
                  <c:v>50860</c:v>
                </c:pt>
                <c:pt idx="210">
                  <c:v>50890</c:v>
                </c:pt>
                <c:pt idx="211">
                  <c:v>50921</c:v>
                </c:pt>
                <c:pt idx="212">
                  <c:v>50951</c:v>
                </c:pt>
                <c:pt idx="213">
                  <c:v>50982</c:v>
                </c:pt>
                <c:pt idx="214">
                  <c:v>51013</c:v>
                </c:pt>
                <c:pt idx="215">
                  <c:v>51043</c:v>
                </c:pt>
                <c:pt idx="216">
                  <c:v>51074</c:v>
                </c:pt>
                <c:pt idx="217">
                  <c:v>51104</c:v>
                </c:pt>
                <c:pt idx="218">
                  <c:v>51135</c:v>
                </c:pt>
                <c:pt idx="219">
                  <c:v>51166</c:v>
                </c:pt>
                <c:pt idx="220">
                  <c:v>51195</c:v>
                </c:pt>
                <c:pt idx="221">
                  <c:v>51226</c:v>
                </c:pt>
                <c:pt idx="222">
                  <c:v>51256</c:v>
                </c:pt>
                <c:pt idx="223">
                  <c:v>51287</c:v>
                </c:pt>
                <c:pt idx="224">
                  <c:v>51317</c:v>
                </c:pt>
                <c:pt idx="225">
                  <c:v>51348</c:v>
                </c:pt>
                <c:pt idx="226">
                  <c:v>51379</c:v>
                </c:pt>
                <c:pt idx="227">
                  <c:v>51409</c:v>
                </c:pt>
                <c:pt idx="228">
                  <c:v>51440</c:v>
                </c:pt>
                <c:pt idx="229">
                  <c:v>51470</c:v>
                </c:pt>
                <c:pt idx="230">
                  <c:v>51501</c:v>
                </c:pt>
                <c:pt idx="231">
                  <c:v>51532</c:v>
                </c:pt>
                <c:pt idx="232">
                  <c:v>51560</c:v>
                </c:pt>
                <c:pt idx="233">
                  <c:v>51591</c:v>
                </c:pt>
                <c:pt idx="234">
                  <c:v>51621</c:v>
                </c:pt>
                <c:pt idx="235">
                  <c:v>51652</c:v>
                </c:pt>
                <c:pt idx="236">
                  <c:v>51682</c:v>
                </c:pt>
                <c:pt idx="237">
                  <c:v>51713</c:v>
                </c:pt>
                <c:pt idx="238">
                  <c:v>51744</c:v>
                </c:pt>
                <c:pt idx="239">
                  <c:v>51774</c:v>
                </c:pt>
                <c:pt idx="240">
                  <c:v>51805</c:v>
                </c:pt>
                <c:pt idx="241">
                  <c:v>51835</c:v>
                </c:pt>
                <c:pt idx="242">
                  <c:v>51866</c:v>
                </c:pt>
                <c:pt idx="243">
                  <c:v>51897</c:v>
                </c:pt>
                <c:pt idx="244">
                  <c:v>51925</c:v>
                </c:pt>
                <c:pt idx="245">
                  <c:v>51956</c:v>
                </c:pt>
                <c:pt idx="246">
                  <c:v>51986</c:v>
                </c:pt>
                <c:pt idx="247">
                  <c:v>52017</c:v>
                </c:pt>
                <c:pt idx="248">
                  <c:v>52047</c:v>
                </c:pt>
                <c:pt idx="249">
                  <c:v>52078</c:v>
                </c:pt>
                <c:pt idx="250">
                  <c:v>52109</c:v>
                </c:pt>
                <c:pt idx="251">
                  <c:v>52139</c:v>
                </c:pt>
                <c:pt idx="252">
                  <c:v>52170</c:v>
                </c:pt>
                <c:pt idx="253">
                  <c:v>52200</c:v>
                </c:pt>
                <c:pt idx="254">
                  <c:v>52231</c:v>
                </c:pt>
                <c:pt idx="255">
                  <c:v>52262</c:v>
                </c:pt>
                <c:pt idx="256">
                  <c:v>52290</c:v>
                </c:pt>
                <c:pt idx="257">
                  <c:v>52321</c:v>
                </c:pt>
                <c:pt idx="258">
                  <c:v>52351</c:v>
                </c:pt>
                <c:pt idx="259">
                  <c:v>52382</c:v>
                </c:pt>
                <c:pt idx="260">
                  <c:v>52412</c:v>
                </c:pt>
                <c:pt idx="261">
                  <c:v>52443</c:v>
                </c:pt>
                <c:pt idx="262">
                  <c:v>52474</c:v>
                </c:pt>
                <c:pt idx="263">
                  <c:v>52504</c:v>
                </c:pt>
                <c:pt idx="264">
                  <c:v>52535</c:v>
                </c:pt>
                <c:pt idx="265">
                  <c:v>52565</c:v>
                </c:pt>
                <c:pt idx="266">
                  <c:v>52596</c:v>
                </c:pt>
                <c:pt idx="267">
                  <c:v>52627</c:v>
                </c:pt>
                <c:pt idx="268">
                  <c:v>52656</c:v>
                </c:pt>
                <c:pt idx="269">
                  <c:v>52687</c:v>
                </c:pt>
                <c:pt idx="270">
                  <c:v>52717</c:v>
                </c:pt>
                <c:pt idx="271">
                  <c:v>52748</c:v>
                </c:pt>
                <c:pt idx="272">
                  <c:v>52778</c:v>
                </c:pt>
                <c:pt idx="273">
                  <c:v>52809</c:v>
                </c:pt>
                <c:pt idx="274">
                  <c:v>52840</c:v>
                </c:pt>
                <c:pt idx="275">
                  <c:v>52870</c:v>
                </c:pt>
                <c:pt idx="276">
                  <c:v>52901</c:v>
                </c:pt>
                <c:pt idx="277">
                  <c:v>52931</c:v>
                </c:pt>
                <c:pt idx="278">
                  <c:v>52962</c:v>
                </c:pt>
                <c:pt idx="279">
                  <c:v>52993</c:v>
                </c:pt>
                <c:pt idx="280">
                  <c:v>53021</c:v>
                </c:pt>
                <c:pt idx="281">
                  <c:v>53052</c:v>
                </c:pt>
                <c:pt idx="282">
                  <c:v>53082</c:v>
                </c:pt>
                <c:pt idx="283">
                  <c:v>53113</c:v>
                </c:pt>
                <c:pt idx="284">
                  <c:v>53143</c:v>
                </c:pt>
                <c:pt idx="285">
                  <c:v>53174</c:v>
                </c:pt>
                <c:pt idx="286">
                  <c:v>53205</c:v>
                </c:pt>
                <c:pt idx="287">
                  <c:v>53235</c:v>
                </c:pt>
                <c:pt idx="288">
                  <c:v>53266</c:v>
                </c:pt>
                <c:pt idx="289">
                  <c:v>53296</c:v>
                </c:pt>
                <c:pt idx="290">
                  <c:v>53327</c:v>
                </c:pt>
                <c:pt idx="291">
                  <c:v>53358</c:v>
                </c:pt>
                <c:pt idx="292">
                  <c:v>53386</c:v>
                </c:pt>
                <c:pt idx="293">
                  <c:v>53417</c:v>
                </c:pt>
                <c:pt idx="294">
                  <c:v>53447</c:v>
                </c:pt>
                <c:pt idx="295">
                  <c:v>53478</c:v>
                </c:pt>
                <c:pt idx="296">
                  <c:v>53508</c:v>
                </c:pt>
                <c:pt idx="297">
                  <c:v>53539</c:v>
                </c:pt>
                <c:pt idx="298">
                  <c:v>53570</c:v>
                </c:pt>
                <c:pt idx="299">
                  <c:v>53600</c:v>
                </c:pt>
                <c:pt idx="300">
                  <c:v>53631</c:v>
                </c:pt>
                <c:pt idx="301">
                  <c:v>53661</c:v>
                </c:pt>
                <c:pt idx="302">
                  <c:v>53692</c:v>
                </c:pt>
                <c:pt idx="303">
                  <c:v>53723</c:v>
                </c:pt>
                <c:pt idx="304">
                  <c:v>53751</c:v>
                </c:pt>
                <c:pt idx="305">
                  <c:v>53782</c:v>
                </c:pt>
                <c:pt idx="306">
                  <c:v>53812</c:v>
                </c:pt>
                <c:pt idx="307">
                  <c:v>53843</c:v>
                </c:pt>
                <c:pt idx="308">
                  <c:v>53873</c:v>
                </c:pt>
                <c:pt idx="309">
                  <c:v>53904</c:v>
                </c:pt>
                <c:pt idx="310">
                  <c:v>53935</c:v>
                </c:pt>
                <c:pt idx="311">
                  <c:v>53965</c:v>
                </c:pt>
                <c:pt idx="312">
                  <c:v>53996</c:v>
                </c:pt>
                <c:pt idx="313">
                  <c:v>54026</c:v>
                </c:pt>
                <c:pt idx="314">
                  <c:v>54057</c:v>
                </c:pt>
                <c:pt idx="315">
                  <c:v>54088</c:v>
                </c:pt>
                <c:pt idx="316">
                  <c:v>54117</c:v>
                </c:pt>
                <c:pt idx="317">
                  <c:v>54148</c:v>
                </c:pt>
                <c:pt idx="318">
                  <c:v>54178</c:v>
                </c:pt>
                <c:pt idx="319">
                  <c:v>54209</c:v>
                </c:pt>
                <c:pt idx="320">
                  <c:v>54239</c:v>
                </c:pt>
                <c:pt idx="321">
                  <c:v>54270</c:v>
                </c:pt>
                <c:pt idx="322">
                  <c:v>54301</c:v>
                </c:pt>
                <c:pt idx="323">
                  <c:v>54331</c:v>
                </c:pt>
                <c:pt idx="324">
                  <c:v>54362</c:v>
                </c:pt>
                <c:pt idx="325">
                  <c:v>54392</c:v>
                </c:pt>
                <c:pt idx="326">
                  <c:v>54423</c:v>
                </c:pt>
                <c:pt idx="327">
                  <c:v>54454</c:v>
                </c:pt>
                <c:pt idx="328">
                  <c:v>54482</c:v>
                </c:pt>
                <c:pt idx="329">
                  <c:v>54513</c:v>
                </c:pt>
                <c:pt idx="330">
                  <c:v>54543</c:v>
                </c:pt>
                <c:pt idx="331">
                  <c:v>54574</c:v>
                </c:pt>
                <c:pt idx="332">
                  <c:v>54604</c:v>
                </c:pt>
                <c:pt idx="333">
                  <c:v>54635</c:v>
                </c:pt>
                <c:pt idx="334">
                  <c:v>54666</c:v>
                </c:pt>
                <c:pt idx="335">
                  <c:v>54696</c:v>
                </c:pt>
                <c:pt idx="336">
                  <c:v>54727</c:v>
                </c:pt>
                <c:pt idx="337">
                  <c:v>54757</c:v>
                </c:pt>
                <c:pt idx="338">
                  <c:v>54788</c:v>
                </c:pt>
                <c:pt idx="339">
                  <c:v>54819</c:v>
                </c:pt>
                <c:pt idx="340">
                  <c:v>54847</c:v>
                </c:pt>
                <c:pt idx="341">
                  <c:v>54878</c:v>
                </c:pt>
                <c:pt idx="342">
                  <c:v>54908</c:v>
                </c:pt>
                <c:pt idx="343">
                  <c:v>54939</c:v>
                </c:pt>
                <c:pt idx="344">
                  <c:v>54969</c:v>
                </c:pt>
                <c:pt idx="345">
                  <c:v>55000</c:v>
                </c:pt>
                <c:pt idx="346">
                  <c:v>55031</c:v>
                </c:pt>
                <c:pt idx="347">
                  <c:v>55061</c:v>
                </c:pt>
                <c:pt idx="348">
                  <c:v>55092</c:v>
                </c:pt>
                <c:pt idx="349">
                  <c:v>55122</c:v>
                </c:pt>
                <c:pt idx="350">
                  <c:v>55153</c:v>
                </c:pt>
                <c:pt idx="351">
                  <c:v>55184</c:v>
                </c:pt>
                <c:pt idx="352">
                  <c:v>55212</c:v>
                </c:pt>
                <c:pt idx="353">
                  <c:v>55243</c:v>
                </c:pt>
                <c:pt idx="354">
                  <c:v>55273</c:v>
                </c:pt>
                <c:pt idx="355">
                  <c:v>55304</c:v>
                </c:pt>
                <c:pt idx="356">
                  <c:v>55334</c:v>
                </c:pt>
                <c:pt idx="357">
                  <c:v>55365</c:v>
                </c:pt>
                <c:pt idx="358">
                  <c:v>55396</c:v>
                </c:pt>
                <c:pt idx="359">
                  <c:v>55426</c:v>
                </c:pt>
                <c:pt idx="360">
                  <c:v>55457</c:v>
                </c:pt>
                <c:pt idx="361">
                  <c:v>55487</c:v>
                </c:pt>
                <c:pt idx="362">
                  <c:v>55518</c:v>
                </c:pt>
                <c:pt idx="363">
                  <c:v>55549</c:v>
                </c:pt>
                <c:pt idx="364">
                  <c:v>55578</c:v>
                </c:pt>
                <c:pt idx="365">
                  <c:v>55609</c:v>
                </c:pt>
              </c:numCache>
            </c:numRef>
          </c:cat>
          <c:val>
            <c:numRef>
              <c:f>'Amortisation 01'!$G$10:$G$375</c:f>
              <c:numCache>
                <c:formatCode>"€"#,##0</c:formatCode>
                <c:ptCount val="366"/>
                <c:pt idx="0">
                  <c:v>615145653</c:v>
                </c:pt>
                <c:pt idx="1">
                  <c:v>612284586</c:v>
                </c:pt>
                <c:pt idx="2">
                  <c:v>609419492</c:v>
                </c:pt>
                <c:pt idx="3">
                  <c:v>606554843</c:v>
                </c:pt>
                <c:pt idx="4">
                  <c:v>603686359</c:v>
                </c:pt>
                <c:pt idx="5">
                  <c:v>600814279</c:v>
                </c:pt>
                <c:pt idx="6">
                  <c:v>597937946</c:v>
                </c:pt>
                <c:pt idx="7">
                  <c:v>595058260</c:v>
                </c:pt>
                <c:pt idx="8">
                  <c:v>592176340</c:v>
                </c:pt>
                <c:pt idx="9">
                  <c:v>589290094</c:v>
                </c:pt>
                <c:pt idx="10">
                  <c:v>586400736</c:v>
                </c:pt>
                <c:pt idx="11">
                  <c:v>583507442</c:v>
                </c:pt>
                <c:pt idx="12">
                  <c:v>580610435</c:v>
                </c:pt>
                <c:pt idx="13">
                  <c:v>577710079</c:v>
                </c:pt>
                <c:pt idx="14">
                  <c:v>574806692</c:v>
                </c:pt>
                <c:pt idx="15">
                  <c:v>571899495</c:v>
                </c:pt>
                <c:pt idx="16">
                  <c:v>568993798</c:v>
                </c:pt>
                <c:pt idx="17">
                  <c:v>566084968</c:v>
                </c:pt>
                <c:pt idx="18">
                  <c:v>563174844</c:v>
                </c:pt>
                <c:pt idx="19">
                  <c:v>560261658</c:v>
                </c:pt>
                <c:pt idx="20">
                  <c:v>557350742</c:v>
                </c:pt>
                <c:pt idx="21">
                  <c:v>554438274</c:v>
                </c:pt>
                <c:pt idx="22">
                  <c:v>551526461</c:v>
                </c:pt>
                <c:pt idx="23">
                  <c:v>548615963</c:v>
                </c:pt>
                <c:pt idx="24">
                  <c:v>545705511</c:v>
                </c:pt>
                <c:pt idx="25">
                  <c:v>542793972</c:v>
                </c:pt>
                <c:pt idx="26">
                  <c:v>539879937</c:v>
                </c:pt>
                <c:pt idx="27">
                  <c:v>536966164</c:v>
                </c:pt>
                <c:pt idx="28">
                  <c:v>534051050</c:v>
                </c:pt>
                <c:pt idx="29">
                  <c:v>531134391</c:v>
                </c:pt>
                <c:pt idx="30">
                  <c:v>528215140</c:v>
                </c:pt>
                <c:pt idx="31">
                  <c:v>525297248</c:v>
                </c:pt>
                <c:pt idx="32">
                  <c:v>522378903</c:v>
                </c:pt>
                <c:pt idx="33">
                  <c:v>519459084</c:v>
                </c:pt>
                <c:pt idx="34">
                  <c:v>516540111</c:v>
                </c:pt>
                <c:pt idx="35">
                  <c:v>513620591</c:v>
                </c:pt>
                <c:pt idx="36">
                  <c:v>510700644</c:v>
                </c:pt>
                <c:pt idx="37">
                  <c:v>507779576</c:v>
                </c:pt>
                <c:pt idx="38">
                  <c:v>504860643</c:v>
                </c:pt>
                <c:pt idx="39">
                  <c:v>501949253</c:v>
                </c:pt>
                <c:pt idx="40">
                  <c:v>499037816</c:v>
                </c:pt>
                <c:pt idx="41">
                  <c:v>496126454</c:v>
                </c:pt>
                <c:pt idx="42">
                  <c:v>493216828</c:v>
                </c:pt>
                <c:pt idx="43">
                  <c:v>490307053</c:v>
                </c:pt>
                <c:pt idx="44">
                  <c:v>487397907</c:v>
                </c:pt>
                <c:pt idx="45">
                  <c:v>484492558</c:v>
                </c:pt>
                <c:pt idx="46">
                  <c:v>481590730</c:v>
                </c:pt>
                <c:pt idx="47">
                  <c:v>478696483</c:v>
                </c:pt>
                <c:pt idx="48">
                  <c:v>475804511</c:v>
                </c:pt>
                <c:pt idx="49">
                  <c:v>472915425</c:v>
                </c:pt>
                <c:pt idx="50">
                  <c:v>470029809</c:v>
                </c:pt>
                <c:pt idx="51">
                  <c:v>467146318</c:v>
                </c:pt>
                <c:pt idx="52">
                  <c:v>464265430</c:v>
                </c:pt>
                <c:pt idx="53">
                  <c:v>461384684</c:v>
                </c:pt>
                <c:pt idx="54">
                  <c:v>458504645</c:v>
                </c:pt>
                <c:pt idx="55">
                  <c:v>455625548</c:v>
                </c:pt>
                <c:pt idx="56">
                  <c:v>452752213</c:v>
                </c:pt>
                <c:pt idx="57">
                  <c:v>449882951</c:v>
                </c:pt>
                <c:pt idx="58">
                  <c:v>447014744</c:v>
                </c:pt>
                <c:pt idx="59">
                  <c:v>444151160</c:v>
                </c:pt>
                <c:pt idx="60">
                  <c:v>441292036</c:v>
                </c:pt>
                <c:pt idx="61">
                  <c:v>438436692</c:v>
                </c:pt>
                <c:pt idx="62">
                  <c:v>435584858</c:v>
                </c:pt>
                <c:pt idx="63">
                  <c:v>432735107</c:v>
                </c:pt>
                <c:pt idx="64">
                  <c:v>429884181</c:v>
                </c:pt>
                <c:pt idx="65">
                  <c:v>427034143</c:v>
                </c:pt>
                <c:pt idx="66">
                  <c:v>424186593</c:v>
                </c:pt>
                <c:pt idx="67">
                  <c:v>421340478</c:v>
                </c:pt>
                <c:pt idx="68">
                  <c:v>418502533</c:v>
                </c:pt>
                <c:pt idx="69">
                  <c:v>415663112</c:v>
                </c:pt>
                <c:pt idx="70">
                  <c:v>412825817</c:v>
                </c:pt>
                <c:pt idx="71">
                  <c:v>409988129</c:v>
                </c:pt>
                <c:pt idx="72">
                  <c:v>407148252</c:v>
                </c:pt>
                <c:pt idx="73">
                  <c:v>404311038</c:v>
                </c:pt>
                <c:pt idx="74">
                  <c:v>401473289</c:v>
                </c:pt>
                <c:pt idx="75">
                  <c:v>398639561</c:v>
                </c:pt>
                <c:pt idx="76">
                  <c:v>395809407</c:v>
                </c:pt>
                <c:pt idx="77">
                  <c:v>392981568</c:v>
                </c:pt>
                <c:pt idx="78">
                  <c:v>390158511</c:v>
                </c:pt>
                <c:pt idx="79">
                  <c:v>387334088</c:v>
                </c:pt>
                <c:pt idx="80">
                  <c:v>384512314</c:v>
                </c:pt>
                <c:pt idx="81">
                  <c:v>381698583</c:v>
                </c:pt>
                <c:pt idx="82">
                  <c:v>378884920</c:v>
                </c:pt>
                <c:pt idx="83">
                  <c:v>376073717</c:v>
                </c:pt>
                <c:pt idx="84">
                  <c:v>373263297</c:v>
                </c:pt>
                <c:pt idx="85">
                  <c:v>370463097</c:v>
                </c:pt>
                <c:pt idx="86">
                  <c:v>367665627</c:v>
                </c:pt>
                <c:pt idx="87">
                  <c:v>364874487</c:v>
                </c:pt>
                <c:pt idx="88">
                  <c:v>362085491</c:v>
                </c:pt>
                <c:pt idx="89">
                  <c:v>359295487</c:v>
                </c:pt>
                <c:pt idx="90">
                  <c:v>356510031</c:v>
                </c:pt>
                <c:pt idx="91">
                  <c:v>353727510</c:v>
                </c:pt>
                <c:pt idx="92">
                  <c:v>350947283</c:v>
                </c:pt>
                <c:pt idx="93">
                  <c:v>348176444</c:v>
                </c:pt>
                <c:pt idx="94">
                  <c:v>345413681</c:v>
                </c:pt>
                <c:pt idx="95">
                  <c:v>342655477</c:v>
                </c:pt>
                <c:pt idx="96">
                  <c:v>339906012</c:v>
                </c:pt>
                <c:pt idx="97">
                  <c:v>337165985</c:v>
                </c:pt>
                <c:pt idx="98">
                  <c:v>334433489</c:v>
                </c:pt>
                <c:pt idx="99">
                  <c:v>331719181</c:v>
                </c:pt>
                <c:pt idx="100">
                  <c:v>329005002</c:v>
                </c:pt>
                <c:pt idx="101">
                  <c:v>326292735</c:v>
                </c:pt>
                <c:pt idx="102">
                  <c:v>323582913</c:v>
                </c:pt>
                <c:pt idx="103">
                  <c:v>320879103</c:v>
                </c:pt>
                <c:pt idx="104">
                  <c:v>318181439</c:v>
                </c:pt>
                <c:pt idx="105">
                  <c:v>315491615</c:v>
                </c:pt>
                <c:pt idx="106">
                  <c:v>312808610</c:v>
                </c:pt>
                <c:pt idx="107">
                  <c:v>310129042</c:v>
                </c:pt>
                <c:pt idx="108">
                  <c:v>307457110</c:v>
                </c:pt>
                <c:pt idx="109">
                  <c:v>304796527</c:v>
                </c:pt>
                <c:pt idx="110">
                  <c:v>302149537</c:v>
                </c:pt>
                <c:pt idx="111">
                  <c:v>299511252</c:v>
                </c:pt>
                <c:pt idx="112">
                  <c:v>296877200</c:v>
                </c:pt>
                <c:pt idx="113">
                  <c:v>294249402</c:v>
                </c:pt>
                <c:pt idx="114">
                  <c:v>291632302</c:v>
                </c:pt>
                <c:pt idx="115">
                  <c:v>289017037</c:v>
                </c:pt>
                <c:pt idx="116">
                  <c:v>286408909</c:v>
                </c:pt>
                <c:pt idx="117">
                  <c:v>283807298</c:v>
                </c:pt>
                <c:pt idx="118">
                  <c:v>281215942</c:v>
                </c:pt>
                <c:pt idx="119">
                  <c:v>278626166</c:v>
                </c:pt>
                <c:pt idx="120">
                  <c:v>276042967</c:v>
                </c:pt>
                <c:pt idx="121">
                  <c:v>273466621</c:v>
                </c:pt>
                <c:pt idx="122">
                  <c:v>270892069</c:v>
                </c:pt>
                <c:pt idx="123">
                  <c:v>268324522</c:v>
                </c:pt>
                <c:pt idx="124">
                  <c:v>265756880</c:v>
                </c:pt>
                <c:pt idx="125">
                  <c:v>263192962</c:v>
                </c:pt>
                <c:pt idx="126">
                  <c:v>260632060</c:v>
                </c:pt>
                <c:pt idx="127">
                  <c:v>258071958</c:v>
                </c:pt>
                <c:pt idx="128">
                  <c:v>255515345</c:v>
                </c:pt>
                <c:pt idx="129">
                  <c:v>252964682</c:v>
                </c:pt>
                <c:pt idx="130">
                  <c:v>250411636</c:v>
                </c:pt>
                <c:pt idx="131">
                  <c:v>247858063</c:v>
                </c:pt>
                <c:pt idx="132">
                  <c:v>245306254</c:v>
                </c:pt>
                <c:pt idx="133">
                  <c:v>242759005</c:v>
                </c:pt>
                <c:pt idx="134">
                  <c:v>240212342</c:v>
                </c:pt>
                <c:pt idx="135">
                  <c:v>237665639</c:v>
                </c:pt>
                <c:pt idx="136">
                  <c:v>235121751</c:v>
                </c:pt>
                <c:pt idx="137">
                  <c:v>232584885</c:v>
                </c:pt>
                <c:pt idx="138">
                  <c:v>230052972</c:v>
                </c:pt>
                <c:pt idx="139">
                  <c:v>227526811</c:v>
                </c:pt>
                <c:pt idx="140">
                  <c:v>225013705</c:v>
                </c:pt>
                <c:pt idx="141">
                  <c:v>222511001</c:v>
                </c:pt>
                <c:pt idx="142">
                  <c:v>220018691</c:v>
                </c:pt>
                <c:pt idx="143">
                  <c:v>217529704</c:v>
                </c:pt>
                <c:pt idx="144">
                  <c:v>215049792</c:v>
                </c:pt>
                <c:pt idx="145">
                  <c:v>212576235</c:v>
                </c:pt>
                <c:pt idx="146">
                  <c:v>210117025</c:v>
                </c:pt>
                <c:pt idx="147">
                  <c:v>207671192</c:v>
                </c:pt>
                <c:pt idx="148">
                  <c:v>205231265</c:v>
                </c:pt>
                <c:pt idx="149">
                  <c:v>202798728</c:v>
                </c:pt>
                <c:pt idx="150">
                  <c:v>200368619</c:v>
                </c:pt>
                <c:pt idx="151">
                  <c:v>197942605</c:v>
                </c:pt>
                <c:pt idx="152">
                  <c:v>195523149</c:v>
                </c:pt>
                <c:pt idx="153">
                  <c:v>193111644</c:v>
                </c:pt>
                <c:pt idx="154">
                  <c:v>190707600</c:v>
                </c:pt>
                <c:pt idx="155">
                  <c:v>188313159</c:v>
                </c:pt>
                <c:pt idx="156">
                  <c:v>185929661</c:v>
                </c:pt>
                <c:pt idx="157">
                  <c:v>183565429</c:v>
                </c:pt>
                <c:pt idx="158">
                  <c:v>181222284</c:v>
                </c:pt>
                <c:pt idx="159">
                  <c:v>178901283</c:v>
                </c:pt>
                <c:pt idx="160">
                  <c:v>176587428</c:v>
                </c:pt>
                <c:pt idx="161">
                  <c:v>174277791</c:v>
                </c:pt>
                <c:pt idx="162">
                  <c:v>171972446</c:v>
                </c:pt>
                <c:pt idx="163">
                  <c:v>169668258</c:v>
                </c:pt>
                <c:pt idx="164">
                  <c:v>167372876</c:v>
                </c:pt>
                <c:pt idx="165">
                  <c:v>165096010</c:v>
                </c:pt>
                <c:pt idx="166">
                  <c:v>162834464</c:v>
                </c:pt>
                <c:pt idx="167">
                  <c:v>160586967</c:v>
                </c:pt>
                <c:pt idx="168">
                  <c:v>158355388</c:v>
                </c:pt>
                <c:pt idx="169">
                  <c:v>156140674</c:v>
                </c:pt>
                <c:pt idx="170">
                  <c:v>153949437</c:v>
                </c:pt>
                <c:pt idx="171">
                  <c:v>151773983</c:v>
                </c:pt>
                <c:pt idx="172">
                  <c:v>149609484</c:v>
                </c:pt>
                <c:pt idx="173">
                  <c:v>147462006</c:v>
                </c:pt>
                <c:pt idx="174">
                  <c:v>145334273</c:v>
                </c:pt>
                <c:pt idx="175">
                  <c:v>143224200</c:v>
                </c:pt>
                <c:pt idx="176">
                  <c:v>141131324</c:v>
                </c:pt>
                <c:pt idx="177">
                  <c:v>139055335</c:v>
                </c:pt>
                <c:pt idx="178">
                  <c:v>136993507</c:v>
                </c:pt>
                <c:pt idx="179">
                  <c:v>134944393</c:v>
                </c:pt>
                <c:pt idx="180">
                  <c:v>132914188</c:v>
                </c:pt>
                <c:pt idx="181">
                  <c:v>130899102</c:v>
                </c:pt>
                <c:pt idx="182">
                  <c:v>128907915</c:v>
                </c:pt>
                <c:pt idx="183">
                  <c:v>126928689</c:v>
                </c:pt>
                <c:pt idx="184">
                  <c:v>124954157</c:v>
                </c:pt>
                <c:pt idx="185">
                  <c:v>122985866</c:v>
                </c:pt>
                <c:pt idx="186">
                  <c:v>121020525</c:v>
                </c:pt>
                <c:pt idx="187">
                  <c:v>119063940</c:v>
                </c:pt>
                <c:pt idx="188">
                  <c:v>117124946</c:v>
                </c:pt>
                <c:pt idx="189">
                  <c:v>115186819</c:v>
                </c:pt>
                <c:pt idx="190">
                  <c:v>113251847</c:v>
                </c:pt>
                <c:pt idx="191">
                  <c:v>111321660</c:v>
                </c:pt>
                <c:pt idx="192">
                  <c:v>109392706</c:v>
                </c:pt>
                <c:pt idx="193">
                  <c:v>107470083</c:v>
                </c:pt>
                <c:pt idx="194">
                  <c:v>105554661</c:v>
                </c:pt>
                <c:pt idx="195">
                  <c:v>103654180</c:v>
                </c:pt>
                <c:pt idx="196">
                  <c:v>101760067</c:v>
                </c:pt>
                <c:pt idx="197">
                  <c:v>99875830</c:v>
                </c:pt>
                <c:pt idx="198">
                  <c:v>98003392</c:v>
                </c:pt>
                <c:pt idx="199">
                  <c:v>96145552</c:v>
                </c:pt>
                <c:pt idx="200">
                  <c:v>94301048</c:v>
                </c:pt>
                <c:pt idx="201">
                  <c:v>92470085</c:v>
                </c:pt>
                <c:pt idx="202">
                  <c:v>90648052</c:v>
                </c:pt>
                <c:pt idx="203">
                  <c:v>88834153</c:v>
                </c:pt>
                <c:pt idx="204">
                  <c:v>87030869</c:v>
                </c:pt>
                <c:pt idx="205">
                  <c:v>85252629</c:v>
                </c:pt>
                <c:pt idx="206">
                  <c:v>83485726</c:v>
                </c:pt>
                <c:pt idx="207">
                  <c:v>81727044</c:v>
                </c:pt>
                <c:pt idx="208">
                  <c:v>79976200</c:v>
                </c:pt>
                <c:pt idx="209">
                  <c:v>78240620</c:v>
                </c:pt>
                <c:pt idx="210">
                  <c:v>76517570</c:v>
                </c:pt>
                <c:pt idx="211">
                  <c:v>74808394</c:v>
                </c:pt>
                <c:pt idx="212">
                  <c:v>73116243</c:v>
                </c:pt>
                <c:pt idx="213">
                  <c:v>71458587</c:v>
                </c:pt>
                <c:pt idx="214">
                  <c:v>69830253</c:v>
                </c:pt>
                <c:pt idx="215">
                  <c:v>68229622</c:v>
                </c:pt>
                <c:pt idx="216">
                  <c:v>66654996</c:v>
                </c:pt>
                <c:pt idx="217">
                  <c:v>65099969</c:v>
                </c:pt>
                <c:pt idx="218">
                  <c:v>63566834</c:v>
                </c:pt>
                <c:pt idx="219">
                  <c:v>62094642</c:v>
                </c:pt>
                <c:pt idx="220">
                  <c:v>60634998</c:v>
                </c:pt>
                <c:pt idx="221">
                  <c:v>59177879</c:v>
                </c:pt>
                <c:pt idx="222">
                  <c:v>57729444</c:v>
                </c:pt>
                <c:pt idx="223">
                  <c:v>56288899</c:v>
                </c:pt>
                <c:pt idx="224">
                  <c:v>54866084</c:v>
                </c:pt>
                <c:pt idx="225">
                  <c:v>53468299</c:v>
                </c:pt>
                <c:pt idx="226">
                  <c:v>52087860</c:v>
                </c:pt>
                <c:pt idx="227">
                  <c:v>50728292</c:v>
                </c:pt>
                <c:pt idx="228">
                  <c:v>49392287</c:v>
                </c:pt>
                <c:pt idx="229">
                  <c:v>48083798</c:v>
                </c:pt>
                <c:pt idx="230">
                  <c:v>46810822</c:v>
                </c:pt>
                <c:pt idx="231">
                  <c:v>45567989</c:v>
                </c:pt>
                <c:pt idx="232">
                  <c:v>44340817</c:v>
                </c:pt>
                <c:pt idx="233">
                  <c:v>43132044</c:v>
                </c:pt>
                <c:pt idx="234">
                  <c:v>41953290</c:v>
                </c:pt>
                <c:pt idx="235">
                  <c:v>40794237</c:v>
                </c:pt>
                <c:pt idx="236">
                  <c:v>39663266</c:v>
                </c:pt>
                <c:pt idx="237">
                  <c:v>38561798</c:v>
                </c:pt>
                <c:pt idx="238">
                  <c:v>37479243</c:v>
                </c:pt>
                <c:pt idx="239">
                  <c:v>36418594</c:v>
                </c:pt>
                <c:pt idx="240">
                  <c:v>35373111</c:v>
                </c:pt>
                <c:pt idx="241">
                  <c:v>34346861</c:v>
                </c:pt>
                <c:pt idx="242">
                  <c:v>33329120</c:v>
                </c:pt>
                <c:pt idx="243">
                  <c:v>32334668</c:v>
                </c:pt>
                <c:pt idx="244">
                  <c:v>31352520</c:v>
                </c:pt>
                <c:pt idx="245">
                  <c:v>30383567</c:v>
                </c:pt>
                <c:pt idx="246">
                  <c:v>29423909</c:v>
                </c:pt>
                <c:pt idx="247">
                  <c:v>28471248</c:v>
                </c:pt>
                <c:pt idx="248">
                  <c:v>27524608</c:v>
                </c:pt>
                <c:pt idx="249">
                  <c:v>26585476</c:v>
                </c:pt>
                <c:pt idx="250">
                  <c:v>25652162</c:v>
                </c:pt>
                <c:pt idx="251">
                  <c:v>24729992</c:v>
                </c:pt>
                <c:pt idx="252">
                  <c:v>23814071</c:v>
                </c:pt>
                <c:pt idx="253">
                  <c:v>22911483</c:v>
                </c:pt>
                <c:pt idx="254">
                  <c:v>22013764</c:v>
                </c:pt>
                <c:pt idx="255">
                  <c:v>21132196</c:v>
                </c:pt>
                <c:pt idx="256">
                  <c:v>20264353</c:v>
                </c:pt>
                <c:pt idx="257">
                  <c:v>19407483</c:v>
                </c:pt>
                <c:pt idx="258">
                  <c:v>18574489</c:v>
                </c:pt>
                <c:pt idx="259">
                  <c:v>17756943</c:v>
                </c:pt>
                <c:pt idx="260">
                  <c:v>16956744</c:v>
                </c:pt>
                <c:pt idx="261">
                  <c:v>16176728</c:v>
                </c:pt>
                <c:pt idx="262">
                  <c:v>15407212</c:v>
                </c:pt>
                <c:pt idx="263">
                  <c:v>14647041</c:v>
                </c:pt>
                <c:pt idx="264">
                  <c:v>13900526</c:v>
                </c:pt>
                <c:pt idx="265">
                  <c:v>13163761</c:v>
                </c:pt>
                <c:pt idx="266">
                  <c:v>12437232</c:v>
                </c:pt>
                <c:pt idx="267">
                  <c:v>11731953</c:v>
                </c:pt>
                <c:pt idx="268">
                  <c:v>11038694</c:v>
                </c:pt>
                <c:pt idx="269">
                  <c:v>10355918</c:v>
                </c:pt>
                <c:pt idx="270">
                  <c:v>9677500</c:v>
                </c:pt>
                <c:pt idx="271">
                  <c:v>9006667</c:v>
                </c:pt>
                <c:pt idx="272">
                  <c:v>8342599</c:v>
                </c:pt>
                <c:pt idx="273">
                  <c:v>7705547</c:v>
                </c:pt>
                <c:pt idx="274">
                  <c:v>7087754</c:v>
                </c:pt>
                <c:pt idx="275">
                  <c:v>6490748</c:v>
                </c:pt>
                <c:pt idx="276">
                  <c:v>5915999</c:v>
                </c:pt>
                <c:pt idx="277">
                  <c:v>5366548</c:v>
                </c:pt>
                <c:pt idx="278">
                  <c:v>4841646</c:v>
                </c:pt>
                <c:pt idx="279">
                  <c:v>4405491</c:v>
                </c:pt>
                <c:pt idx="280">
                  <c:v>3971294</c:v>
                </c:pt>
                <c:pt idx="281">
                  <c:v>3545883</c:v>
                </c:pt>
                <c:pt idx="282">
                  <c:v>3129659</c:v>
                </c:pt>
                <c:pt idx="283">
                  <c:v>2722485</c:v>
                </c:pt>
                <c:pt idx="284">
                  <c:v>2332741</c:v>
                </c:pt>
                <c:pt idx="285">
                  <c:v>1970969</c:v>
                </c:pt>
                <c:pt idx="286">
                  <c:v>1628180</c:v>
                </c:pt>
                <c:pt idx="287">
                  <c:v>1313206</c:v>
                </c:pt>
                <c:pt idx="288">
                  <c:v>1034684</c:v>
                </c:pt>
                <c:pt idx="289">
                  <c:v>795016</c:v>
                </c:pt>
                <c:pt idx="290">
                  <c:v>595147</c:v>
                </c:pt>
                <c:pt idx="291">
                  <c:v>433307</c:v>
                </c:pt>
                <c:pt idx="292">
                  <c:v>299800</c:v>
                </c:pt>
                <c:pt idx="293">
                  <c:v>187658</c:v>
                </c:pt>
                <c:pt idx="294">
                  <c:v>99317</c:v>
                </c:pt>
                <c:pt idx="295">
                  <c:v>41866</c:v>
                </c:pt>
                <c:pt idx="296">
                  <c:v>3875</c:v>
                </c:pt>
                <c:pt idx="297">
                  <c:v>1591</c:v>
                </c:pt>
                <c:pt idx="298">
                  <c:v>796</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44500</c:v>
                </c:pt>
                <c:pt idx="1">
                  <c:v>44530</c:v>
                </c:pt>
                <c:pt idx="2">
                  <c:v>44561</c:v>
                </c:pt>
                <c:pt idx="3">
                  <c:v>44592</c:v>
                </c:pt>
                <c:pt idx="4">
                  <c:v>44620</c:v>
                </c:pt>
                <c:pt idx="5">
                  <c:v>44651</c:v>
                </c:pt>
                <c:pt idx="6">
                  <c:v>44681</c:v>
                </c:pt>
                <c:pt idx="7">
                  <c:v>44712</c:v>
                </c:pt>
                <c:pt idx="8">
                  <c:v>44742</c:v>
                </c:pt>
                <c:pt idx="9">
                  <c:v>44773</c:v>
                </c:pt>
                <c:pt idx="10">
                  <c:v>44804</c:v>
                </c:pt>
                <c:pt idx="11">
                  <c:v>44834</c:v>
                </c:pt>
                <c:pt idx="12">
                  <c:v>44865</c:v>
                </c:pt>
                <c:pt idx="13">
                  <c:v>44895</c:v>
                </c:pt>
                <c:pt idx="14">
                  <c:v>44926</c:v>
                </c:pt>
                <c:pt idx="15">
                  <c:v>44957</c:v>
                </c:pt>
                <c:pt idx="16">
                  <c:v>44985</c:v>
                </c:pt>
                <c:pt idx="17">
                  <c:v>45016</c:v>
                </c:pt>
                <c:pt idx="18">
                  <c:v>45046</c:v>
                </c:pt>
                <c:pt idx="19">
                  <c:v>45077</c:v>
                </c:pt>
                <c:pt idx="20">
                  <c:v>45107</c:v>
                </c:pt>
                <c:pt idx="21">
                  <c:v>45138</c:v>
                </c:pt>
                <c:pt idx="22">
                  <c:v>45169</c:v>
                </c:pt>
                <c:pt idx="23">
                  <c:v>45199</c:v>
                </c:pt>
                <c:pt idx="24">
                  <c:v>45230</c:v>
                </c:pt>
                <c:pt idx="25">
                  <c:v>45260</c:v>
                </c:pt>
                <c:pt idx="26">
                  <c:v>45291</c:v>
                </c:pt>
                <c:pt idx="27">
                  <c:v>45322</c:v>
                </c:pt>
                <c:pt idx="28">
                  <c:v>45351</c:v>
                </c:pt>
                <c:pt idx="29">
                  <c:v>45382</c:v>
                </c:pt>
                <c:pt idx="30">
                  <c:v>45412</c:v>
                </c:pt>
                <c:pt idx="31">
                  <c:v>45443</c:v>
                </c:pt>
                <c:pt idx="32">
                  <c:v>45473</c:v>
                </c:pt>
                <c:pt idx="33">
                  <c:v>45504</c:v>
                </c:pt>
                <c:pt idx="34">
                  <c:v>45535</c:v>
                </c:pt>
                <c:pt idx="35">
                  <c:v>45565</c:v>
                </c:pt>
                <c:pt idx="36">
                  <c:v>45596</c:v>
                </c:pt>
                <c:pt idx="37">
                  <c:v>45626</c:v>
                </c:pt>
                <c:pt idx="38">
                  <c:v>45657</c:v>
                </c:pt>
                <c:pt idx="39">
                  <c:v>45688</c:v>
                </c:pt>
                <c:pt idx="40">
                  <c:v>45716</c:v>
                </c:pt>
                <c:pt idx="41">
                  <c:v>45747</c:v>
                </c:pt>
                <c:pt idx="42">
                  <c:v>45777</c:v>
                </c:pt>
                <c:pt idx="43">
                  <c:v>45808</c:v>
                </c:pt>
                <c:pt idx="44">
                  <c:v>45838</c:v>
                </c:pt>
                <c:pt idx="45">
                  <c:v>45869</c:v>
                </c:pt>
                <c:pt idx="46">
                  <c:v>45900</c:v>
                </c:pt>
                <c:pt idx="47">
                  <c:v>45930</c:v>
                </c:pt>
                <c:pt idx="48">
                  <c:v>45961</c:v>
                </c:pt>
                <c:pt idx="49">
                  <c:v>45991</c:v>
                </c:pt>
                <c:pt idx="50">
                  <c:v>46022</c:v>
                </c:pt>
                <c:pt idx="51">
                  <c:v>46053</c:v>
                </c:pt>
                <c:pt idx="52">
                  <c:v>46081</c:v>
                </c:pt>
                <c:pt idx="53">
                  <c:v>46112</c:v>
                </c:pt>
                <c:pt idx="54">
                  <c:v>46142</c:v>
                </c:pt>
                <c:pt idx="55">
                  <c:v>46173</c:v>
                </c:pt>
                <c:pt idx="56">
                  <c:v>46203</c:v>
                </c:pt>
                <c:pt idx="57">
                  <c:v>46234</c:v>
                </c:pt>
                <c:pt idx="58">
                  <c:v>46265</c:v>
                </c:pt>
                <c:pt idx="59">
                  <c:v>46295</c:v>
                </c:pt>
                <c:pt idx="60">
                  <c:v>46326</c:v>
                </c:pt>
                <c:pt idx="61">
                  <c:v>46356</c:v>
                </c:pt>
                <c:pt idx="62">
                  <c:v>46387</c:v>
                </c:pt>
                <c:pt idx="63">
                  <c:v>46418</c:v>
                </c:pt>
                <c:pt idx="64">
                  <c:v>46446</c:v>
                </c:pt>
                <c:pt idx="65">
                  <c:v>46477</c:v>
                </c:pt>
                <c:pt idx="66">
                  <c:v>46507</c:v>
                </c:pt>
                <c:pt idx="67">
                  <c:v>46538</c:v>
                </c:pt>
                <c:pt idx="68">
                  <c:v>46568</c:v>
                </c:pt>
                <c:pt idx="69">
                  <c:v>46599</c:v>
                </c:pt>
                <c:pt idx="70">
                  <c:v>46630</c:v>
                </c:pt>
                <c:pt idx="71">
                  <c:v>46660</c:v>
                </c:pt>
                <c:pt idx="72">
                  <c:v>46691</c:v>
                </c:pt>
                <c:pt idx="73">
                  <c:v>46721</c:v>
                </c:pt>
                <c:pt idx="74">
                  <c:v>46752</c:v>
                </c:pt>
                <c:pt idx="75">
                  <c:v>46783</c:v>
                </c:pt>
                <c:pt idx="76">
                  <c:v>46812</c:v>
                </c:pt>
                <c:pt idx="77">
                  <c:v>46843</c:v>
                </c:pt>
                <c:pt idx="78">
                  <c:v>46873</c:v>
                </c:pt>
                <c:pt idx="79">
                  <c:v>46904</c:v>
                </c:pt>
                <c:pt idx="80">
                  <c:v>46934</c:v>
                </c:pt>
                <c:pt idx="81">
                  <c:v>46965</c:v>
                </c:pt>
                <c:pt idx="82">
                  <c:v>46996</c:v>
                </c:pt>
                <c:pt idx="83">
                  <c:v>47026</c:v>
                </c:pt>
                <c:pt idx="84">
                  <c:v>47057</c:v>
                </c:pt>
                <c:pt idx="85">
                  <c:v>47087</c:v>
                </c:pt>
                <c:pt idx="86">
                  <c:v>47118</c:v>
                </c:pt>
                <c:pt idx="87">
                  <c:v>47149</c:v>
                </c:pt>
                <c:pt idx="88">
                  <c:v>47177</c:v>
                </c:pt>
                <c:pt idx="89">
                  <c:v>47208</c:v>
                </c:pt>
                <c:pt idx="90">
                  <c:v>47238</c:v>
                </c:pt>
                <c:pt idx="91">
                  <c:v>47269</c:v>
                </c:pt>
                <c:pt idx="92">
                  <c:v>47299</c:v>
                </c:pt>
                <c:pt idx="93">
                  <c:v>47330</c:v>
                </c:pt>
                <c:pt idx="94">
                  <c:v>47361</c:v>
                </c:pt>
                <c:pt idx="95">
                  <c:v>47391</c:v>
                </c:pt>
                <c:pt idx="96">
                  <c:v>47422</c:v>
                </c:pt>
                <c:pt idx="97">
                  <c:v>47452</c:v>
                </c:pt>
                <c:pt idx="98">
                  <c:v>47483</c:v>
                </c:pt>
                <c:pt idx="99">
                  <c:v>47514</c:v>
                </c:pt>
                <c:pt idx="100">
                  <c:v>47542</c:v>
                </c:pt>
                <c:pt idx="101">
                  <c:v>47573</c:v>
                </c:pt>
                <c:pt idx="102">
                  <c:v>47603</c:v>
                </c:pt>
                <c:pt idx="103">
                  <c:v>47634</c:v>
                </c:pt>
                <c:pt idx="104">
                  <c:v>47664</c:v>
                </c:pt>
                <c:pt idx="105">
                  <c:v>47695</c:v>
                </c:pt>
                <c:pt idx="106">
                  <c:v>47726</c:v>
                </c:pt>
                <c:pt idx="107">
                  <c:v>47756</c:v>
                </c:pt>
                <c:pt idx="108">
                  <c:v>47787</c:v>
                </c:pt>
                <c:pt idx="109">
                  <c:v>47817</c:v>
                </c:pt>
                <c:pt idx="110">
                  <c:v>47848</c:v>
                </c:pt>
                <c:pt idx="111">
                  <c:v>47879</c:v>
                </c:pt>
                <c:pt idx="112">
                  <c:v>47907</c:v>
                </c:pt>
                <c:pt idx="113">
                  <c:v>47938</c:v>
                </c:pt>
                <c:pt idx="114">
                  <c:v>47968</c:v>
                </c:pt>
                <c:pt idx="115">
                  <c:v>47999</c:v>
                </c:pt>
                <c:pt idx="116">
                  <c:v>48029</c:v>
                </c:pt>
                <c:pt idx="117">
                  <c:v>48060</c:v>
                </c:pt>
                <c:pt idx="118">
                  <c:v>48091</c:v>
                </c:pt>
                <c:pt idx="119">
                  <c:v>48121</c:v>
                </c:pt>
                <c:pt idx="120">
                  <c:v>48152</c:v>
                </c:pt>
                <c:pt idx="121">
                  <c:v>48182</c:v>
                </c:pt>
                <c:pt idx="122">
                  <c:v>48213</c:v>
                </c:pt>
                <c:pt idx="123">
                  <c:v>48244</c:v>
                </c:pt>
                <c:pt idx="124">
                  <c:v>48273</c:v>
                </c:pt>
                <c:pt idx="125">
                  <c:v>48304</c:v>
                </c:pt>
                <c:pt idx="126">
                  <c:v>48334</c:v>
                </c:pt>
                <c:pt idx="127">
                  <c:v>48365</c:v>
                </c:pt>
                <c:pt idx="128">
                  <c:v>48395</c:v>
                </c:pt>
                <c:pt idx="129">
                  <c:v>48426</c:v>
                </c:pt>
                <c:pt idx="130">
                  <c:v>48457</c:v>
                </c:pt>
                <c:pt idx="131">
                  <c:v>48487</c:v>
                </c:pt>
                <c:pt idx="132">
                  <c:v>48518</c:v>
                </c:pt>
                <c:pt idx="133">
                  <c:v>48548</c:v>
                </c:pt>
                <c:pt idx="134">
                  <c:v>48579</c:v>
                </c:pt>
                <c:pt idx="135">
                  <c:v>48610</c:v>
                </c:pt>
                <c:pt idx="136">
                  <c:v>48638</c:v>
                </c:pt>
                <c:pt idx="137">
                  <c:v>48669</c:v>
                </c:pt>
                <c:pt idx="138">
                  <c:v>48699</c:v>
                </c:pt>
                <c:pt idx="139">
                  <c:v>48730</c:v>
                </c:pt>
                <c:pt idx="140">
                  <c:v>48760</c:v>
                </c:pt>
                <c:pt idx="141">
                  <c:v>48791</c:v>
                </c:pt>
                <c:pt idx="142">
                  <c:v>48822</c:v>
                </c:pt>
                <c:pt idx="143">
                  <c:v>48852</c:v>
                </c:pt>
                <c:pt idx="144">
                  <c:v>48883</c:v>
                </c:pt>
                <c:pt idx="145">
                  <c:v>48913</c:v>
                </c:pt>
                <c:pt idx="146">
                  <c:v>48944</c:v>
                </c:pt>
                <c:pt idx="147">
                  <c:v>48975</c:v>
                </c:pt>
                <c:pt idx="148">
                  <c:v>49003</c:v>
                </c:pt>
                <c:pt idx="149">
                  <c:v>49034</c:v>
                </c:pt>
                <c:pt idx="150">
                  <c:v>49064</c:v>
                </c:pt>
                <c:pt idx="151">
                  <c:v>49095</c:v>
                </c:pt>
                <c:pt idx="152">
                  <c:v>49125</c:v>
                </c:pt>
                <c:pt idx="153">
                  <c:v>49156</c:v>
                </c:pt>
                <c:pt idx="154">
                  <c:v>49187</c:v>
                </c:pt>
                <c:pt idx="155">
                  <c:v>49217</c:v>
                </c:pt>
                <c:pt idx="156">
                  <c:v>49248</c:v>
                </c:pt>
                <c:pt idx="157">
                  <c:v>49278</c:v>
                </c:pt>
                <c:pt idx="158">
                  <c:v>49309</c:v>
                </c:pt>
                <c:pt idx="159">
                  <c:v>49340</c:v>
                </c:pt>
                <c:pt idx="160">
                  <c:v>49368</c:v>
                </c:pt>
                <c:pt idx="161">
                  <c:v>49399</c:v>
                </c:pt>
                <c:pt idx="162">
                  <c:v>49429</c:v>
                </c:pt>
                <c:pt idx="163">
                  <c:v>49460</c:v>
                </c:pt>
                <c:pt idx="164">
                  <c:v>49490</c:v>
                </c:pt>
                <c:pt idx="165">
                  <c:v>49521</c:v>
                </c:pt>
                <c:pt idx="166">
                  <c:v>49552</c:v>
                </c:pt>
                <c:pt idx="167">
                  <c:v>49582</c:v>
                </c:pt>
                <c:pt idx="168">
                  <c:v>49613</c:v>
                </c:pt>
                <c:pt idx="169">
                  <c:v>49643</c:v>
                </c:pt>
                <c:pt idx="170">
                  <c:v>49674</c:v>
                </c:pt>
                <c:pt idx="171">
                  <c:v>49705</c:v>
                </c:pt>
                <c:pt idx="172">
                  <c:v>49734</c:v>
                </c:pt>
                <c:pt idx="173">
                  <c:v>49765</c:v>
                </c:pt>
                <c:pt idx="174">
                  <c:v>49795</c:v>
                </c:pt>
                <c:pt idx="175">
                  <c:v>49826</c:v>
                </c:pt>
                <c:pt idx="176">
                  <c:v>49856</c:v>
                </c:pt>
                <c:pt idx="177">
                  <c:v>49887</c:v>
                </c:pt>
                <c:pt idx="178">
                  <c:v>49918</c:v>
                </c:pt>
                <c:pt idx="179">
                  <c:v>49948</c:v>
                </c:pt>
                <c:pt idx="180">
                  <c:v>49979</c:v>
                </c:pt>
                <c:pt idx="181">
                  <c:v>50009</c:v>
                </c:pt>
                <c:pt idx="182">
                  <c:v>50040</c:v>
                </c:pt>
                <c:pt idx="183">
                  <c:v>50071</c:v>
                </c:pt>
                <c:pt idx="184">
                  <c:v>50099</c:v>
                </c:pt>
                <c:pt idx="185">
                  <c:v>50130</c:v>
                </c:pt>
                <c:pt idx="186">
                  <c:v>50160</c:v>
                </c:pt>
                <c:pt idx="187">
                  <c:v>50191</c:v>
                </c:pt>
                <c:pt idx="188">
                  <c:v>50221</c:v>
                </c:pt>
                <c:pt idx="189">
                  <c:v>50252</c:v>
                </c:pt>
                <c:pt idx="190">
                  <c:v>50283</c:v>
                </c:pt>
                <c:pt idx="191">
                  <c:v>50313</c:v>
                </c:pt>
                <c:pt idx="192">
                  <c:v>50344</c:v>
                </c:pt>
                <c:pt idx="193">
                  <c:v>50374</c:v>
                </c:pt>
                <c:pt idx="194">
                  <c:v>50405</c:v>
                </c:pt>
                <c:pt idx="195">
                  <c:v>50436</c:v>
                </c:pt>
                <c:pt idx="196">
                  <c:v>50464</c:v>
                </c:pt>
                <c:pt idx="197">
                  <c:v>50495</c:v>
                </c:pt>
                <c:pt idx="198">
                  <c:v>50525</c:v>
                </c:pt>
                <c:pt idx="199">
                  <c:v>50556</c:v>
                </c:pt>
                <c:pt idx="200">
                  <c:v>50586</c:v>
                </c:pt>
                <c:pt idx="201">
                  <c:v>50617</c:v>
                </c:pt>
                <c:pt idx="202">
                  <c:v>50648</c:v>
                </c:pt>
                <c:pt idx="203">
                  <c:v>50678</c:v>
                </c:pt>
                <c:pt idx="204">
                  <c:v>50709</c:v>
                </c:pt>
                <c:pt idx="205">
                  <c:v>50739</c:v>
                </c:pt>
                <c:pt idx="206">
                  <c:v>50770</c:v>
                </c:pt>
                <c:pt idx="207">
                  <c:v>50801</c:v>
                </c:pt>
                <c:pt idx="208">
                  <c:v>50829</c:v>
                </c:pt>
                <c:pt idx="209">
                  <c:v>50860</c:v>
                </c:pt>
                <c:pt idx="210">
                  <c:v>50890</c:v>
                </c:pt>
                <c:pt idx="211">
                  <c:v>50921</c:v>
                </c:pt>
                <c:pt idx="212">
                  <c:v>50951</c:v>
                </c:pt>
                <c:pt idx="213">
                  <c:v>50982</c:v>
                </c:pt>
                <c:pt idx="214">
                  <c:v>51013</c:v>
                </c:pt>
                <c:pt idx="215">
                  <c:v>51043</c:v>
                </c:pt>
                <c:pt idx="216">
                  <c:v>51074</c:v>
                </c:pt>
                <c:pt idx="217">
                  <c:v>51104</c:v>
                </c:pt>
                <c:pt idx="218">
                  <c:v>51135</c:v>
                </c:pt>
                <c:pt idx="219">
                  <c:v>51166</c:v>
                </c:pt>
                <c:pt idx="220">
                  <c:v>51195</c:v>
                </c:pt>
                <c:pt idx="221">
                  <c:v>51226</c:v>
                </c:pt>
                <c:pt idx="222">
                  <c:v>51256</c:v>
                </c:pt>
                <c:pt idx="223">
                  <c:v>51287</c:v>
                </c:pt>
                <c:pt idx="224">
                  <c:v>51317</c:v>
                </c:pt>
                <c:pt idx="225">
                  <c:v>51348</c:v>
                </c:pt>
                <c:pt idx="226">
                  <c:v>51379</c:v>
                </c:pt>
                <c:pt idx="227">
                  <c:v>51409</c:v>
                </c:pt>
                <c:pt idx="228">
                  <c:v>51440</c:v>
                </c:pt>
                <c:pt idx="229">
                  <c:v>51470</c:v>
                </c:pt>
                <c:pt idx="230">
                  <c:v>51501</c:v>
                </c:pt>
                <c:pt idx="231">
                  <c:v>51532</c:v>
                </c:pt>
                <c:pt idx="232">
                  <c:v>51560</c:v>
                </c:pt>
                <c:pt idx="233">
                  <c:v>51591</c:v>
                </c:pt>
                <c:pt idx="234">
                  <c:v>51621</c:v>
                </c:pt>
                <c:pt idx="235">
                  <c:v>51652</c:v>
                </c:pt>
                <c:pt idx="236">
                  <c:v>51682</c:v>
                </c:pt>
                <c:pt idx="237">
                  <c:v>51713</c:v>
                </c:pt>
                <c:pt idx="238">
                  <c:v>51744</c:v>
                </c:pt>
                <c:pt idx="239">
                  <c:v>51774</c:v>
                </c:pt>
                <c:pt idx="240">
                  <c:v>51805</c:v>
                </c:pt>
                <c:pt idx="241">
                  <c:v>51835</c:v>
                </c:pt>
                <c:pt idx="242">
                  <c:v>51866</c:v>
                </c:pt>
                <c:pt idx="243">
                  <c:v>51897</c:v>
                </c:pt>
                <c:pt idx="244">
                  <c:v>51925</c:v>
                </c:pt>
                <c:pt idx="245">
                  <c:v>51956</c:v>
                </c:pt>
                <c:pt idx="246">
                  <c:v>51986</c:v>
                </c:pt>
                <c:pt idx="247">
                  <c:v>52017</c:v>
                </c:pt>
                <c:pt idx="248">
                  <c:v>52047</c:v>
                </c:pt>
                <c:pt idx="249">
                  <c:v>52078</c:v>
                </c:pt>
                <c:pt idx="250">
                  <c:v>52109</c:v>
                </c:pt>
                <c:pt idx="251">
                  <c:v>52139</c:v>
                </c:pt>
                <c:pt idx="252">
                  <c:v>52170</c:v>
                </c:pt>
                <c:pt idx="253">
                  <c:v>52200</c:v>
                </c:pt>
                <c:pt idx="254">
                  <c:v>52231</c:v>
                </c:pt>
                <c:pt idx="255">
                  <c:v>52262</c:v>
                </c:pt>
                <c:pt idx="256">
                  <c:v>52290</c:v>
                </c:pt>
                <c:pt idx="257">
                  <c:v>52321</c:v>
                </c:pt>
                <c:pt idx="258">
                  <c:v>52351</c:v>
                </c:pt>
                <c:pt idx="259">
                  <c:v>52382</c:v>
                </c:pt>
                <c:pt idx="260">
                  <c:v>52412</c:v>
                </c:pt>
                <c:pt idx="261">
                  <c:v>52443</c:v>
                </c:pt>
                <c:pt idx="262">
                  <c:v>52474</c:v>
                </c:pt>
                <c:pt idx="263">
                  <c:v>52504</c:v>
                </c:pt>
                <c:pt idx="264">
                  <c:v>52535</c:v>
                </c:pt>
                <c:pt idx="265">
                  <c:v>52565</c:v>
                </c:pt>
                <c:pt idx="266">
                  <c:v>52596</c:v>
                </c:pt>
                <c:pt idx="267">
                  <c:v>52627</c:v>
                </c:pt>
                <c:pt idx="268">
                  <c:v>52656</c:v>
                </c:pt>
                <c:pt idx="269">
                  <c:v>52687</c:v>
                </c:pt>
                <c:pt idx="270">
                  <c:v>52717</c:v>
                </c:pt>
                <c:pt idx="271">
                  <c:v>52748</c:v>
                </c:pt>
                <c:pt idx="272">
                  <c:v>52778</c:v>
                </c:pt>
                <c:pt idx="273">
                  <c:v>52809</c:v>
                </c:pt>
                <c:pt idx="274">
                  <c:v>52840</c:v>
                </c:pt>
                <c:pt idx="275">
                  <c:v>52870</c:v>
                </c:pt>
                <c:pt idx="276">
                  <c:v>52901</c:v>
                </c:pt>
                <c:pt idx="277">
                  <c:v>52931</c:v>
                </c:pt>
                <c:pt idx="278">
                  <c:v>52962</c:v>
                </c:pt>
                <c:pt idx="279">
                  <c:v>52993</c:v>
                </c:pt>
                <c:pt idx="280">
                  <c:v>53021</c:v>
                </c:pt>
                <c:pt idx="281">
                  <c:v>53052</c:v>
                </c:pt>
                <c:pt idx="282">
                  <c:v>53082</c:v>
                </c:pt>
                <c:pt idx="283">
                  <c:v>53113</c:v>
                </c:pt>
                <c:pt idx="284">
                  <c:v>53143</c:v>
                </c:pt>
                <c:pt idx="285">
                  <c:v>53174</c:v>
                </c:pt>
                <c:pt idx="286">
                  <c:v>53205</c:v>
                </c:pt>
                <c:pt idx="287">
                  <c:v>53235</c:v>
                </c:pt>
                <c:pt idx="288">
                  <c:v>53266</c:v>
                </c:pt>
                <c:pt idx="289">
                  <c:v>53296</c:v>
                </c:pt>
                <c:pt idx="290">
                  <c:v>53327</c:v>
                </c:pt>
                <c:pt idx="291">
                  <c:v>53358</c:v>
                </c:pt>
                <c:pt idx="292">
                  <c:v>53386</c:v>
                </c:pt>
                <c:pt idx="293">
                  <c:v>53417</c:v>
                </c:pt>
                <c:pt idx="294">
                  <c:v>53447</c:v>
                </c:pt>
                <c:pt idx="295">
                  <c:v>53478</c:v>
                </c:pt>
                <c:pt idx="296">
                  <c:v>53508</c:v>
                </c:pt>
                <c:pt idx="297">
                  <c:v>53539</c:v>
                </c:pt>
                <c:pt idx="298">
                  <c:v>53570</c:v>
                </c:pt>
                <c:pt idx="299">
                  <c:v>53600</c:v>
                </c:pt>
                <c:pt idx="300">
                  <c:v>53631</c:v>
                </c:pt>
                <c:pt idx="301">
                  <c:v>53661</c:v>
                </c:pt>
                <c:pt idx="302">
                  <c:v>53692</c:v>
                </c:pt>
                <c:pt idx="303">
                  <c:v>53723</c:v>
                </c:pt>
                <c:pt idx="304">
                  <c:v>53751</c:v>
                </c:pt>
                <c:pt idx="305">
                  <c:v>53782</c:v>
                </c:pt>
                <c:pt idx="306">
                  <c:v>53812</c:v>
                </c:pt>
                <c:pt idx="307">
                  <c:v>53843</c:v>
                </c:pt>
                <c:pt idx="308">
                  <c:v>53873</c:v>
                </c:pt>
                <c:pt idx="309">
                  <c:v>53904</c:v>
                </c:pt>
                <c:pt idx="310">
                  <c:v>53935</c:v>
                </c:pt>
                <c:pt idx="311">
                  <c:v>53965</c:v>
                </c:pt>
                <c:pt idx="312">
                  <c:v>53996</c:v>
                </c:pt>
                <c:pt idx="313">
                  <c:v>54026</c:v>
                </c:pt>
                <c:pt idx="314">
                  <c:v>54057</c:v>
                </c:pt>
                <c:pt idx="315">
                  <c:v>54088</c:v>
                </c:pt>
                <c:pt idx="316">
                  <c:v>54117</c:v>
                </c:pt>
                <c:pt idx="317">
                  <c:v>54148</c:v>
                </c:pt>
                <c:pt idx="318">
                  <c:v>54178</c:v>
                </c:pt>
                <c:pt idx="319">
                  <c:v>54209</c:v>
                </c:pt>
                <c:pt idx="320">
                  <c:v>54239</c:v>
                </c:pt>
                <c:pt idx="321">
                  <c:v>54270</c:v>
                </c:pt>
                <c:pt idx="322">
                  <c:v>54301</c:v>
                </c:pt>
                <c:pt idx="323">
                  <c:v>54331</c:v>
                </c:pt>
                <c:pt idx="324">
                  <c:v>54362</c:v>
                </c:pt>
                <c:pt idx="325">
                  <c:v>54392</c:v>
                </c:pt>
                <c:pt idx="326">
                  <c:v>54423</c:v>
                </c:pt>
                <c:pt idx="327">
                  <c:v>54454</c:v>
                </c:pt>
                <c:pt idx="328">
                  <c:v>54482</c:v>
                </c:pt>
                <c:pt idx="329">
                  <c:v>54513</c:v>
                </c:pt>
                <c:pt idx="330">
                  <c:v>54543</c:v>
                </c:pt>
                <c:pt idx="331">
                  <c:v>54574</c:v>
                </c:pt>
                <c:pt idx="332">
                  <c:v>54604</c:v>
                </c:pt>
                <c:pt idx="333">
                  <c:v>54635</c:v>
                </c:pt>
                <c:pt idx="334">
                  <c:v>54666</c:v>
                </c:pt>
                <c:pt idx="335">
                  <c:v>54696</c:v>
                </c:pt>
                <c:pt idx="336">
                  <c:v>54727</c:v>
                </c:pt>
                <c:pt idx="337">
                  <c:v>54757</c:v>
                </c:pt>
                <c:pt idx="338">
                  <c:v>54788</c:v>
                </c:pt>
                <c:pt idx="339">
                  <c:v>54819</c:v>
                </c:pt>
                <c:pt idx="340">
                  <c:v>54847</c:v>
                </c:pt>
                <c:pt idx="341">
                  <c:v>54878</c:v>
                </c:pt>
                <c:pt idx="342">
                  <c:v>54908</c:v>
                </c:pt>
                <c:pt idx="343">
                  <c:v>54939</c:v>
                </c:pt>
                <c:pt idx="344">
                  <c:v>54969</c:v>
                </c:pt>
                <c:pt idx="345">
                  <c:v>55000</c:v>
                </c:pt>
                <c:pt idx="346">
                  <c:v>55031</c:v>
                </c:pt>
                <c:pt idx="347">
                  <c:v>55061</c:v>
                </c:pt>
                <c:pt idx="348">
                  <c:v>55092</c:v>
                </c:pt>
                <c:pt idx="349">
                  <c:v>55122</c:v>
                </c:pt>
                <c:pt idx="350">
                  <c:v>55153</c:v>
                </c:pt>
                <c:pt idx="351">
                  <c:v>55184</c:v>
                </c:pt>
                <c:pt idx="352">
                  <c:v>55212</c:v>
                </c:pt>
                <c:pt idx="353">
                  <c:v>55243</c:v>
                </c:pt>
                <c:pt idx="354">
                  <c:v>55273</c:v>
                </c:pt>
                <c:pt idx="355">
                  <c:v>55304</c:v>
                </c:pt>
                <c:pt idx="356">
                  <c:v>55334</c:v>
                </c:pt>
                <c:pt idx="357">
                  <c:v>55365</c:v>
                </c:pt>
                <c:pt idx="358">
                  <c:v>55396</c:v>
                </c:pt>
                <c:pt idx="359">
                  <c:v>55426</c:v>
                </c:pt>
                <c:pt idx="360">
                  <c:v>55457</c:v>
                </c:pt>
                <c:pt idx="361">
                  <c:v>55487</c:v>
                </c:pt>
                <c:pt idx="362">
                  <c:v>55518</c:v>
                </c:pt>
                <c:pt idx="363">
                  <c:v>55549</c:v>
                </c:pt>
                <c:pt idx="364">
                  <c:v>55578</c:v>
                </c:pt>
                <c:pt idx="365">
                  <c:v>55609</c:v>
                </c:pt>
              </c:numCache>
            </c:numRef>
          </c:cat>
          <c:val>
            <c:numRef>
              <c:f>'Amortisation 01'!$I$10:$I$375</c:f>
              <c:numCache>
                <c:formatCode>"€"#,##0</c:formatCode>
                <c:ptCount val="366"/>
                <c:pt idx="0">
                  <c:v>614110890</c:v>
                </c:pt>
                <c:pt idx="1">
                  <c:v>610226419</c:v>
                </c:pt>
                <c:pt idx="2">
                  <c:v>606349271</c:v>
                </c:pt>
                <c:pt idx="3">
                  <c:v>602483883</c:v>
                </c:pt>
                <c:pt idx="4">
                  <c:v>598625979</c:v>
                </c:pt>
                <c:pt idx="5">
                  <c:v>594775791</c:v>
                </c:pt>
                <c:pt idx="6">
                  <c:v>590932659</c:v>
                </c:pt>
                <c:pt idx="7">
                  <c:v>587097465</c:v>
                </c:pt>
                <c:pt idx="8">
                  <c:v>583271301</c:v>
                </c:pt>
                <c:pt idx="9">
                  <c:v>579452095</c:v>
                </c:pt>
                <c:pt idx="10">
                  <c:v>575641032</c:v>
                </c:pt>
                <c:pt idx="11">
                  <c:v>571837293</c:v>
                </c:pt>
                <c:pt idx="12">
                  <c:v>568041090</c:v>
                </c:pt>
                <c:pt idx="13">
                  <c:v>564252770</c:v>
                </c:pt>
                <c:pt idx="14">
                  <c:v>560472631</c:v>
                </c:pt>
                <c:pt idx="15">
                  <c:v>556699905</c:v>
                </c:pt>
                <c:pt idx="16">
                  <c:v>552939743</c:v>
                </c:pt>
                <c:pt idx="17">
                  <c:v>549187617</c:v>
                </c:pt>
                <c:pt idx="18">
                  <c:v>545445296</c:v>
                </c:pt>
                <c:pt idx="19">
                  <c:v>541711050</c:v>
                </c:pt>
                <c:pt idx="20">
                  <c:v>537990016</c:v>
                </c:pt>
                <c:pt idx="21">
                  <c:v>534278472</c:v>
                </c:pt>
                <c:pt idx="22">
                  <c:v>530578522</c:v>
                </c:pt>
                <c:pt idx="23">
                  <c:v>526890771</c:v>
                </c:pt>
                <c:pt idx="24">
                  <c:v>523213970</c:v>
                </c:pt>
                <c:pt idx="25">
                  <c:v>519547006</c:v>
                </c:pt>
                <c:pt idx="26">
                  <c:v>515888514</c:v>
                </c:pt>
                <c:pt idx="27">
                  <c:v>512241110</c:v>
                </c:pt>
                <c:pt idx="28">
                  <c:v>508603241</c:v>
                </c:pt>
                <c:pt idx="29">
                  <c:v>504974691</c:v>
                </c:pt>
                <c:pt idx="30">
                  <c:v>501354450</c:v>
                </c:pt>
                <c:pt idx="31">
                  <c:v>497746247</c:v>
                </c:pt>
                <c:pt idx="32">
                  <c:v>494148336</c:v>
                </c:pt>
                <c:pt idx="33">
                  <c:v>490559729</c:v>
                </c:pt>
                <c:pt idx="34">
                  <c:v>486982594</c:v>
                </c:pt>
                <c:pt idx="35">
                  <c:v>483415591</c:v>
                </c:pt>
                <c:pt idx="36">
                  <c:v>479858809</c:v>
                </c:pt>
                <c:pt idx="37">
                  <c:v>476311574</c:v>
                </c:pt>
                <c:pt idx="38">
                  <c:v>472776915</c:v>
                </c:pt>
                <c:pt idx="39">
                  <c:v>469259850</c:v>
                </c:pt>
                <c:pt idx="40">
                  <c:v>465753237</c:v>
                </c:pt>
                <c:pt idx="41">
                  <c:v>462257163</c:v>
                </c:pt>
                <c:pt idx="42">
                  <c:v>458773147</c:v>
                </c:pt>
                <c:pt idx="43">
                  <c:v>455299407</c:v>
                </c:pt>
                <c:pt idx="44">
                  <c:v>451836639</c:v>
                </c:pt>
                <c:pt idx="45">
                  <c:v>448387745</c:v>
                </c:pt>
                <c:pt idx="46">
                  <c:v>444952429</c:v>
                </c:pt>
                <c:pt idx="47">
                  <c:v>441534394</c:v>
                </c:pt>
                <c:pt idx="48">
                  <c:v>438128695</c:v>
                </c:pt>
                <c:pt idx="49">
                  <c:v>434735856</c:v>
                </c:pt>
                <c:pt idx="50">
                  <c:v>431356377</c:v>
                </c:pt>
                <c:pt idx="51">
                  <c:v>427988985</c:v>
                </c:pt>
                <c:pt idx="52">
                  <c:v>424634081</c:v>
                </c:pt>
                <c:pt idx="53">
                  <c:v>421289383</c:v>
                </c:pt>
                <c:pt idx="54">
                  <c:v>417955380</c:v>
                </c:pt>
                <c:pt idx="55">
                  <c:v>414632259</c:v>
                </c:pt>
                <c:pt idx="56">
                  <c:v>411324370</c:v>
                </c:pt>
                <c:pt idx="57">
                  <c:v>408030131</c:v>
                </c:pt>
                <c:pt idx="58">
                  <c:v>404746766</c:v>
                </c:pt>
                <c:pt idx="59">
                  <c:v>401477471</c:v>
                </c:pt>
                <c:pt idx="60">
                  <c:v>398222054</c:v>
                </c:pt>
                <c:pt idx="61">
                  <c:v>394979858</c:v>
                </c:pt>
                <c:pt idx="62">
                  <c:v>391750601</c:v>
                </c:pt>
                <c:pt idx="63">
                  <c:v>388532961</c:v>
                </c:pt>
                <c:pt idx="64">
                  <c:v>385323983</c:v>
                </c:pt>
                <c:pt idx="65">
                  <c:v>382125496</c:v>
                </c:pt>
                <c:pt idx="66">
                  <c:v>378938903</c:v>
                </c:pt>
                <c:pt idx="67">
                  <c:v>375763229</c:v>
                </c:pt>
                <c:pt idx="68">
                  <c:v>372604440</c:v>
                </c:pt>
                <c:pt idx="69">
                  <c:v>369453904</c:v>
                </c:pt>
                <c:pt idx="70">
                  <c:v>366314798</c:v>
                </c:pt>
                <c:pt idx="71">
                  <c:v>363184860</c:v>
                </c:pt>
                <c:pt idx="72">
                  <c:v>360062480</c:v>
                </c:pt>
                <c:pt idx="73">
                  <c:v>356951928</c:v>
                </c:pt>
                <c:pt idx="74">
                  <c:v>353850350</c:v>
                </c:pt>
                <c:pt idx="75">
                  <c:v>350761734</c:v>
                </c:pt>
                <c:pt idx="76">
                  <c:v>347685648</c:v>
                </c:pt>
                <c:pt idx="77">
                  <c:v>344620949</c:v>
                </c:pt>
                <c:pt idx="78">
                  <c:v>341569762</c:v>
                </c:pt>
                <c:pt idx="79">
                  <c:v>338526672</c:v>
                </c:pt>
                <c:pt idx="80">
                  <c:v>335495164</c:v>
                </c:pt>
                <c:pt idx="81">
                  <c:v>332479902</c:v>
                </c:pt>
                <c:pt idx="82">
                  <c:v>329473895</c:v>
                </c:pt>
                <c:pt idx="83">
                  <c:v>326479196</c:v>
                </c:pt>
                <c:pt idx="84">
                  <c:v>323494319</c:v>
                </c:pt>
                <c:pt idx="85">
                  <c:v>320527401</c:v>
                </c:pt>
                <c:pt idx="86">
                  <c:v>317571908</c:v>
                </c:pt>
                <c:pt idx="87">
                  <c:v>314630909</c:v>
                </c:pt>
                <c:pt idx="88">
                  <c:v>311700752</c:v>
                </c:pt>
                <c:pt idx="89">
                  <c:v>308778697</c:v>
                </c:pt>
                <c:pt idx="90">
                  <c:v>305869491</c:v>
                </c:pt>
                <c:pt idx="91">
                  <c:v>302971714</c:v>
                </c:pt>
                <c:pt idx="92">
                  <c:v>300084782</c:v>
                </c:pt>
                <c:pt idx="93">
                  <c:v>297214718</c:v>
                </c:pt>
                <c:pt idx="94">
                  <c:v>294360343</c:v>
                </c:pt>
                <c:pt idx="95">
                  <c:v>291518610</c:v>
                </c:pt>
                <c:pt idx="96">
                  <c:v>288693025</c:v>
                </c:pt>
                <c:pt idx="97">
                  <c:v>285884125</c:v>
                </c:pt>
                <c:pt idx="98">
                  <c:v>283090232</c:v>
                </c:pt>
                <c:pt idx="99">
                  <c:v>280320299</c:v>
                </c:pt>
                <c:pt idx="100">
                  <c:v>277558994</c:v>
                </c:pt>
                <c:pt idx="101">
                  <c:v>274807795</c:v>
                </c:pt>
                <c:pt idx="102">
                  <c:v>272067123</c:v>
                </c:pt>
                <c:pt idx="103">
                  <c:v>269339939</c:v>
                </c:pt>
                <c:pt idx="104">
                  <c:v>266626311</c:v>
                </c:pt>
                <c:pt idx="105">
                  <c:v>263927609</c:v>
                </c:pt>
                <c:pt idx="106">
                  <c:v>261242926</c:v>
                </c:pt>
                <c:pt idx="107">
                  <c:v>258569394</c:v>
                </c:pt>
                <c:pt idx="108">
                  <c:v>255910474</c:v>
                </c:pt>
                <c:pt idx="109">
                  <c:v>253269198</c:v>
                </c:pt>
                <c:pt idx="110">
                  <c:v>250647359</c:v>
                </c:pt>
                <c:pt idx="111">
                  <c:v>248040834</c:v>
                </c:pt>
                <c:pt idx="112">
                  <c:v>245445868</c:v>
                </c:pt>
                <c:pt idx="113">
                  <c:v>242864092</c:v>
                </c:pt>
                <c:pt idx="114">
                  <c:v>240299122</c:v>
                </c:pt>
                <c:pt idx="115">
                  <c:v>237743605</c:v>
                </c:pt>
                <c:pt idx="116">
                  <c:v>235201865</c:v>
                </c:pt>
                <c:pt idx="117">
                  <c:v>232673347</c:v>
                </c:pt>
                <c:pt idx="118">
                  <c:v>230161063</c:v>
                </c:pt>
                <c:pt idx="119">
                  <c:v>227657864</c:v>
                </c:pt>
                <c:pt idx="120">
                  <c:v>225167800</c:v>
                </c:pt>
                <c:pt idx="121">
                  <c:v>222691049</c:v>
                </c:pt>
                <c:pt idx="122">
                  <c:v>220223452</c:v>
                </c:pt>
                <c:pt idx="123">
                  <c:v>217769212</c:v>
                </c:pt>
                <c:pt idx="124">
                  <c:v>215322529</c:v>
                </c:pt>
                <c:pt idx="125">
                  <c:v>212886473</c:v>
                </c:pt>
                <c:pt idx="126">
                  <c:v>210460439</c:v>
                </c:pt>
                <c:pt idx="127">
                  <c:v>208042609</c:v>
                </c:pt>
                <c:pt idx="128">
                  <c:v>205635125</c:v>
                </c:pt>
                <c:pt idx="129">
                  <c:v>203239934</c:v>
                </c:pt>
                <c:pt idx="130">
                  <c:v>200850306</c:v>
                </c:pt>
                <c:pt idx="131">
                  <c:v>198467722</c:v>
                </c:pt>
                <c:pt idx="132">
                  <c:v>196093994</c:v>
                </c:pt>
                <c:pt idx="133">
                  <c:v>193731330</c:v>
                </c:pt>
                <c:pt idx="134">
                  <c:v>191376527</c:v>
                </c:pt>
                <c:pt idx="135">
                  <c:v>189029066</c:v>
                </c:pt>
                <c:pt idx="136">
                  <c:v>186691196</c:v>
                </c:pt>
                <c:pt idx="137">
                  <c:v>184366223</c:v>
                </c:pt>
                <c:pt idx="138">
                  <c:v>182052463</c:v>
                </c:pt>
                <c:pt idx="139">
                  <c:v>179750509</c:v>
                </c:pt>
                <c:pt idx="140">
                  <c:v>177466081</c:v>
                </c:pt>
                <c:pt idx="141">
                  <c:v>175197021</c:v>
                </c:pt>
                <c:pt idx="142">
                  <c:v>172943262</c:v>
                </c:pt>
                <c:pt idx="143">
                  <c:v>170699197</c:v>
                </c:pt>
                <c:pt idx="144">
                  <c:v>168469301</c:v>
                </c:pt>
                <c:pt idx="145">
                  <c:v>166251395</c:v>
                </c:pt>
                <c:pt idx="146">
                  <c:v>164051676</c:v>
                </c:pt>
                <c:pt idx="147">
                  <c:v>161869313</c:v>
                </c:pt>
                <c:pt idx="148">
                  <c:v>159698423</c:v>
                </c:pt>
                <c:pt idx="149">
                  <c:v>157540120</c:v>
                </c:pt>
                <c:pt idx="150">
                  <c:v>155390510</c:v>
                </c:pt>
                <c:pt idx="151">
                  <c:v>153250855</c:v>
                </c:pt>
                <c:pt idx="152">
                  <c:v>151123028</c:v>
                </c:pt>
                <c:pt idx="153">
                  <c:v>149008062</c:v>
                </c:pt>
                <c:pt idx="154">
                  <c:v>146905531</c:v>
                </c:pt>
                <c:pt idx="155">
                  <c:v>144817036</c:v>
                </c:pt>
                <c:pt idx="156">
                  <c:v>142743552</c:v>
                </c:pt>
                <c:pt idx="157">
                  <c:v>140691402</c:v>
                </c:pt>
                <c:pt idx="158">
                  <c:v>138661886</c:v>
                </c:pt>
                <c:pt idx="159">
                  <c:v>136655714</c:v>
                </c:pt>
                <c:pt idx="160">
                  <c:v>134661349</c:v>
                </c:pt>
                <c:pt idx="161">
                  <c:v>132676519</c:v>
                </c:pt>
                <c:pt idx="162">
                  <c:v>130701247</c:v>
                </c:pt>
                <c:pt idx="163">
                  <c:v>128733122</c:v>
                </c:pt>
                <c:pt idx="164">
                  <c:v>126777919</c:v>
                </c:pt>
                <c:pt idx="165">
                  <c:v>124842931</c:v>
                </c:pt>
                <c:pt idx="166">
                  <c:v>122925660</c:v>
                </c:pt>
                <c:pt idx="167">
                  <c:v>121025074</c:v>
                </c:pt>
                <c:pt idx="168">
                  <c:v>119142509</c:v>
                </c:pt>
                <c:pt idx="169">
                  <c:v>117278604</c:v>
                </c:pt>
                <c:pt idx="170">
                  <c:v>115438237</c:v>
                </c:pt>
                <c:pt idx="171">
                  <c:v>113615544</c:v>
                </c:pt>
                <c:pt idx="172">
                  <c:v>111806842</c:v>
                </c:pt>
                <c:pt idx="173">
                  <c:v>110016604</c:v>
                </c:pt>
                <c:pt idx="174">
                  <c:v>108246779</c:v>
                </c:pt>
                <c:pt idx="175">
                  <c:v>106495727</c:v>
                </c:pt>
                <c:pt idx="176">
                  <c:v>104763026</c:v>
                </c:pt>
                <c:pt idx="177">
                  <c:v>103048367</c:v>
                </c:pt>
                <c:pt idx="178">
                  <c:v>101349656</c:v>
                </c:pt>
                <c:pt idx="179">
                  <c:v>99665759</c:v>
                </c:pt>
                <c:pt idx="180">
                  <c:v>98001183</c:v>
                </c:pt>
                <c:pt idx="181">
                  <c:v>96353053</c:v>
                </c:pt>
                <c:pt idx="182">
                  <c:v>94727753</c:v>
                </c:pt>
                <c:pt idx="183">
                  <c:v>93116424</c:v>
                </c:pt>
                <c:pt idx="184">
                  <c:v>91513685</c:v>
                </c:pt>
                <c:pt idx="185">
                  <c:v>89920638</c:v>
                </c:pt>
                <c:pt idx="186">
                  <c:v>88334844</c:v>
                </c:pt>
                <c:pt idx="187">
                  <c:v>86760511</c:v>
                </c:pt>
                <c:pt idx="188">
                  <c:v>85204022</c:v>
                </c:pt>
                <c:pt idx="189">
                  <c:v>83653154</c:v>
                </c:pt>
                <c:pt idx="190">
                  <c:v>82109548</c:v>
                </c:pt>
                <c:pt idx="191">
                  <c:v>80574364</c:v>
                </c:pt>
                <c:pt idx="192">
                  <c:v>79045002</c:v>
                </c:pt>
                <c:pt idx="193">
                  <c:v>77525125</c:v>
                </c:pt>
                <c:pt idx="194">
                  <c:v>76015323</c:v>
                </c:pt>
                <c:pt idx="195">
                  <c:v>74521123</c:v>
                </c:pt>
                <c:pt idx="196">
                  <c:v>73036305</c:v>
                </c:pt>
                <c:pt idx="197">
                  <c:v>71563348</c:v>
                </c:pt>
                <c:pt idx="198">
                  <c:v>70103580</c:v>
                </c:pt>
                <c:pt idx="199">
                  <c:v>68658945</c:v>
                </c:pt>
                <c:pt idx="200">
                  <c:v>67228479</c:v>
                </c:pt>
                <c:pt idx="201">
                  <c:v>65812269</c:v>
                </c:pt>
                <c:pt idx="202">
                  <c:v>64406978</c:v>
                </c:pt>
                <c:pt idx="203">
                  <c:v>63011999</c:v>
                </c:pt>
                <c:pt idx="204">
                  <c:v>61629046</c:v>
                </c:pt>
                <c:pt idx="205">
                  <c:v>60268273</c:v>
                </c:pt>
                <c:pt idx="206">
                  <c:v>58919904</c:v>
                </c:pt>
                <c:pt idx="207">
                  <c:v>57581694</c:v>
                </c:pt>
                <c:pt idx="208">
                  <c:v>56253332</c:v>
                </c:pt>
                <c:pt idx="209">
                  <c:v>54939994</c:v>
                </c:pt>
                <c:pt idx="210">
                  <c:v>53639699</c:v>
                </c:pt>
                <c:pt idx="211">
                  <c:v>52353333</c:v>
                </c:pt>
                <c:pt idx="212">
                  <c:v>51083037</c:v>
                </c:pt>
                <c:pt idx="213">
                  <c:v>49840927</c:v>
                </c:pt>
                <c:pt idx="214">
                  <c:v>48623267</c:v>
                </c:pt>
                <c:pt idx="215">
                  <c:v>47428821</c:v>
                </c:pt>
                <c:pt idx="216">
                  <c:v>46256302</c:v>
                </c:pt>
                <c:pt idx="217">
                  <c:v>45101172</c:v>
                </c:pt>
                <c:pt idx="218">
                  <c:v>43964938</c:v>
                </c:pt>
                <c:pt idx="219">
                  <c:v>42874478</c:v>
                </c:pt>
                <c:pt idx="220">
                  <c:v>41796213</c:v>
                </c:pt>
                <c:pt idx="221">
                  <c:v>40723190</c:v>
                </c:pt>
                <c:pt idx="222">
                  <c:v>39659626</c:v>
                </c:pt>
                <c:pt idx="223">
                  <c:v>38604936</c:v>
                </c:pt>
                <c:pt idx="224">
                  <c:v>37565821</c:v>
                </c:pt>
                <c:pt idx="225">
                  <c:v>36547201</c:v>
                </c:pt>
                <c:pt idx="226">
                  <c:v>35543739</c:v>
                </c:pt>
                <c:pt idx="227">
                  <c:v>34557768</c:v>
                </c:pt>
                <c:pt idx="228">
                  <c:v>33591037</c:v>
                </c:pt>
                <c:pt idx="229">
                  <c:v>32646143</c:v>
                </c:pt>
                <c:pt idx="230">
                  <c:v>31728404</c:v>
                </c:pt>
                <c:pt idx="231">
                  <c:v>30834056</c:v>
                </c:pt>
                <c:pt idx="232">
                  <c:v>29953207</c:v>
                </c:pt>
                <c:pt idx="233">
                  <c:v>29087642</c:v>
                </c:pt>
                <c:pt idx="234">
                  <c:v>28245115</c:v>
                </c:pt>
                <c:pt idx="235">
                  <c:v>27418581</c:v>
                </c:pt>
                <c:pt idx="236">
                  <c:v>26613590</c:v>
                </c:pt>
                <c:pt idx="237">
                  <c:v>25830994</c:v>
                </c:pt>
                <c:pt idx="238">
                  <c:v>25063602</c:v>
                </c:pt>
                <c:pt idx="239">
                  <c:v>24313343</c:v>
                </c:pt>
                <c:pt idx="240">
                  <c:v>23575646</c:v>
                </c:pt>
                <c:pt idx="241">
                  <c:v>22853159</c:v>
                </c:pt>
                <c:pt idx="242">
                  <c:v>22138688</c:v>
                </c:pt>
                <c:pt idx="243">
                  <c:v>21442000</c:v>
                </c:pt>
                <c:pt idx="244">
                  <c:v>20755737</c:v>
                </c:pt>
                <c:pt idx="245">
                  <c:v>20080444</c:v>
                </c:pt>
                <c:pt idx="246">
                  <c:v>19413496</c:v>
                </c:pt>
                <c:pt idx="247">
                  <c:v>18753345</c:v>
                </c:pt>
                <c:pt idx="248">
                  <c:v>18099318</c:v>
                </c:pt>
                <c:pt idx="249">
                  <c:v>17452368</c:v>
                </c:pt>
                <c:pt idx="250">
                  <c:v>16811355</c:v>
                </c:pt>
                <c:pt idx="251">
                  <c:v>16179741</c:v>
                </c:pt>
                <c:pt idx="252">
                  <c:v>15554286</c:v>
                </c:pt>
                <c:pt idx="253">
                  <c:v>14939583</c:v>
                </c:pt>
                <c:pt idx="254">
                  <c:v>14330073</c:v>
                </c:pt>
                <c:pt idx="255">
                  <c:v>13733069</c:v>
                </c:pt>
                <c:pt idx="256">
                  <c:v>13146936</c:v>
                </c:pt>
                <c:pt idx="257">
                  <c:v>12569843</c:v>
                </c:pt>
                <c:pt idx="258">
                  <c:v>12010092</c:v>
                </c:pt>
                <c:pt idx="259">
                  <c:v>11462161</c:v>
                </c:pt>
                <c:pt idx="260">
                  <c:v>10927218</c:v>
                </c:pt>
                <c:pt idx="261">
                  <c:v>10407027</c:v>
                </c:pt>
                <c:pt idx="262">
                  <c:v>9895298</c:v>
                </c:pt>
                <c:pt idx="263">
                  <c:v>9391253</c:v>
                </c:pt>
                <c:pt idx="264">
                  <c:v>8897618</c:v>
                </c:pt>
                <c:pt idx="265">
                  <c:v>8411847</c:v>
                </c:pt>
                <c:pt idx="266">
                  <c:v>7934214</c:v>
                </c:pt>
                <c:pt idx="267">
                  <c:v>7471698</c:v>
                </c:pt>
                <c:pt idx="268">
                  <c:v>7018359</c:v>
                </c:pt>
                <c:pt idx="269">
                  <c:v>6573177</c:v>
                </c:pt>
                <c:pt idx="270">
                  <c:v>6132234</c:v>
                </c:pt>
                <c:pt idx="271">
                  <c:v>5697554</c:v>
                </c:pt>
                <c:pt idx="272">
                  <c:v>5268592</c:v>
                </c:pt>
                <c:pt idx="273">
                  <c:v>4858090</c:v>
                </c:pt>
                <c:pt idx="274">
                  <c:v>4461075</c:v>
                </c:pt>
                <c:pt idx="275">
                  <c:v>4078444</c:v>
                </c:pt>
                <c:pt idx="276">
                  <c:v>3711049</c:v>
                </c:pt>
                <c:pt idx="277">
                  <c:v>3360721</c:v>
                </c:pt>
                <c:pt idx="278">
                  <c:v>3026909</c:v>
                </c:pt>
                <c:pt idx="279">
                  <c:v>2749600</c:v>
                </c:pt>
                <c:pt idx="280">
                  <c:v>2474435</c:v>
                </c:pt>
                <c:pt idx="281">
                  <c:v>2205653</c:v>
                </c:pt>
                <c:pt idx="282">
                  <c:v>1943474</c:v>
                </c:pt>
                <c:pt idx="283">
                  <c:v>1687780</c:v>
                </c:pt>
                <c:pt idx="284">
                  <c:v>1443729</c:v>
                </c:pt>
                <c:pt idx="285">
                  <c:v>1217778</c:v>
                </c:pt>
                <c:pt idx="286">
                  <c:v>1004291</c:v>
                </c:pt>
                <c:pt idx="287">
                  <c:v>808646</c:v>
                </c:pt>
                <c:pt idx="288">
                  <c:v>636066</c:v>
                </c:pt>
                <c:pt idx="289">
                  <c:v>487910</c:v>
                </c:pt>
                <c:pt idx="290">
                  <c:v>364633</c:v>
                </c:pt>
                <c:pt idx="291">
                  <c:v>265031</c:v>
                </c:pt>
                <c:pt idx="292">
                  <c:v>183064</c:v>
                </c:pt>
                <c:pt idx="293">
                  <c:v>114395</c:v>
                </c:pt>
                <c:pt idx="294">
                  <c:v>60441</c:v>
                </c:pt>
                <c:pt idx="295">
                  <c:v>25435</c:v>
                </c:pt>
                <c:pt idx="296">
                  <c:v>2350</c:v>
                </c:pt>
                <c:pt idx="297">
                  <c:v>963</c:v>
                </c:pt>
                <c:pt idx="298">
                  <c:v>481</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44500</c:v>
                </c:pt>
                <c:pt idx="1">
                  <c:v>44530</c:v>
                </c:pt>
                <c:pt idx="2">
                  <c:v>44561</c:v>
                </c:pt>
                <c:pt idx="3">
                  <c:v>44592</c:v>
                </c:pt>
                <c:pt idx="4">
                  <c:v>44620</c:v>
                </c:pt>
                <c:pt idx="5">
                  <c:v>44651</c:v>
                </c:pt>
                <c:pt idx="6">
                  <c:v>44681</c:v>
                </c:pt>
                <c:pt idx="7">
                  <c:v>44712</c:v>
                </c:pt>
                <c:pt idx="8">
                  <c:v>44742</c:v>
                </c:pt>
                <c:pt idx="9">
                  <c:v>44773</c:v>
                </c:pt>
                <c:pt idx="10">
                  <c:v>44804</c:v>
                </c:pt>
                <c:pt idx="11">
                  <c:v>44834</c:v>
                </c:pt>
                <c:pt idx="12">
                  <c:v>44865</c:v>
                </c:pt>
                <c:pt idx="13">
                  <c:v>44895</c:v>
                </c:pt>
                <c:pt idx="14">
                  <c:v>44926</c:v>
                </c:pt>
                <c:pt idx="15">
                  <c:v>44957</c:v>
                </c:pt>
                <c:pt idx="16">
                  <c:v>44985</c:v>
                </c:pt>
                <c:pt idx="17">
                  <c:v>45016</c:v>
                </c:pt>
                <c:pt idx="18">
                  <c:v>45046</c:v>
                </c:pt>
                <c:pt idx="19">
                  <c:v>45077</c:v>
                </c:pt>
                <c:pt idx="20">
                  <c:v>45107</c:v>
                </c:pt>
                <c:pt idx="21">
                  <c:v>45138</c:v>
                </c:pt>
                <c:pt idx="22">
                  <c:v>45169</c:v>
                </c:pt>
                <c:pt idx="23">
                  <c:v>45199</c:v>
                </c:pt>
                <c:pt idx="24">
                  <c:v>45230</c:v>
                </c:pt>
                <c:pt idx="25">
                  <c:v>45260</c:v>
                </c:pt>
                <c:pt idx="26">
                  <c:v>45291</c:v>
                </c:pt>
                <c:pt idx="27">
                  <c:v>45322</c:v>
                </c:pt>
                <c:pt idx="28">
                  <c:v>45351</c:v>
                </c:pt>
                <c:pt idx="29">
                  <c:v>45382</c:v>
                </c:pt>
                <c:pt idx="30">
                  <c:v>45412</c:v>
                </c:pt>
                <c:pt idx="31">
                  <c:v>45443</c:v>
                </c:pt>
                <c:pt idx="32">
                  <c:v>45473</c:v>
                </c:pt>
                <c:pt idx="33">
                  <c:v>45504</c:v>
                </c:pt>
                <c:pt idx="34">
                  <c:v>45535</c:v>
                </c:pt>
                <c:pt idx="35">
                  <c:v>45565</c:v>
                </c:pt>
                <c:pt idx="36">
                  <c:v>45596</c:v>
                </c:pt>
                <c:pt idx="37">
                  <c:v>45626</c:v>
                </c:pt>
                <c:pt idx="38">
                  <c:v>45657</c:v>
                </c:pt>
                <c:pt idx="39">
                  <c:v>45688</c:v>
                </c:pt>
                <c:pt idx="40">
                  <c:v>45716</c:v>
                </c:pt>
                <c:pt idx="41">
                  <c:v>45747</c:v>
                </c:pt>
                <c:pt idx="42">
                  <c:v>45777</c:v>
                </c:pt>
                <c:pt idx="43">
                  <c:v>45808</c:v>
                </c:pt>
                <c:pt idx="44">
                  <c:v>45838</c:v>
                </c:pt>
                <c:pt idx="45">
                  <c:v>45869</c:v>
                </c:pt>
                <c:pt idx="46">
                  <c:v>45900</c:v>
                </c:pt>
                <c:pt idx="47">
                  <c:v>45930</c:v>
                </c:pt>
                <c:pt idx="48">
                  <c:v>45961</c:v>
                </c:pt>
                <c:pt idx="49">
                  <c:v>45991</c:v>
                </c:pt>
                <c:pt idx="50">
                  <c:v>46022</c:v>
                </c:pt>
                <c:pt idx="51">
                  <c:v>46053</c:v>
                </c:pt>
                <c:pt idx="52">
                  <c:v>46081</c:v>
                </c:pt>
                <c:pt idx="53">
                  <c:v>46112</c:v>
                </c:pt>
                <c:pt idx="54">
                  <c:v>46142</c:v>
                </c:pt>
                <c:pt idx="55">
                  <c:v>46173</c:v>
                </c:pt>
                <c:pt idx="56">
                  <c:v>46203</c:v>
                </c:pt>
                <c:pt idx="57">
                  <c:v>46234</c:v>
                </c:pt>
                <c:pt idx="58">
                  <c:v>46265</c:v>
                </c:pt>
                <c:pt idx="59">
                  <c:v>46295</c:v>
                </c:pt>
                <c:pt idx="60">
                  <c:v>46326</c:v>
                </c:pt>
                <c:pt idx="61">
                  <c:v>46356</c:v>
                </c:pt>
                <c:pt idx="62">
                  <c:v>46387</c:v>
                </c:pt>
                <c:pt idx="63">
                  <c:v>46418</c:v>
                </c:pt>
                <c:pt idx="64">
                  <c:v>46446</c:v>
                </c:pt>
                <c:pt idx="65">
                  <c:v>46477</c:v>
                </c:pt>
                <c:pt idx="66">
                  <c:v>46507</c:v>
                </c:pt>
                <c:pt idx="67">
                  <c:v>46538</c:v>
                </c:pt>
                <c:pt idx="68">
                  <c:v>46568</c:v>
                </c:pt>
                <c:pt idx="69">
                  <c:v>46599</c:v>
                </c:pt>
                <c:pt idx="70">
                  <c:v>46630</c:v>
                </c:pt>
                <c:pt idx="71">
                  <c:v>46660</c:v>
                </c:pt>
                <c:pt idx="72">
                  <c:v>46691</c:v>
                </c:pt>
                <c:pt idx="73">
                  <c:v>46721</c:v>
                </c:pt>
                <c:pt idx="74">
                  <c:v>46752</c:v>
                </c:pt>
                <c:pt idx="75">
                  <c:v>46783</c:v>
                </c:pt>
                <c:pt idx="76">
                  <c:v>46812</c:v>
                </c:pt>
                <c:pt idx="77">
                  <c:v>46843</c:v>
                </c:pt>
                <c:pt idx="78">
                  <c:v>46873</c:v>
                </c:pt>
                <c:pt idx="79">
                  <c:v>46904</c:v>
                </c:pt>
                <c:pt idx="80">
                  <c:v>46934</c:v>
                </c:pt>
                <c:pt idx="81">
                  <c:v>46965</c:v>
                </c:pt>
                <c:pt idx="82">
                  <c:v>46996</c:v>
                </c:pt>
                <c:pt idx="83">
                  <c:v>47026</c:v>
                </c:pt>
                <c:pt idx="84">
                  <c:v>47057</c:v>
                </c:pt>
                <c:pt idx="85">
                  <c:v>47087</c:v>
                </c:pt>
                <c:pt idx="86">
                  <c:v>47118</c:v>
                </c:pt>
                <c:pt idx="87">
                  <c:v>47149</c:v>
                </c:pt>
                <c:pt idx="88">
                  <c:v>47177</c:v>
                </c:pt>
                <c:pt idx="89">
                  <c:v>47208</c:v>
                </c:pt>
                <c:pt idx="90">
                  <c:v>47238</c:v>
                </c:pt>
                <c:pt idx="91">
                  <c:v>47269</c:v>
                </c:pt>
                <c:pt idx="92">
                  <c:v>47299</c:v>
                </c:pt>
                <c:pt idx="93">
                  <c:v>47330</c:v>
                </c:pt>
                <c:pt idx="94">
                  <c:v>47361</c:v>
                </c:pt>
                <c:pt idx="95">
                  <c:v>47391</c:v>
                </c:pt>
                <c:pt idx="96">
                  <c:v>47422</c:v>
                </c:pt>
                <c:pt idx="97">
                  <c:v>47452</c:v>
                </c:pt>
                <c:pt idx="98">
                  <c:v>47483</c:v>
                </c:pt>
                <c:pt idx="99">
                  <c:v>47514</c:v>
                </c:pt>
                <c:pt idx="100">
                  <c:v>47542</c:v>
                </c:pt>
                <c:pt idx="101">
                  <c:v>47573</c:v>
                </c:pt>
                <c:pt idx="102">
                  <c:v>47603</c:v>
                </c:pt>
                <c:pt idx="103">
                  <c:v>47634</c:v>
                </c:pt>
                <c:pt idx="104">
                  <c:v>47664</c:v>
                </c:pt>
                <c:pt idx="105">
                  <c:v>47695</c:v>
                </c:pt>
                <c:pt idx="106">
                  <c:v>47726</c:v>
                </c:pt>
                <c:pt idx="107">
                  <c:v>47756</c:v>
                </c:pt>
                <c:pt idx="108">
                  <c:v>47787</c:v>
                </c:pt>
                <c:pt idx="109">
                  <c:v>47817</c:v>
                </c:pt>
                <c:pt idx="110">
                  <c:v>47848</c:v>
                </c:pt>
                <c:pt idx="111">
                  <c:v>47879</c:v>
                </c:pt>
                <c:pt idx="112">
                  <c:v>47907</c:v>
                </c:pt>
                <c:pt idx="113">
                  <c:v>47938</c:v>
                </c:pt>
                <c:pt idx="114">
                  <c:v>47968</c:v>
                </c:pt>
                <c:pt idx="115">
                  <c:v>47999</c:v>
                </c:pt>
                <c:pt idx="116">
                  <c:v>48029</c:v>
                </c:pt>
                <c:pt idx="117">
                  <c:v>48060</c:v>
                </c:pt>
                <c:pt idx="118">
                  <c:v>48091</c:v>
                </c:pt>
                <c:pt idx="119">
                  <c:v>48121</c:v>
                </c:pt>
                <c:pt idx="120">
                  <c:v>48152</c:v>
                </c:pt>
                <c:pt idx="121">
                  <c:v>48182</c:v>
                </c:pt>
                <c:pt idx="122">
                  <c:v>48213</c:v>
                </c:pt>
                <c:pt idx="123">
                  <c:v>48244</c:v>
                </c:pt>
                <c:pt idx="124">
                  <c:v>48273</c:v>
                </c:pt>
                <c:pt idx="125">
                  <c:v>48304</c:v>
                </c:pt>
                <c:pt idx="126">
                  <c:v>48334</c:v>
                </c:pt>
                <c:pt idx="127">
                  <c:v>48365</c:v>
                </c:pt>
                <c:pt idx="128">
                  <c:v>48395</c:v>
                </c:pt>
                <c:pt idx="129">
                  <c:v>48426</c:v>
                </c:pt>
                <c:pt idx="130">
                  <c:v>48457</c:v>
                </c:pt>
                <c:pt idx="131">
                  <c:v>48487</c:v>
                </c:pt>
                <c:pt idx="132">
                  <c:v>48518</c:v>
                </c:pt>
                <c:pt idx="133">
                  <c:v>48548</c:v>
                </c:pt>
                <c:pt idx="134">
                  <c:v>48579</c:v>
                </c:pt>
                <c:pt idx="135">
                  <c:v>48610</c:v>
                </c:pt>
                <c:pt idx="136">
                  <c:v>48638</c:v>
                </c:pt>
                <c:pt idx="137">
                  <c:v>48669</c:v>
                </c:pt>
                <c:pt idx="138">
                  <c:v>48699</c:v>
                </c:pt>
                <c:pt idx="139">
                  <c:v>48730</c:v>
                </c:pt>
                <c:pt idx="140">
                  <c:v>48760</c:v>
                </c:pt>
                <c:pt idx="141">
                  <c:v>48791</c:v>
                </c:pt>
                <c:pt idx="142">
                  <c:v>48822</c:v>
                </c:pt>
                <c:pt idx="143">
                  <c:v>48852</c:v>
                </c:pt>
                <c:pt idx="144">
                  <c:v>48883</c:v>
                </c:pt>
                <c:pt idx="145">
                  <c:v>48913</c:v>
                </c:pt>
                <c:pt idx="146">
                  <c:v>48944</c:v>
                </c:pt>
                <c:pt idx="147">
                  <c:v>48975</c:v>
                </c:pt>
                <c:pt idx="148">
                  <c:v>49003</c:v>
                </c:pt>
                <c:pt idx="149">
                  <c:v>49034</c:v>
                </c:pt>
                <c:pt idx="150">
                  <c:v>49064</c:v>
                </c:pt>
                <c:pt idx="151">
                  <c:v>49095</c:v>
                </c:pt>
                <c:pt idx="152">
                  <c:v>49125</c:v>
                </c:pt>
                <c:pt idx="153">
                  <c:v>49156</c:v>
                </c:pt>
                <c:pt idx="154">
                  <c:v>49187</c:v>
                </c:pt>
                <c:pt idx="155">
                  <c:v>49217</c:v>
                </c:pt>
                <c:pt idx="156">
                  <c:v>49248</c:v>
                </c:pt>
                <c:pt idx="157">
                  <c:v>49278</c:v>
                </c:pt>
                <c:pt idx="158">
                  <c:v>49309</c:v>
                </c:pt>
                <c:pt idx="159">
                  <c:v>49340</c:v>
                </c:pt>
                <c:pt idx="160">
                  <c:v>49368</c:v>
                </c:pt>
                <c:pt idx="161">
                  <c:v>49399</c:v>
                </c:pt>
                <c:pt idx="162">
                  <c:v>49429</c:v>
                </c:pt>
                <c:pt idx="163">
                  <c:v>49460</c:v>
                </c:pt>
                <c:pt idx="164">
                  <c:v>49490</c:v>
                </c:pt>
                <c:pt idx="165">
                  <c:v>49521</c:v>
                </c:pt>
                <c:pt idx="166">
                  <c:v>49552</c:v>
                </c:pt>
                <c:pt idx="167">
                  <c:v>49582</c:v>
                </c:pt>
                <c:pt idx="168">
                  <c:v>49613</c:v>
                </c:pt>
                <c:pt idx="169">
                  <c:v>49643</c:v>
                </c:pt>
                <c:pt idx="170">
                  <c:v>49674</c:v>
                </c:pt>
                <c:pt idx="171">
                  <c:v>49705</c:v>
                </c:pt>
                <c:pt idx="172">
                  <c:v>49734</c:v>
                </c:pt>
                <c:pt idx="173">
                  <c:v>49765</c:v>
                </c:pt>
                <c:pt idx="174">
                  <c:v>49795</c:v>
                </c:pt>
                <c:pt idx="175">
                  <c:v>49826</c:v>
                </c:pt>
                <c:pt idx="176">
                  <c:v>49856</c:v>
                </c:pt>
                <c:pt idx="177">
                  <c:v>49887</c:v>
                </c:pt>
                <c:pt idx="178">
                  <c:v>49918</c:v>
                </c:pt>
                <c:pt idx="179">
                  <c:v>49948</c:v>
                </c:pt>
                <c:pt idx="180">
                  <c:v>49979</c:v>
                </c:pt>
                <c:pt idx="181">
                  <c:v>50009</c:v>
                </c:pt>
                <c:pt idx="182">
                  <c:v>50040</c:v>
                </c:pt>
                <c:pt idx="183">
                  <c:v>50071</c:v>
                </c:pt>
                <c:pt idx="184">
                  <c:v>50099</c:v>
                </c:pt>
                <c:pt idx="185">
                  <c:v>50130</c:v>
                </c:pt>
                <c:pt idx="186">
                  <c:v>50160</c:v>
                </c:pt>
                <c:pt idx="187">
                  <c:v>50191</c:v>
                </c:pt>
                <c:pt idx="188">
                  <c:v>50221</c:v>
                </c:pt>
                <c:pt idx="189">
                  <c:v>50252</c:v>
                </c:pt>
                <c:pt idx="190">
                  <c:v>50283</c:v>
                </c:pt>
                <c:pt idx="191">
                  <c:v>50313</c:v>
                </c:pt>
                <c:pt idx="192">
                  <c:v>50344</c:v>
                </c:pt>
                <c:pt idx="193">
                  <c:v>50374</c:v>
                </c:pt>
                <c:pt idx="194">
                  <c:v>50405</c:v>
                </c:pt>
                <c:pt idx="195">
                  <c:v>50436</c:v>
                </c:pt>
                <c:pt idx="196">
                  <c:v>50464</c:v>
                </c:pt>
                <c:pt idx="197">
                  <c:v>50495</c:v>
                </c:pt>
                <c:pt idx="198">
                  <c:v>50525</c:v>
                </c:pt>
                <c:pt idx="199">
                  <c:v>50556</c:v>
                </c:pt>
                <c:pt idx="200">
                  <c:v>50586</c:v>
                </c:pt>
                <c:pt idx="201">
                  <c:v>50617</c:v>
                </c:pt>
                <c:pt idx="202">
                  <c:v>50648</c:v>
                </c:pt>
                <c:pt idx="203">
                  <c:v>50678</c:v>
                </c:pt>
                <c:pt idx="204">
                  <c:v>50709</c:v>
                </c:pt>
                <c:pt idx="205">
                  <c:v>50739</c:v>
                </c:pt>
                <c:pt idx="206">
                  <c:v>50770</c:v>
                </c:pt>
                <c:pt idx="207">
                  <c:v>50801</c:v>
                </c:pt>
                <c:pt idx="208">
                  <c:v>50829</c:v>
                </c:pt>
                <c:pt idx="209">
                  <c:v>50860</c:v>
                </c:pt>
                <c:pt idx="210">
                  <c:v>50890</c:v>
                </c:pt>
                <c:pt idx="211">
                  <c:v>50921</c:v>
                </c:pt>
                <c:pt idx="212">
                  <c:v>50951</c:v>
                </c:pt>
                <c:pt idx="213">
                  <c:v>50982</c:v>
                </c:pt>
                <c:pt idx="214">
                  <c:v>51013</c:v>
                </c:pt>
                <c:pt idx="215">
                  <c:v>51043</c:v>
                </c:pt>
                <c:pt idx="216">
                  <c:v>51074</c:v>
                </c:pt>
                <c:pt idx="217">
                  <c:v>51104</c:v>
                </c:pt>
                <c:pt idx="218">
                  <c:v>51135</c:v>
                </c:pt>
                <c:pt idx="219">
                  <c:v>51166</c:v>
                </c:pt>
                <c:pt idx="220">
                  <c:v>51195</c:v>
                </c:pt>
                <c:pt idx="221">
                  <c:v>51226</c:v>
                </c:pt>
                <c:pt idx="222">
                  <c:v>51256</c:v>
                </c:pt>
                <c:pt idx="223">
                  <c:v>51287</c:v>
                </c:pt>
                <c:pt idx="224">
                  <c:v>51317</c:v>
                </c:pt>
                <c:pt idx="225">
                  <c:v>51348</c:v>
                </c:pt>
                <c:pt idx="226">
                  <c:v>51379</c:v>
                </c:pt>
                <c:pt idx="227">
                  <c:v>51409</c:v>
                </c:pt>
                <c:pt idx="228">
                  <c:v>51440</c:v>
                </c:pt>
                <c:pt idx="229">
                  <c:v>51470</c:v>
                </c:pt>
                <c:pt idx="230">
                  <c:v>51501</c:v>
                </c:pt>
                <c:pt idx="231">
                  <c:v>51532</c:v>
                </c:pt>
                <c:pt idx="232">
                  <c:v>51560</c:v>
                </c:pt>
                <c:pt idx="233">
                  <c:v>51591</c:v>
                </c:pt>
                <c:pt idx="234">
                  <c:v>51621</c:v>
                </c:pt>
                <c:pt idx="235">
                  <c:v>51652</c:v>
                </c:pt>
                <c:pt idx="236">
                  <c:v>51682</c:v>
                </c:pt>
                <c:pt idx="237">
                  <c:v>51713</c:v>
                </c:pt>
                <c:pt idx="238">
                  <c:v>51744</c:v>
                </c:pt>
                <c:pt idx="239">
                  <c:v>51774</c:v>
                </c:pt>
                <c:pt idx="240">
                  <c:v>51805</c:v>
                </c:pt>
                <c:pt idx="241">
                  <c:v>51835</c:v>
                </c:pt>
                <c:pt idx="242">
                  <c:v>51866</c:v>
                </c:pt>
                <c:pt idx="243">
                  <c:v>51897</c:v>
                </c:pt>
                <c:pt idx="244">
                  <c:v>51925</c:v>
                </c:pt>
                <c:pt idx="245">
                  <c:v>51956</c:v>
                </c:pt>
                <c:pt idx="246">
                  <c:v>51986</c:v>
                </c:pt>
                <c:pt idx="247">
                  <c:v>52017</c:v>
                </c:pt>
                <c:pt idx="248">
                  <c:v>52047</c:v>
                </c:pt>
                <c:pt idx="249">
                  <c:v>52078</c:v>
                </c:pt>
                <c:pt idx="250">
                  <c:v>52109</c:v>
                </c:pt>
                <c:pt idx="251">
                  <c:v>52139</c:v>
                </c:pt>
                <c:pt idx="252">
                  <c:v>52170</c:v>
                </c:pt>
                <c:pt idx="253">
                  <c:v>52200</c:v>
                </c:pt>
                <c:pt idx="254">
                  <c:v>52231</c:v>
                </c:pt>
                <c:pt idx="255">
                  <c:v>52262</c:v>
                </c:pt>
                <c:pt idx="256">
                  <c:v>52290</c:v>
                </c:pt>
                <c:pt idx="257">
                  <c:v>52321</c:v>
                </c:pt>
                <c:pt idx="258">
                  <c:v>52351</c:v>
                </c:pt>
                <c:pt idx="259">
                  <c:v>52382</c:v>
                </c:pt>
                <c:pt idx="260">
                  <c:v>52412</c:v>
                </c:pt>
                <c:pt idx="261">
                  <c:v>52443</c:v>
                </c:pt>
                <c:pt idx="262">
                  <c:v>52474</c:v>
                </c:pt>
                <c:pt idx="263">
                  <c:v>52504</c:v>
                </c:pt>
                <c:pt idx="264">
                  <c:v>52535</c:v>
                </c:pt>
                <c:pt idx="265">
                  <c:v>52565</c:v>
                </c:pt>
                <c:pt idx="266">
                  <c:v>52596</c:v>
                </c:pt>
                <c:pt idx="267">
                  <c:v>52627</c:v>
                </c:pt>
                <c:pt idx="268">
                  <c:v>52656</c:v>
                </c:pt>
                <c:pt idx="269">
                  <c:v>52687</c:v>
                </c:pt>
                <c:pt idx="270">
                  <c:v>52717</c:v>
                </c:pt>
                <c:pt idx="271">
                  <c:v>52748</c:v>
                </c:pt>
                <c:pt idx="272">
                  <c:v>52778</c:v>
                </c:pt>
                <c:pt idx="273">
                  <c:v>52809</c:v>
                </c:pt>
                <c:pt idx="274">
                  <c:v>52840</c:v>
                </c:pt>
                <c:pt idx="275">
                  <c:v>52870</c:v>
                </c:pt>
                <c:pt idx="276">
                  <c:v>52901</c:v>
                </c:pt>
                <c:pt idx="277">
                  <c:v>52931</c:v>
                </c:pt>
                <c:pt idx="278">
                  <c:v>52962</c:v>
                </c:pt>
                <c:pt idx="279">
                  <c:v>52993</c:v>
                </c:pt>
                <c:pt idx="280">
                  <c:v>53021</c:v>
                </c:pt>
                <c:pt idx="281">
                  <c:v>53052</c:v>
                </c:pt>
                <c:pt idx="282">
                  <c:v>53082</c:v>
                </c:pt>
                <c:pt idx="283">
                  <c:v>53113</c:v>
                </c:pt>
                <c:pt idx="284">
                  <c:v>53143</c:v>
                </c:pt>
                <c:pt idx="285">
                  <c:v>53174</c:v>
                </c:pt>
                <c:pt idx="286">
                  <c:v>53205</c:v>
                </c:pt>
                <c:pt idx="287">
                  <c:v>53235</c:v>
                </c:pt>
                <c:pt idx="288">
                  <c:v>53266</c:v>
                </c:pt>
                <c:pt idx="289">
                  <c:v>53296</c:v>
                </c:pt>
                <c:pt idx="290">
                  <c:v>53327</c:v>
                </c:pt>
                <c:pt idx="291">
                  <c:v>53358</c:v>
                </c:pt>
                <c:pt idx="292">
                  <c:v>53386</c:v>
                </c:pt>
                <c:pt idx="293">
                  <c:v>53417</c:v>
                </c:pt>
                <c:pt idx="294">
                  <c:v>53447</c:v>
                </c:pt>
                <c:pt idx="295">
                  <c:v>53478</c:v>
                </c:pt>
                <c:pt idx="296">
                  <c:v>53508</c:v>
                </c:pt>
                <c:pt idx="297">
                  <c:v>53539</c:v>
                </c:pt>
                <c:pt idx="298">
                  <c:v>53570</c:v>
                </c:pt>
                <c:pt idx="299">
                  <c:v>53600</c:v>
                </c:pt>
                <c:pt idx="300">
                  <c:v>53631</c:v>
                </c:pt>
                <c:pt idx="301">
                  <c:v>53661</c:v>
                </c:pt>
                <c:pt idx="302">
                  <c:v>53692</c:v>
                </c:pt>
                <c:pt idx="303">
                  <c:v>53723</c:v>
                </c:pt>
                <c:pt idx="304">
                  <c:v>53751</c:v>
                </c:pt>
                <c:pt idx="305">
                  <c:v>53782</c:v>
                </c:pt>
                <c:pt idx="306">
                  <c:v>53812</c:v>
                </c:pt>
                <c:pt idx="307">
                  <c:v>53843</c:v>
                </c:pt>
                <c:pt idx="308">
                  <c:v>53873</c:v>
                </c:pt>
                <c:pt idx="309">
                  <c:v>53904</c:v>
                </c:pt>
                <c:pt idx="310">
                  <c:v>53935</c:v>
                </c:pt>
                <c:pt idx="311">
                  <c:v>53965</c:v>
                </c:pt>
                <c:pt idx="312">
                  <c:v>53996</c:v>
                </c:pt>
                <c:pt idx="313">
                  <c:v>54026</c:v>
                </c:pt>
                <c:pt idx="314">
                  <c:v>54057</c:v>
                </c:pt>
                <c:pt idx="315">
                  <c:v>54088</c:v>
                </c:pt>
                <c:pt idx="316">
                  <c:v>54117</c:v>
                </c:pt>
                <c:pt idx="317">
                  <c:v>54148</c:v>
                </c:pt>
                <c:pt idx="318">
                  <c:v>54178</c:v>
                </c:pt>
                <c:pt idx="319">
                  <c:v>54209</c:v>
                </c:pt>
                <c:pt idx="320">
                  <c:v>54239</c:v>
                </c:pt>
                <c:pt idx="321">
                  <c:v>54270</c:v>
                </c:pt>
                <c:pt idx="322">
                  <c:v>54301</c:v>
                </c:pt>
                <c:pt idx="323">
                  <c:v>54331</c:v>
                </c:pt>
                <c:pt idx="324">
                  <c:v>54362</c:v>
                </c:pt>
                <c:pt idx="325">
                  <c:v>54392</c:v>
                </c:pt>
                <c:pt idx="326">
                  <c:v>54423</c:v>
                </c:pt>
                <c:pt idx="327">
                  <c:v>54454</c:v>
                </c:pt>
                <c:pt idx="328">
                  <c:v>54482</c:v>
                </c:pt>
                <c:pt idx="329">
                  <c:v>54513</c:v>
                </c:pt>
                <c:pt idx="330">
                  <c:v>54543</c:v>
                </c:pt>
                <c:pt idx="331">
                  <c:v>54574</c:v>
                </c:pt>
                <c:pt idx="332">
                  <c:v>54604</c:v>
                </c:pt>
                <c:pt idx="333">
                  <c:v>54635</c:v>
                </c:pt>
                <c:pt idx="334">
                  <c:v>54666</c:v>
                </c:pt>
                <c:pt idx="335">
                  <c:v>54696</c:v>
                </c:pt>
                <c:pt idx="336">
                  <c:v>54727</c:v>
                </c:pt>
                <c:pt idx="337">
                  <c:v>54757</c:v>
                </c:pt>
                <c:pt idx="338">
                  <c:v>54788</c:v>
                </c:pt>
                <c:pt idx="339">
                  <c:v>54819</c:v>
                </c:pt>
                <c:pt idx="340">
                  <c:v>54847</c:v>
                </c:pt>
                <c:pt idx="341">
                  <c:v>54878</c:v>
                </c:pt>
                <c:pt idx="342">
                  <c:v>54908</c:v>
                </c:pt>
                <c:pt idx="343">
                  <c:v>54939</c:v>
                </c:pt>
                <c:pt idx="344">
                  <c:v>54969</c:v>
                </c:pt>
                <c:pt idx="345">
                  <c:v>55000</c:v>
                </c:pt>
                <c:pt idx="346">
                  <c:v>55031</c:v>
                </c:pt>
                <c:pt idx="347">
                  <c:v>55061</c:v>
                </c:pt>
                <c:pt idx="348">
                  <c:v>55092</c:v>
                </c:pt>
                <c:pt idx="349">
                  <c:v>55122</c:v>
                </c:pt>
                <c:pt idx="350">
                  <c:v>55153</c:v>
                </c:pt>
                <c:pt idx="351">
                  <c:v>55184</c:v>
                </c:pt>
                <c:pt idx="352">
                  <c:v>55212</c:v>
                </c:pt>
                <c:pt idx="353">
                  <c:v>55243</c:v>
                </c:pt>
                <c:pt idx="354">
                  <c:v>55273</c:v>
                </c:pt>
                <c:pt idx="355">
                  <c:v>55304</c:v>
                </c:pt>
                <c:pt idx="356">
                  <c:v>55334</c:v>
                </c:pt>
                <c:pt idx="357">
                  <c:v>55365</c:v>
                </c:pt>
                <c:pt idx="358">
                  <c:v>55396</c:v>
                </c:pt>
                <c:pt idx="359">
                  <c:v>55426</c:v>
                </c:pt>
                <c:pt idx="360">
                  <c:v>55457</c:v>
                </c:pt>
                <c:pt idx="361">
                  <c:v>55487</c:v>
                </c:pt>
                <c:pt idx="362">
                  <c:v>55518</c:v>
                </c:pt>
                <c:pt idx="363">
                  <c:v>55549</c:v>
                </c:pt>
                <c:pt idx="364">
                  <c:v>55578</c:v>
                </c:pt>
                <c:pt idx="365">
                  <c:v>55609</c:v>
                </c:pt>
              </c:numCache>
            </c:numRef>
          </c:cat>
          <c:val>
            <c:numRef>
              <c:f>'Amortisation 01'!$K$10:$K$375</c:f>
              <c:numCache>
                <c:formatCode>"€"#,##0</c:formatCode>
                <c:ptCount val="366"/>
                <c:pt idx="0">
                  <c:v>612521861</c:v>
                </c:pt>
                <c:pt idx="1">
                  <c:v>607072547</c:v>
                </c:pt>
                <c:pt idx="2">
                  <c:v>601654601</c:v>
                </c:pt>
                <c:pt idx="3">
                  <c:v>596272266</c:v>
                </c:pt>
                <c:pt idx="4">
                  <c:v>590921146</c:v>
                </c:pt>
                <c:pt idx="5">
                  <c:v>585601322</c:v>
                </c:pt>
                <c:pt idx="6">
                  <c:v>580312001</c:v>
                </c:pt>
                <c:pt idx="7">
                  <c:v>575053907</c:v>
                </c:pt>
                <c:pt idx="8">
                  <c:v>569827961</c:v>
                </c:pt>
                <c:pt idx="9">
                  <c:v>564631988</c:v>
                </c:pt>
                <c:pt idx="10">
                  <c:v>559467004</c:v>
                </c:pt>
                <c:pt idx="11">
                  <c:v>554332070</c:v>
                </c:pt>
                <c:pt idx="12">
                  <c:v>549227249</c:v>
                </c:pt>
                <c:pt idx="13">
                  <c:v>544152736</c:v>
                </c:pt>
                <c:pt idx="14">
                  <c:v>539108677</c:v>
                </c:pt>
                <c:pt idx="15">
                  <c:v>534094190</c:v>
                </c:pt>
                <c:pt idx="16">
                  <c:v>529114065</c:v>
                </c:pt>
                <c:pt idx="17">
                  <c:v>524163808</c:v>
                </c:pt>
                <c:pt idx="18">
                  <c:v>519244960</c:v>
                </c:pt>
                <c:pt idx="19">
                  <c:v>514355724</c:v>
                </c:pt>
                <c:pt idx="20">
                  <c:v>509500827</c:v>
                </c:pt>
                <c:pt idx="21">
                  <c:v>504676574</c:v>
                </c:pt>
                <c:pt idx="22">
                  <c:v>499884799</c:v>
                </c:pt>
                <c:pt idx="23">
                  <c:v>495125907</c:v>
                </c:pt>
                <c:pt idx="24">
                  <c:v>490398558</c:v>
                </c:pt>
                <c:pt idx="25">
                  <c:v>485701555</c:v>
                </c:pt>
                <c:pt idx="26">
                  <c:v>481033475</c:v>
                </c:pt>
                <c:pt idx="27">
                  <c:v>476396614</c:v>
                </c:pt>
                <c:pt idx="28">
                  <c:v>471789372</c:v>
                </c:pt>
                <c:pt idx="29">
                  <c:v>467211406</c:v>
                </c:pt>
                <c:pt idx="30">
                  <c:v>462661639</c:v>
                </c:pt>
                <c:pt idx="31">
                  <c:v>458143371</c:v>
                </c:pt>
                <c:pt idx="32">
                  <c:v>453654834</c:v>
                </c:pt>
                <c:pt idx="33">
                  <c:v>449194980</c:v>
                </c:pt>
                <c:pt idx="34">
                  <c:v>444765645</c:v>
                </c:pt>
                <c:pt idx="35">
                  <c:v>440365454</c:v>
                </c:pt>
                <c:pt idx="36">
                  <c:v>435994344</c:v>
                </c:pt>
                <c:pt idx="37">
                  <c:v>431651557</c:v>
                </c:pt>
                <c:pt idx="38">
                  <c:v>427339693</c:v>
                </c:pt>
                <c:pt idx="39">
                  <c:v>423063115</c:v>
                </c:pt>
                <c:pt idx="40">
                  <c:v>418815206</c:v>
                </c:pt>
                <c:pt idx="41">
                  <c:v>414595900</c:v>
                </c:pt>
                <c:pt idx="42">
                  <c:v>410406412</c:v>
                </c:pt>
                <c:pt idx="43">
                  <c:v>406244998</c:v>
                </c:pt>
                <c:pt idx="44">
                  <c:v>402112136</c:v>
                </c:pt>
                <c:pt idx="45">
                  <c:v>398010257</c:v>
                </c:pt>
                <c:pt idx="46">
                  <c:v>393938934</c:v>
                </c:pt>
                <c:pt idx="47">
                  <c:v>389901277</c:v>
                </c:pt>
                <c:pt idx="48">
                  <c:v>385892742</c:v>
                </c:pt>
                <c:pt idx="49">
                  <c:v>381913639</c:v>
                </c:pt>
                <c:pt idx="50">
                  <c:v>377964250</c:v>
                </c:pt>
                <c:pt idx="51">
                  <c:v>374043306</c:v>
                </c:pt>
                <c:pt idx="52">
                  <c:v>370151008</c:v>
                </c:pt>
                <c:pt idx="53">
                  <c:v>366285222</c:v>
                </c:pt>
                <c:pt idx="54">
                  <c:v>362446239</c:v>
                </c:pt>
                <c:pt idx="55">
                  <c:v>358634082</c:v>
                </c:pt>
                <c:pt idx="56">
                  <c:v>354852367</c:v>
                </c:pt>
                <c:pt idx="57">
                  <c:v>351099568</c:v>
                </c:pt>
                <c:pt idx="58">
                  <c:v>347373145</c:v>
                </c:pt>
                <c:pt idx="59">
                  <c:v>343675701</c:v>
                </c:pt>
                <c:pt idx="60">
                  <c:v>340006915</c:v>
                </c:pt>
                <c:pt idx="61">
                  <c:v>336366074</c:v>
                </c:pt>
                <c:pt idx="62">
                  <c:v>332752787</c:v>
                </c:pt>
                <c:pt idx="63">
                  <c:v>329165789</c:v>
                </c:pt>
                <c:pt idx="64">
                  <c:v>325602447</c:v>
                </c:pt>
                <c:pt idx="65">
                  <c:v>322064183</c:v>
                </c:pt>
                <c:pt idx="66">
                  <c:v>318552047</c:v>
                </c:pt>
                <c:pt idx="67">
                  <c:v>315065087</c:v>
                </c:pt>
                <c:pt idx="68">
                  <c:v>311608160</c:v>
                </c:pt>
                <c:pt idx="69">
                  <c:v>308173896</c:v>
                </c:pt>
                <c:pt idx="70">
                  <c:v>304764829</c:v>
                </c:pt>
                <c:pt idx="71">
                  <c:v>301378949</c:v>
                </c:pt>
                <c:pt idx="72">
                  <c:v>298014805</c:v>
                </c:pt>
                <c:pt idx="73">
                  <c:v>294675818</c:v>
                </c:pt>
                <c:pt idx="74">
                  <c:v>291359504</c:v>
                </c:pt>
                <c:pt idx="75">
                  <c:v>288069025</c:v>
                </c:pt>
                <c:pt idx="76">
                  <c:v>284803887</c:v>
                </c:pt>
                <c:pt idx="77">
                  <c:v>281563021</c:v>
                </c:pt>
                <c:pt idx="78">
                  <c:v>278348031</c:v>
                </c:pt>
                <c:pt idx="79">
                  <c:v>275154375</c:v>
                </c:pt>
                <c:pt idx="80">
                  <c:v>271984772</c:v>
                </c:pt>
                <c:pt idx="81">
                  <c:v>268842866</c:v>
                </c:pt>
                <c:pt idx="82">
                  <c:v>265722863</c:v>
                </c:pt>
                <c:pt idx="83">
                  <c:v>262626303</c:v>
                </c:pt>
                <c:pt idx="84">
                  <c:v>259551868</c:v>
                </c:pt>
                <c:pt idx="85">
                  <c:v>256505958</c:v>
                </c:pt>
                <c:pt idx="86">
                  <c:v>253483193</c:v>
                </c:pt>
                <c:pt idx="87">
                  <c:v>250485891</c:v>
                </c:pt>
                <c:pt idx="88">
                  <c:v>247511013</c:v>
                </c:pt>
                <c:pt idx="89">
                  <c:v>244556270</c:v>
                </c:pt>
                <c:pt idx="90">
                  <c:v>241625311</c:v>
                </c:pt>
                <c:pt idx="91">
                  <c:v>238716888</c:v>
                </c:pt>
                <c:pt idx="92">
                  <c:v>235830421</c:v>
                </c:pt>
                <c:pt idx="93">
                  <c:v>232970515</c:v>
                </c:pt>
                <c:pt idx="94">
                  <c:v>230136097</c:v>
                </c:pt>
                <c:pt idx="95">
                  <c:v>227324645</c:v>
                </c:pt>
                <c:pt idx="96">
                  <c:v>224538761</c:v>
                </c:pt>
                <c:pt idx="97">
                  <c:v>221778716</c:v>
                </c:pt>
                <c:pt idx="98">
                  <c:v>219043062</c:v>
                </c:pt>
                <c:pt idx="99">
                  <c:v>216338574</c:v>
                </c:pt>
                <c:pt idx="100">
                  <c:v>213653254</c:v>
                </c:pt>
                <c:pt idx="101">
                  <c:v>210988143</c:v>
                </c:pt>
                <c:pt idx="102">
                  <c:v>208343454</c:v>
                </c:pt>
                <c:pt idx="103">
                  <c:v>205721341</c:v>
                </c:pt>
                <c:pt idx="104">
                  <c:v>203121731</c:v>
                </c:pt>
                <c:pt idx="105">
                  <c:v>200545537</c:v>
                </c:pt>
                <c:pt idx="106">
                  <c:v>197991940</c:v>
                </c:pt>
                <c:pt idx="107">
                  <c:v>195458645</c:v>
                </c:pt>
                <c:pt idx="108">
                  <c:v>192948151</c:v>
                </c:pt>
                <c:pt idx="109">
                  <c:v>190462609</c:v>
                </c:pt>
                <c:pt idx="110">
                  <c:v>188003217</c:v>
                </c:pt>
                <c:pt idx="111">
                  <c:v>185566734</c:v>
                </c:pt>
                <c:pt idx="112">
                  <c:v>183150227</c:v>
                </c:pt>
                <c:pt idx="113">
                  <c:v>180754800</c:v>
                </c:pt>
                <c:pt idx="114">
                  <c:v>178383019</c:v>
                </c:pt>
                <c:pt idx="115">
                  <c:v>176029300</c:v>
                </c:pt>
                <c:pt idx="116">
                  <c:v>173696743</c:v>
                </c:pt>
                <c:pt idx="117">
                  <c:v>171384817</c:v>
                </c:pt>
                <c:pt idx="118">
                  <c:v>169095619</c:v>
                </c:pt>
                <c:pt idx="119">
                  <c:v>166823778</c:v>
                </c:pt>
                <c:pt idx="120">
                  <c:v>164572162</c:v>
                </c:pt>
                <c:pt idx="121">
                  <c:v>162340786</c:v>
                </c:pt>
                <c:pt idx="122">
                  <c:v>160126512</c:v>
                </c:pt>
                <c:pt idx="123">
                  <c:v>157932297</c:v>
                </c:pt>
                <c:pt idx="124">
                  <c:v>155753831</c:v>
                </c:pt>
                <c:pt idx="125">
                  <c:v>153593249</c:v>
                </c:pt>
                <c:pt idx="126">
                  <c:v>151450017</c:v>
                </c:pt>
                <c:pt idx="127">
                  <c:v>149322736</c:v>
                </c:pt>
                <c:pt idx="128">
                  <c:v>147212858</c:v>
                </c:pt>
                <c:pt idx="129">
                  <c:v>145121675</c:v>
                </c:pt>
                <c:pt idx="130">
                  <c:v>143044291</c:v>
                </c:pt>
                <c:pt idx="131">
                  <c:v>140981689</c:v>
                </c:pt>
                <c:pt idx="132">
                  <c:v>138935079</c:v>
                </c:pt>
                <c:pt idx="133">
                  <c:v>136905935</c:v>
                </c:pt>
                <c:pt idx="134">
                  <c:v>134891901</c:v>
                </c:pt>
                <c:pt idx="135">
                  <c:v>132892537</c:v>
                </c:pt>
                <c:pt idx="136">
                  <c:v>130909340</c:v>
                </c:pt>
                <c:pt idx="137">
                  <c:v>128944538</c:v>
                </c:pt>
                <c:pt idx="138">
                  <c:v>126996848</c:v>
                </c:pt>
                <c:pt idx="139">
                  <c:v>125066590</c:v>
                </c:pt>
                <c:pt idx="140">
                  <c:v>123157633</c:v>
                </c:pt>
                <c:pt idx="141">
                  <c:v>121268354</c:v>
                </c:pt>
                <c:pt idx="142">
                  <c:v>119398592</c:v>
                </c:pt>
                <c:pt idx="143">
                  <c:v>117544370</c:v>
                </c:pt>
                <c:pt idx="144">
                  <c:v>115708676</c:v>
                </c:pt>
                <c:pt idx="145">
                  <c:v>113889908</c:v>
                </c:pt>
                <c:pt idx="146">
                  <c:v>112092204</c:v>
                </c:pt>
                <c:pt idx="147">
                  <c:v>110314869</c:v>
                </c:pt>
                <c:pt idx="148">
                  <c:v>108553781</c:v>
                </c:pt>
                <c:pt idx="149">
                  <c:v>106809601</c:v>
                </c:pt>
                <c:pt idx="150">
                  <c:v>105079599</c:v>
                </c:pt>
                <c:pt idx="151">
                  <c:v>103364549</c:v>
                </c:pt>
                <c:pt idx="152">
                  <c:v>101665629</c:v>
                </c:pt>
                <c:pt idx="153">
                  <c:v>99983437</c:v>
                </c:pt>
                <c:pt idx="154">
                  <c:v>98317593</c:v>
                </c:pt>
                <c:pt idx="155">
                  <c:v>96669070</c:v>
                </c:pt>
                <c:pt idx="156">
                  <c:v>95038414</c:v>
                </c:pt>
                <c:pt idx="157">
                  <c:v>93429716</c:v>
                </c:pt>
                <c:pt idx="158">
                  <c:v>91843699</c:v>
                </c:pt>
                <c:pt idx="159">
                  <c:v>90280688</c:v>
                </c:pt>
                <c:pt idx="160">
                  <c:v>88732929</c:v>
                </c:pt>
                <c:pt idx="161">
                  <c:v>87198842</c:v>
                </c:pt>
                <c:pt idx="162">
                  <c:v>85678366</c:v>
                </c:pt>
                <c:pt idx="163">
                  <c:v>84169848</c:v>
                </c:pt>
                <c:pt idx="164">
                  <c:v>82676989</c:v>
                </c:pt>
                <c:pt idx="165">
                  <c:v>81204441</c:v>
                </c:pt>
                <c:pt idx="166">
                  <c:v>79750455</c:v>
                </c:pt>
                <c:pt idx="167">
                  <c:v>78314246</c:v>
                </c:pt>
                <c:pt idx="168">
                  <c:v>76896567</c:v>
                </c:pt>
                <c:pt idx="169">
                  <c:v>75497712</c:v>
                </c:pt>
                <c:pt idx="170">
                  <c:v>74120695</c:v>
                </c:pt>
                <c:pt idx="171">
                  <c:v>72761617</c:v>
                </c:pt>
                <c:pt idx="172">
                  <c:v>71418014</c:v>
                </c:pt>
                <c:pt idx="173">
                  <c:v>70092639</c:v>
                </c:pt>
                <c:pt idx="174">
                  <c:v>68786617</c:v>
                </c:pt>
                <c:pt idx="175">
                  <c:v>67498784</c:v>
                </c:pt>
                <c:pt idx="176">
                  <c:v>66228755</c:v>
                </c:pt>
                <c:pt idx="177">
                  <c:v>64976224</c:v>
                </c:pt>
                <c:pt idx="178">
                  <c:v>63739761</c:v>
                </c:pt>
                <c:pt idx="179">
                  <c:v>62518554</c:v>
                </c:pt>
                <c:pt idx="180">
                  <c:v>61315328</c:v>
                </c:pt>
                <c:pt idx="181">
                  <c:v>60128174</c:v>
                </c:pt>
                <c:pt idx="182">
                  <c:v>58960962</c:v>
                </c:pt>
                <c:pt idx="183">
                  <c:v>57808062</c:v>
                </c:pt>
                <c:pt idx="184">
                  <c:v>56666052</c:v>
                </c:pt>
                <c:pt idx="185">
                  <c:v>55535551</c:v>
                </c:pt>
                <c:pt idx="186">
                  <c:v>54414989</c:v>
                </c:pt>
                <c:pt idx="187">
                  <c:v>53306897</c:v>
                </c:pt>
                <c:pt idx="188">
                  <c:v>52215109</c:v>
                </c:pt>
                <c:pt idx="189">
                  <c:v>51132050</c:v>
                </c:pt>
                <c:pt idx="190">
                  <c:v>50058674</c:v>
                </c:pt>
                <c:pt idx="191">
                  <c:v>48995632</c:v>
                </c:pt>
                <c:pt idx="192">
                  <c:v>47941286</c:v>
                </c:pt>
                <c:pt idx="193">
                  <c:v>46897807</c:v>
                </c:pt>
                <c:pt idx="194">
                  <c:v>45865486</c:v>
                </c:pt>
                <c:pt idx="195">
                  <c:v>44847583</c:v>
                </c:pt>
                <c:pt idx="196">
                  <c:v>43840272</c:v>
                </c:pt>
                <c:pt idx="197">
                  <c:v>42844974</c:v>
                </c:pt>
                <c:pt idx="198">
                  <c:v>41862410</c:v>
                </c:pt>
                <c:pt idx="199">
                  <c:v>40893657</c:v>
                </c:pt>
                <c:pt idx="200">
                  <c:v>39938055</c:v>
                </c:pt>
                <c:pt idx="201">
                  <c:v>38995571</c:v>
                </c:pt>
                <c:pt idx="202">
                  <c:v>38064150</c:v>
                </c:pt>
                <c:pt idx="203">
                  <c:v>37143366</c:v>
                </c:pt>
                <c:pt idx="204">
                  <c:v>36234164</c:v>
                </c:pt>
                <c:pt idx="205">
                  <c:v>35342424</c:v>
                </c:pt>
                <c:pt idx="206">
                  <c:v>34462313</c:v>
                </c:pt>
                <c:pt idx="207">
                  <c:v>33592445</c:v>
                </c:pt>
                <c:pt idx="208">
                  <c:v>32732579</c:v>
                </c:pt>
                <c:pt idx="209">
                  <c:v>31885658</c:v>
                </c:pt>
                <c:pt idx="210">
                  <c:v>31050450</c:v>
                </c:pt>
                <c:pt idx="211">
                  <c:v>30227393</c:v>
                </c:pt>
                <c:pt idx="212">
                  <c:v>29417642</c:v>
                </c:pt>
                <c:pt idx="213">
                  <c:v>28628069</c:v>
                </c:pt>
                <c:pt idx="214">
                  <c:v>27856393</c:v>
                </c:pt>
                <c:pt idx="215">
                  <c:v>27101783</c:v>
                </c:pt>
                <c:pt idx="216">
                  <c:v>26363389</c:v>
                </c:pt>
                <c:pt idx="217">
                  <c:v>25638520</c:v>
                </c:pt>
                <c:pt idx="218">
                  <c:v>24927939</c:v>
                </c:pt>
                <c:pt idx="219">
                  <c:v>24246751</c:v>
                </c:pt>
                <c:pt idx="220">
                  <c:v>23575800</c:v>
                </c:pt>
                <c:pt idx="221">
                  <c:v>22911108</c:v>
                </c:pt>
                <c:pt idx="222">
                  <c:v>22255005</c:v>
                </c:pt>
                <c:pt idx="223">
                  <c:v>21607112</c:v>
                </c:pt>
                <c:pt idx="224">
                  <c:v>20971117</c:v>
                </c:pt>
                <c:pt idx="225">
                  <c:v>20349681</c:v>
                </c:pt>
                <c:pt idx="226">
                  <c:v>19739738</c:v>
                </c:pt>
                <c:pt idx="227">
                  <c:v>19142504</c:v>
                </c:pt>
                <c:pt idx="228">
                  <c:v>18558859</c:v>
                </c:pt>
                <c:pt idx="229">
                  <c:v>17990140</c:v>
                </c:pt>
                <c:pt idx="230">
                  <c:v>17439164</c:v>
                </c:pt>
                <c:pt idx="231">
                  <c:v>16903744</c:v>
                </c:pt>
                <c:pt idx="232">
                  <c:v>16378358</c:v>
                </c:pt>
                <c:pt idx="233">
                  <c:v>15863914</c:v>
                </c:pt>
                <c:pt idx="234">
                  <c:v>15364554</c:v>
                </c:pt>
                <c:pt idx="235">
                  <c:v>14876350</c:v>
                </c:pt>
                <c:pt idx="236">
                  <c:v>14402228</c:v>
                </c:pt>
                <c:pt idx="237">
                  <c:v>13942547</c:v>
                </c:pt>
                <c:pt idx="238">
                  <c:v>13493334</c:v>
                </c:pt>
                <c:pt idx="239">
                  <c:v>13055553</c:v>
                </c:pt>
                <c:pt idx="240">
                  <c:v>12626675</c:v>
                </c:pt>
                <c:pt idx="241">
                  <c:v>12208053</c:v>
                </c:pt>
                <c:pt idx="242">
                  <c:v>11795785</c:v>
                </c:pt>
                <c:pt idx="243">
                  <c:v>11395019</c:v>
                </c:pt>
                <c:pt idx="244">
                  <c:v>11001774</c:v>
                </c:pt>
                <c:pt idx="245">
                  <c:v>10616287</c:v>
                </c:pt>
                <c:pt idx="246">
                  <c:v>10237123</c:v>
                </c:pt>
                <c:pt idx="247">
                  <c:v>9863424</c:v>
                </c:pt>
                <c:pt idx="248">
                  <c:v>9494803</c:v>
                </c:pt>
                <c:pt idx="249">
                  <c:v>9131726</c:v>
                </c:pt>
                <c:pt idx="250">
                  <c:v>8773564</c:v>
                </c:pt>
                <c:pt idx="251">
                  <c:v>8422086</c:v>
                </c:pt>
                <c:pt idx="252">
                  <c:v>8075566</c:v>
                </c:pt>
                <c:pt idx="253">
                  <c:v>7736351</c:v>
                </c:pt>
                <c:pt idx="254">
                  <c:v>7401520</c:v>
                </c:pt>
                <c:pt idx="255">
                  <c:v>7074812</c:v>
                </c:pt>
                <c:pt idx="256">
                  <c:v>6755331</c:v>
                </c:pt>
                <c:pt idx="257">
                  <c:v>6442089</c:v>
                </c:pt>
                <c:pt idx="258">
                  <c:v>6139288</c:v>
                </c:pt>
                <c:pt idx="259">
                  <c:v>5844037</c:v>
                </c:pt>
                <c:pt idx="260">
                  <c:v>5556878</c:v>
                </c:pt>
                <c:pt idx="261">
                  <c:v>5278648</c:v>
                </c:pt>
                <c:pt idx="262">
                  <c:v>5006102</c:v>
                </c:pt>
                <c:pt idx="263">
                  <c:v>4738809</c:v>
                </c:pt>
                <c:pt idx="264">
                  <c:v>4478104</c:v>
                </c:pt>
                <c:pt idx="265">
                  <c:v>4222665</c:v>
                </c:pt>
                <c:pt idx="266">
                  <c:v>3972592</c:v>
                </c:pt>
                <c:pt idx="267">
                  <c:v>3731334</c:v>
                </c:pt>
                <c:pt idx="268">
                  <c:v>3495869</c:v>
                </c:pt>
                <c:pt idx="269">
                  <c:v>3265651</c:v>
                </c:pt>
                <c:pt idx="270">
                  <c:v>3038701</c:v>
                </c:pt>
                <c:pt idx="271">
                  <c:v>2815999</c:v>
                </c:pt>
                <c:pt idx="272">
                  <c:v>2597248</c:v>
                </c:pt>
                <c:pt idx="273">
                  <c:v>2388686</c:v>
                </c:pt>
                <c:pt idx="274">
                  <c:v>2187801</c:v>
                </c:pt>
                <c:pt idx="275">
                  <c:v>1994976</c:v>
                </c:pt>
                <c:pt idx="276">
                  <c:v>1810567</c:v>
                </c:pt>
                <c:pt idx="277">
                  <c:v>1635405</c:v>
                </c:pt>
                <c:pt idx="278">
                  <c:v>1469152</c:v>
                </c:pt>
                <c:pt idx="279">
                  <c:v>1331103</c:v>
                </c:pt>
                <c:pt idx="280">
                  <c:v>1194794</c:v>
                </c:pt>
                <c:pt idx="281">
                  <c:v>1062256</c:v>
                </c:pt>
                <c:pt idx="282">
                  <c:v>933567</c:v>
                </c:pt>
                <c:pt idx="283">
                  <c:v>808644</c:v>
                </c:pt>
                <c:pt idx="284">
                  <c:v>689925</c:v>
                </c:pt>
                <c:pt idx="285">
                  <c:v>580442</c:v>
                </c:pt>
                <c:pt idx="286">
                  <c:v>477447</c:v>
                </c:pt>
                <c:pt idx="287">
                  <c:v>383442</c:v>
                </c:pt>
                <c:pt idx="288">
                  <c:v>300828</c:v>
                </c:pt>
                <c:pt idx="289">
                  <c:v>230160</c:v>
                </c:pt>
                <c:pt idx="290">
                  <c:v>171562</c:v>
                </c:pt>
                <c:pt idx="291">
                  <c:v>124376</c:v>
                </c:pt>
                <c:pt idx="292">
                  <c:v>85687</c:v>
                </c:pt>
                <c:pt idx="293">
                  <c:v>53407</c:v>
                </c:pt>
                <c:pt idx="294">
                  <c:v>28145</c:v>
                </c:pt>
                <c:pt idx="295">
                  <c:v>11813</c:v>
                </c:pt>
                <c:pt idx="296">
                  <c:v>1089</c:v>
                </c:pt>
                <c:pt idx="297">
                  <c:v>445</c:v>
                </c:pt>
                <c:pt idx="298">
                  <c:v>222</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44500</c:v>
                </c:pt>
                <c:pt idx="1">
                  <c:v>44530</c:v>
                </c:pt>
                <c:pt idx="2">
                  <c:v>44561</c:v>
                </c:pt>
                <c:pt idx="3">
                  <c:v>44592</c:v>
                </c:pt>
                <c:pt idx="4">
                  <c:v>44620</c:v>
                </c:pt>
                <c:pt idx="5">
                  <c:v>44651</c:v>
                </c:pt>
                <c:pt idx="6">
                  <c:v>44681</c:v>
                </c:pt>
                <c:pt idx="7">
                  <c:v>44712</c:v>
                </c:pt>
                <c:pt idx="8">
                  <c:v>44742</c:v>
                </c:pt>
                <c:pt idx="9">
                  <c:v>44773</c:v>
                </c:pt>
                <c:pt idx="10">
                  <c:v>44804</c:v>
                </c:pt>
                <c:pt idx="11">
                  <c:v>44834</c:v>
                </c:pt>
                <c:pt idx="12">
                  <c:v>44865</c:v>
                </c:pt>
                <c:pt idx="13">
                  <c:v>44895</c:v>
                </c:pt>
                <c:pt idx="14">
                  <c:v>44926</c:v>
                </c:pt>
                <c:pt idx="15">
                  <c:v>44957</c:v>
                </c:pt>
                <c:pt idx="16">
                  <c:v>44985</c:v>
                </c:pt>
                <c:pt idx="17">
                  <c:v>45016</c:v>
                </c:pt>
                <c:pt idx="18">
                  <c:v>45046</c:v>
                </c:pt>
                <c:pt idx="19">
                  <c:v>45077</c:v>
                </c:pt>
                <c:pt idx="20">
                  <c:v>45107</c:v>
                </c:pt>
                <c:pt idx="21">
                  <c:v>45138</c:v>
                </c:pt>
                <c:pt idx="22">
                  <c:v>45169</c:v>
                </c:pt>
                <c:pt idx="23">
                  <c:v>45199</c:v>
                </c:pt>
                <c:pt idx="24">
                  <c:v>45230</c:v>
                </c:pt>
                <c:pt idx="25">
                  <c:v>45260</c:v>
                </c:pt>
                <c:pt idx="26">
                  <c:v>45291</c:v>
                </c:pt>
                <c:pt idx="27">
                  <c:v>45322</c:v>
                </c:pt>
                <c:pt idx="28">
                  <c:v>45351</c:v>
                </c:pt>
                <c:pt idx="29">
                  <c:v>45382</c:v>
                </c:pt>
                <c:pt idx="30">
                  <c:v>45412</c:v>
                </c:pt>
                <c:pt idx="31">
                  <c:v>45443</c:v>
                </c:pt>
                <c:pt idx="32">
                  <c:v>45473</c:v>
                </c:pt>
                <c:pt idx="33">
                  <c:v>45504</c:v>
                </c:pt>
                <c:pt idx="34">
                  <c:v>45535</c:v>
                </c:pt>
                <c:pt idx="35">
                  <c:v>45565</c:v>
                </c:pt>
                <c:pt idx="36">
                  <c:v>45596</c:v>
                </c:pt>
                <c:pt idx="37">
                  <c:v>45626</c:v>
                </c:pt>
                <c:pt idx="38">
                  <c:v>45657</c:v>
                </c:pt>
                <c:pt idx="39">
                  <c:v>45688</c:v>
                </c:pt>
                <c:pt idx="40">
                  <c:v>45716</c:v>
                </c:pt>
                <c:pt idx="41">
                  <c:v>45747</c:v>
                </c:pt>
                <c:pt idx="42">
                  <c:v>45777</c:v>
                </c:pt>
                <c:pt idx="43">
                  <c:v>45808</c:v>
                </c:pt>
                <c:pt idx="44">
                  <c:v>45838</c:v>
                </c:pt>
                <c:pt idx="45">
                  <c:v>45869</c:v>
                </c:pt>
                <c:pt idx="46">
                  <c:v>45900</c:v>
                </c:pt>
                <c:pt idx="47">
                  <c:v>45930</c:v>
                </c:pt>
                <c:pt idx="48">
                  <c:v>45961</c:v>
                </c:pt>
                <c:pt idx="49">
                  <c:v>45991</c:v>
                </c:pt>
                <c:pt idx="50">
                  <c:v>46022</c:v>
                </c:pt>
                <c:pt idx="51">
                  <c:v>46053</c:v>
                </c:pt>
                <c:pt idx="52">
                  <c:v>46081</c:v>
                </c:pt>
                <c:pt idx="53">
                  <c:v>46112</c:v>
                </c:pt>
                <c:pt idx="54">
                  <c:v>46142</c:v>
                </c:pt>
                <c:pt idx="55">
                  <c:v>46173</c:v>
                </c:pt>
                <c:pt idx="56">
                  <c:v>46203</c:v>
                </c:pt>
                <c:pt idx="57">
                  <c:v>46234</c:v>
                </c:pt>
                <c:pt idx="58">
                  <c:v>46265</c:v>
                </c:pt>
                <c:pt idx="59">
                  <c:v>46295</c:v>
                </c:pt>
                <c:pt idx="60">
                  <c:v>46326</c:v>
                </c:pt>
                <c:pt idx="61">
                  <c:v>46356</c:v>
                </c:pt>
                <c:pt idx="62">
                  <c:v>46387</c:v>
                </c:pt>
                <c:pt idx="63">
                  <c:v>46418</c:v>
                </c:pt>
                <c:pt idx="64">
                  <c:v>46446</c:v>
                </c:pt>
                <c:pt idx="65">
                  <c:v>46477</c:v>
                </c:pt>
                <c:pt idx="66">
                  <c:v>46507</c:v>
                </c:pt>
                <c:pt idx="67">
                  <c:v>46538</c:v>
                </c:pt>
                <c:pt idx="68">
                  <c:v>46568</c:v>
                </c:pt>
                <c:pt idx="69">
                  <c:v>46599</c:v>
                </c:pt>
                <c:pt idx="70">
                  <c:v>46630</c:v>
                </c:pt>
                <c:pt idx="71">
                  <c:v>46660</c:v>
                </c:pt>
                <c:pt idx="72">
                  <c:v>46691</c:v>
                </c:pt>
                <c:pt idx="73">
                  <c:v>46721</c:v>
                </c:pt>
                <c:pt idx="74">
                  <c:v>46752</c:v>
                </c:pt>
                <c:pt idx="75">
                  <c:v>46783</c:v>
                </c:pt>
                <c:pt idx="76">
                  <c:v>46812</c:v>
                </c:pt>
                <c:pt idx="77">
                  <c:v>46843</c:v>
                </c:pt>
                <c:pt idx="78">
                  <c:v>46873</c:v>
                </c:pt>
                <c:pt idx="79">
                  <c:v>46904</c:v>
                </c:pt>
                <c:pt idx="80">
                  <c:v>46934</c:v>
                </c:pt>
                <c:pt idx="81">
                  <c:v>46965</c:v>
                </c:pt>
                <c:pt idx="82">
                  <c:v>46996</c:v>
                </c:pt>
                <c:pt idx="83">
                  <c:v>47026</c:v>
                </c:pt>
                <c:pt idx="84">
                  <c:v>47057</c:v>
                </c:pt>
                <c:pt idx="85">
                  <c:v>47087</c:v>
                </c:pt>
                <c:pt idx="86">
                  <c:v>47118</c:v>
                </c:pt>
                <c:pt idx="87">
                  <c:v>47149</c:v>
                </c:pt>
                <c:pt idx="88">
                  <c:v>47177</c:v>
                </c:pt>
                <c:pt idx="89">
                  <c:v>47208</c:v>
                </c:pt>
                <c:pt idx="90">
                  <c:v>47238</c:v>
                </c:pt>
                <c:pt idx="91">
                  <c:v>47269</c:v>
                </c:pt>
                <c:pt idx="92">
                  <c:v>47299</c:v>
                </c:pt>
                <c:pt idx="93">
                  <c:v>47330</c:v>
                </c:pt>
                <c:pt idx="94">
                  <c:v>47361</c:v>
                </c:pt>
                <c:pt idx="95">
                  <c:v>47391</c:v>
                </c:pt>
                <c:pt idx="96">
                  <c:v>47422</c:v>
                </c:pt>
                <c:pt idx="97">
                  <c:v>47452</c:v>
                </c:pt>
                <c:pt idx="98">
                  <c:v>47483</c:v>
                </c:pt>
                <c:pt idx="99">
                  <c:v>47514</c:v>
                </c:pt>
                <c:pt idx="100">
                  <c:v>47542</c:v>
                </c:pt>
                <c:pt idx="101">
                  <c:v>47573</c:v>
                </c:pt>
                <c:pt idx="102">
                  <c:v>47603</c:v>
                </c:pt>
                <c:pt idx="103">
                  <c:v>47634</c:v>
                </c:pt>
                <c:pt idx="104">
                  <c:v>47664</c:v>
                </c:pt>
                <c:pt idx="105">
                  <c:v>47695</c:v>
                </c:pt>
                <c:pt idx="106">
                  <c:v>47726</c:v>
                </c:pt>
                <c:pt idx="107">
                  <c:v>47756</c:v>
                </c:pt>
                <c:pt idx="108">
                  <c:v>47787</c:v>
                </c:pt>
                <c:pt idx="109">
                  <c:v>47817</c:v>
                </c:pt>
                <c:pt idx="110">
                  <c:v>47848</c:v>
                </c:pt>
                <c:pt idx="111">
                  <c:v>47879</c:v>
                </c:pt>
                <c:pt idx="112">
                  <c:v>47907</c:v>
                </c:pt>
                <c:pt idx="113">
                  <c:v>47938</c:v>
                </c:pt>
                <c:pt idx="114">
                  <c:v>47968</c:v>
                </c:pt>
                <c:pt idx="115">
                  <c:v>47999</c:v>
                </c:pt>
                <c:pt idx="116">
                  <c:v>48029</c:v>
                </c:pt>
                <c:pt idx="117">
                  <c:v>48060</c:v>
                </c:pt>
                <c:pt idx="118">
                  <c:v>48091</c:v>
                </c:pt>
                <c:pt idx="119">
                  <c:v>48121</c:v>
                </c:pt>
                <c:pt idx="120">
                  <c:v>48152</c:v>
                </c:pt>
                <c:pt idx="121">
                  <c:v>48182</c:v>
                </c:pt>
                <c:pt idx="122">
                  <c:v>48213</c:v>
                </c:pt>
                <c:pt idx="123">
                  <c:v>48244</c:v>
                </c:pt>
                <c:pt idx="124">
                  <c:v>48273</c:v>
                </c:pt>
                <c:pt idx="125">
                  <c:v>48304</c:v>
                </c:pt>
                <c:pt idx="126">
                  <c:v>48334</c:v>
                </c:pt>
                <c:pt idx="127">
                  <c:v>48365</c:v>
                </c:pt>
                <c:pt idx="128">
                  <c:v>48395</c:v>
                </c:pt>
                <c:pt idx="129">
                  <c:v>48426</c:v>
                </c:pt>
                <c:pt idx="130">
                  <c:v>48457</c:v>
                </c:pt>
                <c:pt idx="131">
                  <c:v>48487</c:v>
                </c:pt>
                <c:pt idx="132">
                  <c:v>48518</c:v>
                </c:pt>
                <c:pt idx="133">
                  <c:v>48548</c:v>
                </c:pt>
                <c:pt idx="134">
                  <c:v>48579</c:v>
                </c:pt>
                <c:pt idx="135">
                  <c:v>48610</c:v>
                </c:pt>
                <c:pt idx="136">
                  <c:v>48638</c:v>
                </c:pt>
                <c:pt idx="137">
                  <c:v>48669</c:v>
                </c:pt>
                <c:pt idx="138">
                  <c:v>48699</c:v>
                </c:pt>
                <c:pt idx="139">
                  <c:v>48730</c:v>
                </c:pt>
                <c:pt idx="140">
                  <c:v>48760</c:v>
                </c:pt>
                <c:pt idx="141">
                  <c:v>48791</c:v>
                </c:pt>
                <c:pt idx="142">
                  <c:v>48822</c:v>
                </c:pt>
                <c:pt idx="143">
                  <c:v>48852</c:v>
                </c:pt>
                <c:pt idx="144">
                  <c:v>48883</c:v>
                </c:pt>
                <c:pt idx="145">
                  <c:v>48913</c:v>
                </c:pt>
                <c:pt idx="146">
                  <c:v>48944</c:v>
                </c:pt>
                <c:pt idx="147">
                  <c:v>48975</c:v>
                </c:pt>
                <c:pt idx="148">
                  <c:v>49003</c:v>
                </c:pt>
                <c:pt idx="149">
                  <c:v>49034</c:v>
                </c:pt>
                <c:pt idx="150">
                  <c:v>49064</c:v>
                </c:pt>
                <c:pt idx="151">
                  <c:v>49095</c:v>
                </c:pt>
                <c:pt idx="152">
                  <c:v>49125</c:v>
                </c:pt>
                <c:pt idx="153">
                  <c:v>49156</c:v>
                </c:pt>
                <c:pt idx="154">
                  <c:v>49187</c:v>
                </c:pt>
                <c:pt idx="155">
                  <c:v>49217</c:v>
                </c:pt>
                <c:pt idx="156">
                  <c:v>49248</c:v>
                </c:pt>
                <c:pt idx="157">
                  <c:v>49278</c:v>
                </c:pt>
                <c:pt idx="158">
                  <c:v>49309</c:v>
                </c:pt>
                <c:pt idx="159">
                  <c:v>49340</c:v>
                </c:pt>
                <c:pt idx="160">
                  <c:v>49368</c:v>
                </c:pt>
                <c:pt idx="161">
                  <c:v>49399</c:v>
                </c:pt>
                <c:pt idx="162">
                  <c:v>49429</c:v>
                </c:pt>
                <c:pt idx="163">
                  <c:v>49460</c:v>
                </c:pt>
                <c:pt idx="164">
                  <c:v>49490</c:v>
                </c:pt>
                <c:pt idx="165">
                  <c:v>49521</c:v>
                </c:pt>
                <c:pt idx="166">
                  <c:v>49552</c:v>
                </c:pt>
                <c:pt idx="167">
                  <c:v>49582</c:v>
                </c:pt>
                <c:pt idx="168">
                  <c:v>49613</c:v>
                </c:pt>
                <c:pt idx="169">
                  <c:v>49643</c:v>
                </c:pt>
                <c:pt idx="170">
                  <c:v>49674</c:v>
                </c:pt>
                <c:pt idx="171">
                  <c:v>49705</c:v>
                </c:pt>
                <c:pt idx="172">
                  <c:v>49734</c:v>
                </c:pt>
                <c:pt idx="173">
                  <c:v>49765</c:v>
                </c:pt>
                <c:pt idx="174">
                  <c:v>49795</c:v>
                </c:pt>
                <c:pt idx="175">
                  <c:v>49826</c:v>
                </c:pt>
                <c:pt idx="176">
                  <c:v>49856</c:v>
                </c:pt>
                <c:pt idx="177">
                  <c:v>49887</c:v>
                </c:pt>
                <c:pt idx="178">
                  <c:v>49918</c:v>
                </c:pt>
                <c:pt idx="179">
                  <c:v>49948</c:v>
                </c:pt>
                <c:pt idx="180">
                  <c:v>49979</c:v>
                </c:pt>
                <c:pt idx="181">
                  <c:v>50009</c:v>
                </c:pt>
                <c:pt idx="182">
                  <c:v>50040</c:v>
                </c:pt>
                <c:pt idx="183">
                  <c:v>50071</c:v>
                </c:pt>
                <c:pt idx="184">
                  <c:v>50099</c:v>
                </c:pt>
                <c:pt idx="185">
                  <c:v>50130</c:v>
                </c:pt>
                <c:pt idx="186">
                  <c:v>50160</c:v>
                </c:pt>
                <c:pt idx="187">
                  <c:v>50191</c:v>
                </c:pt>
                <c:pt idx="188">
                  <c:v>50221</c:v>
                </c:pt>
                <c:pt idx="189">
                  <c:v>50252</c:v>
                </c:pt>
                <c:pt idx="190">
                  <c:v>50283</c:v>
                </c:pt>
                <c:pt idx="191">
                  <c:v>50313</c:v>
                </c:pt>
                <c:pt idx="192">
                  <c:v>50344</c:v>
                </c:pt>
                <c:pt idx="193">
                  <c:v>50374</c:v>
                </c:pt>
                <c:pt idx="194">
                  <c:v>50405</c:v>
                </c:pt>
                <c:pt idx="195">
                  <c:v>50436</c:v>
                </c:pt>
                <c:pt idx="196">
                  <c:v>50464</c:v>
                </c:pt>
                <c:pt idx="197">
                  <c:v>50495</c:v>
                </c:pt>
                <c:pt idx="198">
                  <c:v>50525</c:v>
                </c:pt>
                <c:pt idx="199">
                  <c:v>50556</c:v>
                </c:pt>
                <c:pt idx="200">
                  <c:v>50586</c:v>
                </c:pt>
                <c:pt idx="201">
                  <c:v>50617</c:v>
                </c:pt>
                <c:pt idx="202">
                  <c:v>50648</c:v>
                </c:pt>
                <c:pt idx="203">
                  <c:v>50678</c:v>
                </c:pt>
                <c:pt idx="204">
                  <c:v>50709</c:v>
                </c:pt>
                <c:pt idx="205">
                  <c:v>50739</c:v>
                </c:pt>
                <c:pt idx="206">
                  <c:v>50770</c:v>
                </c:pt>
                <c:pt idx="207">
                  <c:v>50801</c:v>
                </c:pt>
                <c:pt idx="208">
                  <c:v>50829</c:v>
                </c:pt>
                <c:pt idx="209">
                  <c:v>50860</c:v>
                </c:pt>
                <c:pt idx="210">
                  <c:v>50890</c:v>
                </c:pt>
                <c:pt idx="211">
                  <c:v>50921</c:v>
                </c:pt>
                <c:pt idx="212">
                  <c:v>50951</c:v>
                </c:pt>
                <c:pt idx="213">
                  <c:v>50982</c:v>
                </c:pt>
                <c:pt idx="214">
                  <c:v>51013</c:v>
                </c:pt>
                <c:pt idx="215">
                  <c:v>51043</c:v>
                </c:pt>
                <c:pt idx="216">
                  <c:v>51074</c:v>
                </c:pt>
                <c:pt idx="217">
                  <c:v>51104</c:v>
                </c:pt>
                <c:pt idx="218">
                  <c:v>51135</c:v>
                </c:pt>
                <c:pt idx="219">
                  <c:v>51166</c:v>
                </c:pt>
                <c:pt idx="220">
                  <c:v>51195</c:v>
                </c:pt>
                <c:pt idx="221">
                  <c:v>51226</c:v>
                </c:pt>
                <c:pt idx="222">
                  <c:v>51256</c:v>
                </c:pt>
                <c:pt idx="223">
                  <c:v>51287</c:v>
                </c:pt>
                <c:pt idx="224">
                  <c:v>51317</c:v>
                </c:pt>
                <c:pt idx="225">
                  <c:v>51348</c:v>
                </c:pt>
                <c:pt idx="226">
                  <c:v>51379</c:v>
                </c:pt>
                <c:pt idx="227">
                  <c:v>51409</c:v>
                </c:pt>
                <c:pt idx="228">
                  <c:v>51440</c:v>
                </c:pt>
                <c:pt idx="229">
                  <c:v>51470</c:v>
                </c:pt>
                <c:pt idx="230">
                  <c:v>51501</c:v>
                </c:pt>
                <c:pt idx="231">
                  <c:v>51532</c:v>
                </c:pt>
                <c:pt idx="232">
                  <c:v>51560</c:v>
                </c:pt>
                <c:pt idx="233">
                  <c:v>51591</c:v>
                </c:pt>
                <c:pt idx="234">
                  <c:v>51621</c:v>
                </c:pt>
                <c:pt idx="235">
                  <c:v>51652</c:v>
                </c:pt>
                <c:pt idx="236">
                  <c:v>51682</c:v>
                </c:pt>
                <c:pt idx="237">
                  <c:v>51713</c:v>
                </c:pt>
                <c:pt idx="238">
                  <c:v>51744</c:v>
                </c:pt>
                <c:pt idx="239">
                  <c:v>51774</c:v>
                </c:pt>
                <c:pt idx="240">
                  <c:v>51805</c:v>
                </c:pt>
                <c:pt idx="241">
                  <c:v>51835</c:v>
                </c:pt>
                <c:pt idx="242">
                  <c:v>51866</c:v>
                </c:pt>
                <c:pt idx="243">
                  <c:v>51897</c:v>
                </c:pt>
                <c:pt idx="244">
                  <c:v>51925</c:v>
                </c:pt>
                <c:pt idx="245">
                  <c:v>51956</c:v>
                </c:pt>
                <c:pt idx="246">
                  <c:v>51986</c:v>
                </c:pt>
                <c:pt idx="247">
                  <c:v>52017</c:v>
                </c:pt>
                <c:pt idx="248">
                  <c:v>52047</c:v>
                </c:pt>
                <c:pt idx="249">
                  <c:v>52078</c:v>
                </c:pt>
                <c:pt idx="250">
                  <c:v>52109</c:v>
                </c:pt>
                <c:pt idx="251">
                  <c:v>52139</c:v>
                </c:pt>
                <c:pt idx="252">
                  <c:v>52170</c:v>
                </c:pt>
                <c:pt idx="253">
                  <c:v>52200</c:v>
                </c:pt>
                <c:pt idx="254">
                  <c:v>52231</c:v>
                </c:pt>
                <c:pt idx="255">
                  <c:v>52262</c:v>
                </c:pt>
                <c:pt idx="256">
                  <c:v>52290</c:v>
                </c:pt>
                <c:pt idx="257">
                  <c:v>52321</c:v>
                </c:pt>
                <c:pt idx="258">
                  <c:v>52351</c:v>
                </c:pt>
                <c:pt idx="259">
                  <c:v>52382</c:v>
                </c:pt>
                <c:pt idx="260">
                  <c:v>52412</c:v>
                </c:pt>
                <c:pt idx="261">
                  <c:v>52443</c:v>
                </c:pt>
                <c:pt idx="262">
                  <c:v>52474</c:v>
                </c:pt>
                <c:pt idx="263">
                  <c:v>52504</c:v>
                </c:pt>
                <c:pt idx="264">
                  <c:v>52535</c:v>
                </c:pt>
                <c:pt idx="265">
                  <c:v>52565</c:v>
                </c:pt>
                <c:pt idx="266">
                  <c:v>52596</c:v>
                </c:pt>
                <c:pt idx="267">
                  <c:v>52627</c:v>
                </c:pt>
                <c:pt idx="268">
                  <c:v>52656</c:v>
                </c:pt>
                <c:pt idx="269">
                  <c:v>52687</c:v>
                </c:pt>
                <c:pt idx="270">
                  <c:v>52717</c:v>
                </c:pt>
                <c:pt idx="271">
                  <c:v>52748</c:v>
                </c:pt>
                <c:pt idx="272">
                  <c:v>52778</c:v>
                </c:pt>
                <c:pt idx="273">
                  <c:v>52809</c:v>
                </c:pt>
                <c:pt idx="274">
                  <c:v>52840</c:v>
                </c:pt>
                <c:pt idx="275">
                  <c:v>52870</c:v>
                </c:pt>
                <c:pt idx="276">
                  <c:v>52901</c:v>
                </c:pt>
                <c:pt idx="277">
                  <c:v>52931</c:v>
                </c:pt>
                <c:pt idx="278">
                  <c:v>52962</c:v>
                </c:pt>
                <c:pt idx="279">
                  <c:v>52993</c:v>
                </c:pt>
                <c:pt idx="280">
                  <c:v>53021</c:v>
                </c:pt>
                <c:pt idx="281">
                  <c:v>53052</c:v>
                </c:pt>
                <c:pt idx="282">
                  <c:v>53082</c:v>
                </c:pt>
                <c:pt idx="283">
                  <c:v>53113</c:v>
                </c:pt>
                <c:pt idx="284">
                  <c:v>53143</c:v>
                </c:pt>
                <c:pt idx="285">
                  <c:v>53174</c:v>
                </c:pt>
                <c:pt idx="286">
                  <c:v>53205</c:v>
                </c:pt>
                <c:pt idx="287">
                  <c:v>53235</c:v>
                </c:pt>
                <c:pt idx="288">
                  <c:v>53266</c:v>
                </c:pt>
                <c:pt idx="289">
                  <c:v>53296</c:v>
                </c:pt>
                <c:pt idx="290">
                  <c:v>53327</c:v>
                </c:pt>
                <c:pt idx="291">
                  <c:v>53358</c:v>
                </c:pt>
                <c:pt idx="292">
                  <c:v>53386</c:v>
                </c:pt>
                <c:pt idx="293">
                  <c:v>53417</c:v>
                </c:pt>
                <c:pt idx="294">
                  <c:v>53447</c:v>
                </c:pt>
                <c:pt idx="295">
                  <c:v>53478</c:v>
                </c:pt>
                <c:pt idx="296">
                  <c:v>53508</c:v>
                </c:pt>
                <c:pt idx="297">
                  <c:v>53539</c:v>
                </c:pt>
                <c:pt idx="298">
                  <c:v>53570</c:v>
                </c:pt>
                <c:pt idx="299">
                  <c:v>53600</c:v>
                </c:pt>
                <c:pt idx="300">
                  <c:v>53631</c:v>
                </c:pt>
                <c:pt idx="301">
                  <c:v>53661</c:v>
                </c:pt>
                <c:pt idx="302">
                  <c:v>53692</c:v>
                </c:pt>
                <c:pt idx="303">
                  <c:v>53723</c:v>
                </c:pt>
                <c:pt idx="304">
                  <c:v>53751</c:v>
                </c:pt>
                <c:pt idx="305">
                  <c:v>53782</c:v>
                </c:pt>
                <c:pt idx="306">
                  <c:v>53812</c:v>
                </c:pt>
                <c:pt idx="307">
                  <c:v>53843</c:v>
                </c:pt>
                <c:pt idx="308">
                  <c:v>53873</c:v>
                </c:pt>
                <c:pt idx="309">
                  <c:v>53904</c:v>
                </c:pt>
                <c:pt idx="310">
                  <c:v>53935</c:v>
                </c:pt>
                <c:pt idx="311">
                  <c:v>53965</c:v>
                </c:pt>
                <c:pt idx="312">
                  <c:v>53996</c:v>
                </c:pt>
                <c:pt idx="313">
                  <c:v>54026</c:v>
                </c:pt>
                <c:pt idx="314">
                  <c:v>54057</c:v>
                </c:pt>
                <c:pt idx="315">
                  <c:v>54088</c:v>
                </c:pt>
                <c:pt idx="316">
                  <c:v>54117</c:v>
                </c:pt>
                <c:pt idx="317">
                  <c:v>54148</c:v>
                </c:pt>
                <c:pt idx="318">
                  <c:v>54178</c:v>
                </c:pt>
                <c:pt idx="319">
                  <c:v>54209</c:v>
                </c:pt>
                <c:pt idx="320">
                  <c:v>54239</c:v>
                </c:pt>
                <c:pt idx="321">
                  <c:v>54270</c:v>
                </c:pt>
                <c:pt idx="322">
                  <c:v>54301</c:v>
                </c:pt>
                <c:pt idx="323">
                  <c:v>54331</c:v>
                </c:pt>
                <c:pt idx="324">
                  <c:v>54362</c:v>
                </c:pt>
                <c:pt idx="325">
                  <c:v>54392</c:v>
                </c:pt>
                <c:pt idx="326">
                  <c:v>54423</c:v>
                </c:pt>
                <c:pt idx="327">
                  <c:v>54454</c:v>
                </c:pt>
                <c:pt idx="328">
                  <c:v>54482</c:v>
                </c:pt>
                <c:pt idx="329">
                  <c:v>54513</c:v>
                </c:pt>
                <c:pt idx="330">
                  <c:v>54543</c:v>
                </c:pt>
                <c:pt idx="331">
                  <c:v>54574</c:v>
                </c:pt>
                <c:pt idx="332">
                  <c:v>54604</c:v>
                </c:pt>
                <c:pt idx="333">
                  <c:v>54635</c:v>
                </c:pt>
                <c:pt idx="334">
                  <c:v>54666</c:v>
                </c:pt>
                <c:pt idx="335">
                  <c:v>54696</c:v>
                </c:pt>
                <c:pt idx="336">
                  <c:v>54727</c:v>
                </c:pt>
                <c:pt idx="337">
                  <c:v>54757</c:v>
                </c:pt>
                <c:pt idx="338">
                  <c:v>54788</c:v>
                </c:pt>
                <c:pt idx="339">
                  <c:v>54819</c:v>
                </c:pt>
                <c:pt idx="340">
                  <c:v>54847</c:v>
                </c:pt>
                <c:pt idx="341">
                  <c:v>54878</c:v>
                </c:pt>
                <c:pt idx="342">
                  <c:v>54908</c:v>
                </c:pt>
                <c:pt idx="343">
                  <c:v>54939</c:v>
                </c:pt>
                <c:pt idx="344">
                  <c:v>54969</c:v>
                </c:pt>
                <c:pt idx="345">
                  <c:v>55000</c:v>
                </c:pt>
                <c:pt idx="346">
                  <c:v>55031</c:v>
                </c:pt>
                <c:pt idx="347">
                  <c:v>55061</c:v>
                </c:pt>
                <c:pt idx="348">
                  <c:v>55092</c:v>
                </c:pt>
                <c:pt idx="349">
                  <c:v>55122</c:v>
                </c:pt>
                <c:pt idx="350">
                  <c:v>55153</c:v>
                </c:pt>
                <c:pt idx="351">
                  <c:v>55184</c:v>
                </c:pt>
                <c:pt idx="352">
                  <c:v>55212</c:v>
                </c:pt>
                <c:pt idx="353">
                  <c:v>55243</c:v>
                </c:pt>
                <c:pt idx="354">
                  <c:v>55273</c:v>
                </c:pt>
                <c:pt idx="355">
                  <c:v>55304</c:v>
                </c:pt>
                <c:pt idx="356">
                  <c:v>55334</c:v>
                </c:pt>
                <c:pt idx="357">
                  <c:v>55365</c:v>
                </c:pt>
                <c:pt idx="358">
                  <c:v>55396</c:v>
                </c:pt>
                <c:pt idx="359">
                  <c:v>55426</c:v>
                </c:pt>
                <c:pt idx="360">
                  <c:v>55457</c:v>
                </c:pt>
                <c:pt idx="361">
                  <c:v>55487</c:v>
                </c:pt>
                <c:pt idx="362">
                  <c:v>55518</c:v>
                </c:pt>
                <c:pt idx="363">
                  <c:v>55549</c:v>
                </c:pt>
                <c:pt idx="364">
                  <c:v>55578</c:v>
                </c:pt>
                <c:pt idx="365">
                  <c:v>55609</c:v>
                </c:pt>
              </c:numCache>
            </c:numRef>
          </c:cat>
          <c:val>
            <c:numRef>
              <c:f>'Amortisation 01'!$M$10:$M$375</c:f>
              <c:numCache>
                <c:formatCode>"€"#,##0</c:formatCode>
                <c:ptCount val="366"/>
                <c:pt idx="0">
                  <c:v>609768289</c:v>
                </c:pt>
                <c:pt idx="1">
                  <c:v>601626667</c:v>
                </c:pt>
                <c:pt idx="2">
                  <c:v>593576869</c:v>
                </c:pt>
                <c:pt idx="3">
                  <c:v>585622262</c:v>
                </c:pt>
                <c:pt idx="4">
                  <c:v>577757699</c:v>
                </c:pt>
                <c:pt idx="5">
                  <c:v>569982472</c:v>
                </c:pt>
                <c:pt idx="6">
                  <c:v>562295031</c:v>
                </c:pt>
                <c:pt idx="7">
                  <c:v>554695311</c:v>
                </c:pt>
                <c:pt idx="8">
                  <c:v>547183425</c:v>
                </c:pt>
                <c:pt idx="9">
                  <c:v>539756522</c:v>
                </c:pt>
                <c:pt idx="10">
                  <c:v>532414826</c:v>
                </c:pt>
                <c:pt idx="11">
                  <c:v>525156698</c:v>
                </c:pt>
                <c:pt idx="12">
                  <c:v>517981468</c:v>
                </c:pt>
                <c:pt idx="13">
                  <c:v>510888592</c:v>
                </c:pt>
                <c:pt idx="14">
                  <c:v>503877484</c:v>
                </c:pt>
                <c:pt idx="15">
                  <c:v>496946602</c:v>
                </c:pt>
                <c:pt idx="16">
                  <c:v>490099682</c:v>
                </c:pt>
                <c:pt idx="17">
                  <c:v>483331819</c:v>
                </c:pt>
                <c:pt idx="18">
                  <c:v>476643733</c:v>
                </c:pt>
                <c:pt idx="19">
                  <c:v>470033074</c:v>
                </c:pt>
                <c:pt idx="20">
                  <c:v>463503455</c:v>
                </c:pt>
                <c:pt idx="21">
                  <c:v>457050797</c:v>
                </c:pt>
                <c:pt idx="22">
                  <c:v>450676068</c:v>
                </c:pt>
                <c:pt idx="23">
                  <c:v>444378930</c:v>
                </c:pt>
                <c:pt idx="24">
                  <c:v>438157485</c:v>
                </c:pt>
                <c:pt idx="25">
                  <c:v>432009987</c:v>
                </c:pt>
                <c:pt idx="26">
                  <c:v>425934516</c:v>
                </c:pt>
                <c:pt idx="27">
                  <c:v>419932456</c:v>
                </c:pt>
                <c:pt idx="28">
                  <c:v>414001745</c:v>
                </c:pt>
                <c:pt idx="29">
                  <c:v>408141444</c:v>
                </c:pt>
                <c:pt idx="30">
                  <c:v>402349989</c:v>
                </c:pt>
                <c:pt idx="31">
                  <c:v>396629626</c:v>
                </c:pt>
                <c:pt idx="32">
                  <c:v>390978188</c:v>
                </c:pt>
                <c:pt idx="33">
                  <c:v>385394154</c:v>
                </c:pt>
                <c:pt idx="34">
                  <c:v>379878491</c:v>
                </c:pt>
                <c:pt idx="35">
                  <c:v>374429411</c:v>
                </c:pt>
                <c:pt idx="36">
                  <c:v>369046261</c:v>
                </c:pt>
                <c:pt idx="37">
                  <c:v>363727811</c:v>
                </c:pt>
                <c:pt idx="38">
                  <c:v>358475659</c:v>
                </c:pt>
                <c:pt idx="39">
                  <c:v>353292846</c:v>
                </c:pt>
                <c:pt idx="40">
                  <c:v>348173220</c:v>
                </c:pt>
                <c:pt idx="41">
                  <c:v>343116156</c:v>
                </c:pt>
                <c:pt idx="42">
                  <c:v>338122090</c:v>
                </c:pt>
                <c:pt idx="43">
                  <c:v>333189015</c:v>
                </c:pt>
                <c:pt idx="44">
                  <c:v>328316773</c:v>
                </c:pt>
                <c:pt idx="45">
                  <c:v>323506787</c:v>
                </c:pt>
                <c:pt idx="46">
                  <c:v>318758137</c:v>
                </c:pt>
                <c:pt idx="47">
                  <c:v>314072762</c:v>
                </c:pt>
                <c:pt idx="48">
                  <c:v>309446424</c:v>
                </c:pt>
                <c:pt idx="49">
                  <c:v>304878830</c:v>
                </c:pt>
                <c:pt idx="50">
                  <c:v>300369662</c:v>
                </c:pt>
                <c:pt idx="51">
                  <c:v>295917379</c:v>
                </c:pt>
                <c:pt idx="52">
                  <c:v>291521617</c:v>
                </c:pt>
                <c:pt idx="53">
                  <c:v>287180182</c:v>
                </c:pt>
                <c:pt idx="54">
                  <c:v>282892809</c:v>
                </c:pt>
                <c:pt idx="55">
                  <c:v>278659024</c:v>
                </c:pt>
                <c:pt idx="56">
                  <c:v>274481135</c:v>
                </c:pt>
                <c:pt idx="57">
                  <c:v>270357444</c:v>
                </c:pt>
                <c:pt idx="58">
                  <c:v>266285501</c:v>
                </c:pt>
                <c:pt idx="59">
                  <c:v>262266819</c:v>
                </c:pt>
                <c:pt idx="60">
                  <c:v>258300658</c:v>
                </c:pt>
                <c:pt idx="61">
                  <c:v>254385991</c:v>
                </c:pt>
                <c:pt idx="62">
                  <c:v>250522045</c:v>
                </c:pt>
                <c:pt idx="63">
                  <c:v>246707403</c:v>
                </c:pt>
                <c:pt idx="64">
                  <c:v>242939644</c:v>
                </c:pt>
                <c:pt idx="65">
                  <c:v>239219403</c:v>
                </c:pt>
                <c:pt idx="66">
                  <c:v>235547021</c:v>
                </c:pt>
                <c:pt idx="67">
                  <c:v>231921354</c:v>
                </c:pt>
                <c:pt idx="68">
                  <c:v>228345533</c:v>
                </c:pt>
                <c:pt idx="69">
                  <c:v>224813709</c:v>
                </c:pt>
                <c:pt idx="70">
                  <c:v>221327322</c:v>
                </c:pt>
                <c:pt idx="71">
                  <c:v>217884501</c:v>
                </c:pt>
                <c:pt idx="72">
                  <c:v>214483806</c:v>
                </c:pt>
                <c:pt idx="73">
                  <c:v>211127306</c:v>
                </c:pt>
                <c:pt idx="74">
                  <c:v>207812822</c:v>
                </c:pt>
                <c:pt idx="75">
                  <c:v>204542215</c:v>
                </c:pt>
                <c:pt idx="76">
                  <c:v>201314727</c:v>
                </c:pt>
                <c:pt idx="77">
                  <c:v>198129203</c:v>
                </c:pt>
                <c:pt idx="78">
                  <c:v>194986378</c:v>
                </c:pt>
                <c:pt idx="79">
                  <c:v>191882683</c:v>
                </c:pt>
                <c:pt idx="80">
                  <c:v>188819651</c:v>
                </c:pt>
                <c:pt idx="81">
                  <c:v>185799423</c:v>
                </c:pt>
                <c:pt idx="82">
                  <c:v>182817603</c:v>
                </c:pt>
                <c:pt idx="83">
                  <c:v>179874893</c:v>
                </c:pt>
                <c:pt idx="84">
                  <c:v>176970032</c:v>
                </c:pt>
                <c:pt idx="85">
                  <c:v>174107015</c:v>
                </c:pt>
                <c:pt idx="86">
                  <c:v>171281802</c:v>
                </c:pt>
                <c:pt idx="87">
                  <c:v>168495601</c:v>
                </c:pt>
                <c:pt idx="88">
                  <c:v>165746004</c:v>
                </c:pt>
                <c:pt idx="89">
                  <c:v>163031147</c:v>
                </c:pt>
                <c:pt idx="90">
                  <c:v>160353133</c:v>
                </c:pt>
                <c:pt idx="91">
                  <c:v>157710791</c:v>
                </c:pt>
                <c:pt idx="92">
                  <c:v>155103405</c:v>
                </c:pt>
                <c:pt idx="93">
                  <c:v>152533666</c:v>
                </c:pt>
                <c:pt idx="94">
                  <c:v>150000510</c:v>
                </c:pt>
                <c:pt idx="95">
                  <c:v>147501947</c:v>
                </c:pt>
                <c:pt idx="96">
                  <c:v>145039334</c:v>
                </c:pt>
                <c:pt idx="97">
                  <c:v>142612496</c:v>
                </c:pt>
                <c:pt idx="98">
                  <c:v>140220161</c:v>
                </c:pt>
                <c:pt idx="99">
                  <c:v>137866314</c:v>
                </c:pt>
                <c:pt idx="100">
                  <c:v>135542957</c:v>
                </c:pt>
                <c:pt idx="101">
                  <c:v>133250466</c:v>
                </c:pt>
                <c:pt idx="102">
                  <c:v>130988686</c:v>
                </c:pt>
                <c:pt idx="103">
                  <c:v>128758680</c:v>
                </c:pt>
                <c:pt idx="104">
                  <c:v>126560097</c:v>
                </c:pt>
                <c:pt idx="105">
                  <c:v>124393204</c:v>
                </c:pt>
                <c:pt idx="106">
                  <c:v>122257189</c:v>
                </c:pt>
                <c:pt idx="107">
                  <c:v>120150345</c:v>
                </c:pt>
                <c:pt idx="108">
                  <c:v>118073925</c:v>
                </c:pt>
                <c:pt idx="109">
                  <c:v>116028947</c:v>
                </c:pt>
                <c:pt idx="110">
                  <c:v>114015828</c:v>
                </c:pt>
                <c:pt idx="111">
                  <c:v>112032294</c:v>
                </c:pt>
                <c:pt idx="112">
                  <c:v>110076296</c:v>
                </c:pt>
                <c:pt idx="113">
                  <c:v>108148233</c:v>
                </c:pt>
                <c:pt idx="114">
                  <c:v>106249364</c:v>
                </c:pt>
                <c:pt idx="115">
                  <c:v>104376093</c:v>
                </c:pt>
                <c:pt idx="116">
                  <c:v>102530008</c:v>
                </c:pt>
                <c:pt idx="117">
                  <c:v>100710535</c:v>
                </c:pt>
                <c:pt idx="118">
                  <c:v>98918644</c:v>
                </c:pt>
                <c:pt idx="119">
                  <c:v>97150937</c:v>
                </c:pt>
                <c:pt idx="120">
                  <c:v>95408849</c:v>
                </c:pt>
                <c:pt idx="121">
                  <c:v>93692143</c:v>
                </c:pt>
                <c:pt idx="122">
                  <c:v>91998768</c:v>
                </c:pt>
                <c:pt idx="123">
                  <c:v>90330198</c:v>
                </c:pt>
                <c:pt idx="124">
                  <c:v>88683738</c:v>
                </c:pt>
                <c:pt idx="125">
                  <c:v>87060393</c:v>
                </c:pt>
                <c:pt idx="126">
                  <c:v>85459641</c:v>
                </c:pt>
                <c:pt idx="127">
                  <c:v>83880482</c:v>
                </c:pt>
                <c:pt idx="128">
                  <c:v>82323526</c:v>
                </c:pt>
                <c:pt idx="129">
                  <c:v>80789281</c:v>
                </c:pt>
                <c:pt idx="130">
                  <c:v>79274814</c:v>
                </c:pt>
                <c:pt idx="131">
                  <c:v>77780487</c:v>
                </c:pt>
                <c:pt idx="132">
                  <c:v>76306775</c:v>
                </c:pt>
                <c:pt idx="133">
                  <c:v>74854292</c:v>
                </c:pt>
                <c:pt idx="134">
                  <c:v>73421550</c:v>
                </c:pt>
                <c:pt idx="135">
                  <c:v>72008125</c:v>
                </c:pt>
                <c:pt idx="136">
                  <c:v>70614647</c:v>
                </c:pt>
                <c:pt idx="137">
                  <c:v>69242119</c:v>
                </c:pt>
                <c:pt idx="138">
                  <c:v>67889652</c:v>
                </c:pt>
                <c:pt idx="139">
                  <c:v>66557222</c:v>
                </c:pt>
                <c:pt idx="140">
                  <c:v>65246686</c:v>
                </c:pt>
                <c:pt idx="141">
                  <c:v>63956965</c:v>
                </c:pt>
                <c:pt idx="142">
                  <c:v>62687769</c:v>
                </c:pt>
                <c:pt idx="143">
                  <c:v>61436814</c:v>
                </c:pt>
                <c:pt idx="144">
                  <c:v>60205479</c:v>
                </c:pt>
                <c:pt idx="145">
                  <c:v>58992741</c:v>
                </c:pt>
                <c:pt idx="146">
                  <c:v>57800552</c:v>
                </c:pt>
                <c:pt idx="147">
                  <c:v>56628345</c:v>
                </c:pt>
                <c:pt idx="148">
                  <c:v>55473813</c:v>
                </c:pt>
                <c:pt idx="149">
                  <c:v>54337117</c:v>
                </c:pt>
                <c:pt idx="150">
                  <c:v>53216701</c:v>
                </c:pt>
                <c:pt idx="151">
                  <c:v>52112799</c:v>
                </c:pt>
                <c:pt idx="152">
                  <c:v>51025842</c:v>
                </c:pt>
                <c:pt idx="153">
                  <c:v>49955963</c:v>
                </c:pt>
                <c:pt idx="154">
                  <c:v>48902803</c:v>
                </c:pt>
                <c:pt idx="155">
                  <c:v>47866679</c:v>
                </c:pt>
                <c:pt idx="156">
                  <c:v>46847689</c:v>
                </c:pt>
                <c:pt idx="157">
                  <c:v>45847670</c:v>
                </c:pt>
                <c:pt idx="158">
                  <c:v>44866774</c:v>
                </c:pt>
                <c:pt idx="159">
                  <c:v>43904959</c:v>
                </c:pt>
                <c:pt idx="160">
                  <c:v>42958270</c:v>
                </c:pt>
                <c:pt idx="161">
                  <c:v>42025794</c:v>
                </c:pt>
                <c:pt idx="162">
                  <c:v>41107363</c:v>
                </c:pt>
                <c:pt idx="163">
                  <c:v>40202053</c:v>
                </c:pt>
                <c:pt idx="164">
                  <c:v>39311497</c:v>
                </c:pt>
                <c:pt idx="165">
                  <c:v>38437750</c:v>
                </c:pt>
                <c:pt idx="166">
                  <c:v>37579810</c:v>
                </c:pt>
                <c:pt idx="167">
                  <c:v>36737147</c:v>
                </c:pt>
                <c:pt idx="168">
                  <c:v>35909954</c:v>
                </c:pt>
                <c:pt idx="169">
                  <c:v>35098207</c:v>
                </c:pt>
                <c:pt idx="170">
                  <c:v>34303139</c:v>
                </c:pt>
                <c:pt idx="171">
                  <c:v>33522775</c:v>
                </c:pt>
                <c:pt idx="172">
                  <c:v>32755832</c:v>
                </c:pt>
                <c:pt idx="173">
                  <c:v>32003430</c:v>
                </c:pt>
                <c:pt idx="174">
                  <c:v>31265927</c:v>
                </c:pt>
                <c:pt idx="175">
                  <c:v>30542638</c:v>
                </c:pt>
                <c:pt idx="176">
                  <c:v>29833241</c:v>
                </c:pt>
                <c:pt idx="177">
                  <c:v>29137450</c:v>
                </c:pt>
                <c:pt idx="178">
                  <c:v>28454486</c:v>
                </c:pt>
                <c:pt idx="179">
                  <c:v>27783854</c:v>
                </c:pt>
                <c:pt idx="180">
                  <c:v>27126631</c:v>
                </c:pt>
                <c:pt idx="181">
                  <c:v>26481834</c:v>
                </c:pt>
                <c:pt idx="182">
                  <c:v>25851030</c:v>
                </c:pt>
                <c:pt idx="183">
                  <c:v>25231609</c:v>
                </c:pt>
                <c:pt idx="184">
                  <c:v>24621966</c:v>
                </c:pt>
                <c:pt idx="185">
                  <c:v>24022273</c:v>
                </c:pt>
                <c:pt idx="186">
                  <c:v>23431754</c:v>
                </c:pt>
                <c:pt idx="187">
                  <c:v>22851405</c:v>
                </c:pt>
                <c:pt idx="188">
                  <c:v>22282757</c:v>
                </c:pt>
                <c:pt idx="189">
                  <c:v>21722469</c:v>
                </c:pt>
                <c:pt idx="190">
                  <c:v>21170863</c:v>
                </c:pt>
                <c:pt idx="191">
                  <c:v>20628128</c:v>
                </c:pt>
                <c:pt idx="192">
                  <c:v>20093491</c:v>
                </c:pt>
                <c:pt idx="193">
                  <c:v>19567777</c:v>
                </c:pt>
                <c:pt idx="194">
                  <c:v>19051018</c:v>
                </c:pt>
                <c:pt idx="195">
                  <c:v>18544472</c:v>
                </c:pt>
                <c:pt idx="196">
                  <c:v>18046456</c:v>
                </c:pt>
                <c:pt idx="197">
                  <c:v>17557465</c:v>
                </c:pt>
                <c:pt idx="198">
                  <c:v>17077700</c:v>
                </c:pt>
                <c:pt idx="199">
                  <c:v>16607504</c:v>
                </c:pt>
                <c:pt idx="200">
                  <c:v>16146506</c:v>
                </c:pt>
                <c:pt idx="201">
                  <c:v>15694597</c:v>
                </c:pt>
                <c:pt idx="202">
                  <c:v>15250857</c:v>
                </c:pt>
                <c:pt idx="203">
                  <c:v>14815033</c:v>
                </c:pt>
                <c:pt idx="204">
                  <c:v>14387418</c:v>
                </c:pt>
                <c:pt idx="205">
                  <c:v>13970250</c:v>
                </c:pt>
                <c:pt idx="206">
                  <c:v>13561119</c:v>
                </c:pt>
                <c:pt idx="207">
                  <c:v>13159396</c:v>
                </c:pt>
                <c:pt idx="208">
                  <c:v>12764911</c:v>
                </c:pt>
                <c:pt idx="209">
                  <c:v>12378733</c:v>
                </c:pt>
                <c:pt idx="210">
                  <c:v>12000296</c:v>
                </c:pt>
                <c:pt idx="211">
                  <c:v>11629686</c:v>
                </c:pt>
                <c:pt idx="212">
                  <c:v>11267262</c:v>
                </c:pt>
                <c:pt idx="213">
                  <c:v>10915556</c:v>
                </c:pt>
                <c:pt idx="214">
                  <c:v>10573576</c:v>
                </c:pt>
                <c:pt idx="215">
                  <c:v>10240900</c:v>
                </c:pt>
                <c:pt idx="216">
                  <c:v>9917101</c:v>
                </c:pt>
                <c:pt idx="217">
                  <c:v>9601071</c:v>
                </c:pt>
                <c:pt idx="218">
                  <c:v>9293009</c:v>
                </c:pt>
                <c:pt idx="219">
                  <c:v>8998431</c:v>
                </c:pt>
                <c:pt idx="220">
                  <c:v>8710096</c:v>
                </c:pt>
                <c:pt idx="221">
                  <c:v>8426473</c:v>
                </c:pt>
                <c:pt idx="222">
                  <c:v>8148369</c:v>
                </c:pt>
                <c:pt idx="223">
                  <c:v>7875587</c:v>
                </c:pt>
                <c:pt idx="224">
                  <c:v>7609411</c:v>
                </c:pt>
                <c:pt idx="225">
                  <c:v>7350727</c:v>
                </c:pt>
                <c:pt idx="226">
                  <c:v>7098349</c:v>
                </c:pt>
                <c:pt idx="227">
                  <c:v>6852640</c:v>
                </c:pt>
                <c:pt idx="228">
                  <c:v>6613840</c:v>
                </c:pt>
                <c:pt idx="229">
                  <c:v>6382344</c:v>
                </c:pt>
                <c:pt idx="230">
                  <c:v>6159062</c:v>
                </c:pt>
                <c:pt idx="231">
                  <c:v>5943128</c:v>
                </c:pt>
                <c:pt idx="232">
                  <c:v>5732522</c:v>
                </c:pt>
                <c:pt idx="233">
                  <c:v>5527503</c:v>
                </c:pt>
                <c:pt idx="234">
                  <c:v>5329443</c:v>
                </c:pt>
                <c:pt idx="235">
                  <c:v>5136905</c:v>
                </c:pt>
                <c:pt idx="236">
                  <c:v>4950830</c:v>
                </c:pt>
                <c:pt idx="237">
                  <c:v>4771267</c:v>
                </c:pt>
                <c:pt idx="238">
                  <c:v>4596784</c:v>
                </c:pt>
                <c:pt idx="239">
                  <c:v>4427651</c:v>
                </c:pt>
                <c:pt idx="240">
                  <c:v>4262951</c:v>
                </c:pt>
                <c:pt idx="241">
                  <c:v>4103089</c:v>
                </c:pt>
                <c:pt idx="242">
                  <c:v>3946705</c:v>
                </c:pt>
                <c:pt idx="243">
                  <c:v>3795475</c:v>
                </c:pt>
                <c:pt idx="244">
                  <c:v>3648018</c:v>
                </c:pt>
                <c:pt idx="245">
                  <c:v>3504372</c:v>
                </c:pt>
                <c:pt idx="246">
                  <c:v>3364021</c:v>
                </c:pt>
                <c:pt idx="247">
                  <c:v>3226649</c:v>
                </c:pt>
                <c:pt idx="248">
                  <c:v>3092098</c:v>
                </c:pt>
                <c:pt idx="249">
                  <c:v>2960489</c:v>
                </c:pt>
                <c:pt idx="250">
                  <c:v>2831586</c:v>
                </c:pt>
                <c:pt idx="251">
                  <c:v>2705931</c:v>
                </c:pt>
                <c:pt idx="252">
                  <c:v>2582933</c:v>
                </c:pt>
                <c:pt idx="253">
                  <c:v>2463313</c:v>
                </c:pt>
                <c:pt idx="254">
                  <c:v>2346106</c:v>
                </c:pt>
                <c:pt idx="255">
                  <c:v>2232466</c:v>
                </c:pt>
                <c:pt idx="256">
                  <c:v>2122071</c:v>
                </c:pt>
                <c:pt idx="257">
                  <c:v>2014574</c:v>
                </c:pt>
                <c:pt idx="258">
                  <c:v>1911251</c:v>
                </c:pt>
                <c:pt idx="259">
                  <c:v>1811156</c:v>
                </c:pt>
                <c:pt idx="260">
                  <c:v>1714419</c:v>
                </c:pt>
                <c:pt idx="261">
                  <c:v>1621258</c:v>
                </c:pt>
                <c:pt idx="262">
                  <c:v>1530638</c:v>
                </c:pt>
                <c:pt idx="263">
                  <c:v>1442398</c:v>
                </c:pt>
                <c:pt idx="264">
                  <c:v>1356917</c:v>
                </c:pt>
                <c:pt idx="265">
                  <c:v>1273764</c:v>
                </c:pt>
                <c:pt idx="266">
                  <c:v>1192943</c:v>
                </c:pt>
                <c:pt idx="267">
                  <c:v>1115457</c:v>
                </c:pt>
                <c:pt idx="268">
                  <c:v>1040369</c:v>
                </c:pt>
                <c:pt idx="269">
                  <c:v>967487</c:v>
                </c:pt>
                <c:pt idx="270">
                  <c:v>896203</c:v>
                </c:pt>
                <c:pt idx="271">
                  <c:v>826788</c:v>
                </c:pt>
                <c:pt idx="272">
                  <c:v>759134</c:v>
                </c:pt>
                <c:pt idx="273">
                  <c:v>695036</c:v>
                </c:pt>
                <c:pt idx="274">
                  <c:v>633723</c:v>
                </c:pt>
                <c:pt idx="275">
                  <c:v>575271</c:v>
                </c:pt>
                <c:pt idx="276">
                  <c:v>519748</c:v>
                </c:pt>
                <c:pt idx="277">
                  <c:v>467355</c:v>
                </c:pt>
                <c:pt idx="278">
                  <c:v>417957</c:v>
                </c:pt>
                <c:pt idx="279">
                  <c:v>376981</c:v>
                </c:pt>
                <c:pt idx="280">
                  <c:v>336856</c:v>
                </c:pt>
                <c:pt idx="281">
                  <c:v>298142</c:v>
                </c:pt>
                <c:pt idx="282">
                  <c:v>260845</c:v>
                </c:pt>
                <c:pt idx="283">
                  <c:v>224925</c:v>
                </c:pt>
                <c:pt idx="284">
                  <c:v>191041</c:v>
                </c:pt>
                <c:pt idx="285">
                  <c:v>160002</c:v>
                </c:pt>
                <c:pt idx="286">
                  <c:v>131019</c:v>
                </c:pt>
                <c:pt idx="287">
                  <c:v>104750</c:v>
                </c:pt>
                <c:pt idx="288">
                  <c:v>81812</c:v>
                </c:pt>
                <c:pt idx="289">
                  <c:v>62312</c:v>
                </c:pt>
                <c:pt idx="290">
                  <c:v>46239</c:v>
                </c:pt>
                <c:pt idx="291">
                  <c:v>33371</c:v>
                </c:pt>
                <c:pt idx="292">
                  <c:v>22887</c:v>
                </c:pt>
                <c:pt idx="293">
                  <c:v>14201</c:v>
                </c:pt>
                <c:pt idx="294">
                  <c:v>7450</c:v>
                </c:pt>
                <c:pt idx="295">
                  <c:v>3113</c:v>
                </c:pt>
                <c:pt idx="296">
                  <c:v>286</c:v>
                </c:pt>
                <c:pt idx="297">
                  <c:v>116</c:v>
                </c:pt>
                <c:pt idx="298">
                  <c:v>58</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44500</c:v>
                </c:pt>
                <c:pt idx="1">
                  <c:v>44530</c:v>
                </c:pt>
                <c:pt idx="2">
                  <c:v>44561</c:v>
                </c:pt>
                <c:pt idx="3">
                  <c:v>44592</c:v>
                </c:pt>
                <c:pt idx="4">
                  <c:v>44620</c:v>
                </c:pt>
                <c:pt idx="5">
                  <c:v>44651</c:v>
                </c:pt>
                <c:pt idx="6">
                  <c:v>44681</c:v>
                </c:pt>
                <c:pt idx="7">
                  <c:v>44712</c:v>
                </c:pt>
                <c:pt idx="8">
                  <c:v>44742</c:v>
                </c:pt>
                <c:pt idx="9">
                  <c:v>44773</c:v>
                </c:pt>
                <c:pt idx="10">
                  <c:v>44804</c:v>
                </c:pt>
                <c:pt idx="11">
                  <c:v>44834</c:v>
                </c:pt>
                <c:pt idx="12">
                  <c:v>44865</c:v>
                </c:pt>
                <c:pt idx="13">
                  <c:v>44895</c:v>
                </c:pt>
                <c:pt idx="14">
                  <c:v>44926</c:v>
                </c:pt>
                <c:pt idx="15">
                  <c:v>44957</c:v>
                </c:pt>
                <c:pt idx="16">
                  <c:v>44985</c:v>
                </c:pt>
                <c:pt idx="17">
                  <c:v>45016</c:v>
                </c:pt>
                <c:pt idx="18">
                  <c:v>45046</c:v>
                </c:pt>
                <c:pt idx="19">
                  <c:v>45077</c:v>
                </c:pt>
                <c:pt idx="20">
                  <c:v>45107</c:v>
                </c:pt>
                <c:pt idx="21">
                  <c:v>45138</c:v>
                </c:pt>
                <c:pt idx="22">
                  <c:v>45169</c:v>
                </c:pt>
                <c:pt idx="23">
                  <c:v>45199</c:v>
                </c:pt>
                <c:pt idx="24">
                  <c:v>45230</c:v>
                </c:pt>
                <c:pt idx="25">
                  <c:v>45260</c:v>
                </c:pt>
                <c:pt idx="26">
                  <c:v>45291</c:v>
                </c:pt>
                <c:pt idx="27">
                  <c:v>45322</c:v>
                </c:pt>
                <c:pt idx="28">
                  <c:v>45351</c:v>
                </c:pt>
                <c:pt idx="29">
                  <c:v>45382</c:v>
                </c:pt>
                <c:pt idx="30">
                  <c:v>45412</c:v>
                </c:pt>
                <c:pt idx="31">
                  <c:v>45443</c:v>
                </c:pt>
                <c:pt idx="32">
                  <c:v>45473</c:v>
                </c:pt>
                <c:pt idx="33">
                  <c:v>45504</c:v>
                </c:pt>
                <c:pt idx="34">
                  <c:v>45535</c:v>
                </c:pt>
                <c:pt idx="35">
                  <c:v>45565</c:v>
                </c:pt>
                <c:pt idx="36">
                  <c:v>45596</c:v>
                </c:pt>
                <c:pt idx="37">
                  <c:v>45626</c:v>
                </c:pt>
                <c:pt idx="38">
                  <c:v>45657</c:v>
                </c:pt>
                <c:pt idx="39">
                  <c:v>45688</c:v>
                </c:pt>
                <c:pt idx="40">
                  <c:v>45716</c:v>
                </c:pt>
                <c:pt idx="41">
                  <c:v>45747</c:v>
                </c:pt>
                <c:pt idx="42">
                  <c:v>45777</c:v>
                </c:pt>
                <c:pt idx="43">
                  <c:v>45808</c:v>
                </c:pt>
                <c:pt idx="44">
                  <c:v>45838</c:v>
                </c:pt>
                <c:pt idx="45">
                  <c:v>45869</c:v>
                </c:pt>
                <c:pt idx="46">
                  <c:v>45900</c:v>
                </c:pt>
                <c:pt idx="47">
                  <c:v>45930</c:v>
                </c:pt>
                <c:pt idx="48">
                  <c:v>45961</c:v>
                </c:pt>
                <c:pt idx="49">
                  <c:v>45991</c:v>
                </c:pt>
                <c:pt idx="50">
                  <c:v>46022</c:v>
                </c:pt>
                <c:pt idx="51">
                  <c:v>46053</c:v>
                </c:pt>
                <c:pt idx="52">
                  <c:v>46081</c:v>
                </c:pt>
                <c:pt idx="53">
                  <c:v>46112</c:v>
                </c:pt>
                <c:pt idx="54">
                  <c:v>46142</c:v>
                </c:pt>
                <c:pt idx="55">
                  <c:v>46173</c:v>
                </c:pt>
                <c:pt idx="56">
                  <c:v>46203</c:v>
                </c:pt>
                <c:pt idx="57">
                  <c:v>46234</c:v>
                </c:pt>
                <c:pt idx="58">
                  <c:v>46265</c:v>
                </c:pt>
                <c:pt idx="59">
                  <c:v>46295</c:v>
                </c:pt>
                <c:pt idx="60">
                  <c:v>46326</c:v>
                </c:pt>
                <c:pt idx="61">
                  <c:v>46356</c:v>
                </c:pt>
                <c:pt idx="62">
                  <c:v>46387</c:v>
                </c:pt>
                <c:pt idx="63">
                  <c:v>46418</c:v>
                </c:pt>
                <c:pt idx="64">
                  <c:v>46446</c:v>
                </c:pt>
                <c:pt idx="65">
                  <c:v>46477</c:v>
                </c:pt>
                <c:pt idx="66">
                  <c:v>46507</c:v>
                </c:pt>
                <c:pt idx="67">
                  <c:v>46538</c:v>
                </c:pt>
                <c:pt idx="68">
                  <c:v>46568</c:v>
                </c:pt>
                <c:pt idx="69">
                  <c:v>46599</c:v>
                </c:pt>
                <c:pt idx="70">
                  <c:v>46630</c:v>
                </c:pt>
                <c:pt idx="71">
                  <c:v>46660</c:v>
                </c:pt>
                <c:pt idx="72">
                  <c:v>46691</c:v>
                </c:pt>
                <c:pt idx="73">
                  <c:v>46721</c:v>
                </c:pt>
                <c:pt idx="74">
                  <c:v>46752</c:v>
                </c:pt>
                <c:pt idx="75">
                  <c:v>46783</c:v>
                </c:pt>
                <c:pt idx="76">
                  <c:v>46812</c:v>
                </c:pt>
                <c:pt idx="77">
                  <c:v>46843</c:v>
                </c:pt>
                <c:pt idx="78">
                  <c:v>46873</c:v>
                </c:pt>
                <c:pt idx="79">
                  <c:v>46904</c:v>
                </c:pt>
                <c:pt idx="80">
                  <c:v>46934</c:v>
                </c:pt>
                <c:pt idx="81">
                  <c:v>46965</c:v>
                </c:pt>
                <c:pt idx="82">
                  <c:v>46996</c:v>
                </c:pt>
                <c:pt idx="83">
                  <c:v>47026</c:v>
                </c:pt>
                <c:pt idx="84">
                  <c:v>47057</c:v>
                </c:pt>
                <c:pt idx="85">
                  <c:v>47087</c:v>
                </c:pt>
                <c:pt idx="86">
                  <c:v>47118</c:v>
                </c:pt>
                <c:pt idx="87">
                  <c:v>47149</c:v>
                </c:pt>
                <c:pt idx="88">
                  <c:v>47177</c:v>
                </c:pt>
                <c:pt idx="89">
                  <c:v>47208</c:v>
                </c:pt>
                <c:pt idx="90">
                  <c:v>47238</c:v>
                </c:pt>
                <c:pt idx="91">
                  <c:v>47269</c:v>
                </c:pt>
                <c:pt idx="92">
                  <c:v>47299</c:v>
                </c:pt>
                <c:pt idx="93">
                  <c:v>47330</c:v>
                </c:pt>
                <c:pt idx="94">
                  <c:v>47361</c:v>
                </c:pt>
                <c:pt idx="95">
                  <c:v>47391</c:v>
                </c:pt>
                <c:pt idx="96">
                  <c:v>47422</c:v>
                </c:pt>
                <c:pt idx="97">
                  <c:v>47452</c:v>
                </c:pt>
                <c:pt idx="98">
                  <c:v>47483</c:v>
                </c:pt>
                <c:pt idx="99">
                  <c:v>47514</c:v>
                </c:pt>
                <c:pt idx="100">
                  <c:v>47542</c:v>
                </c:pt>
                <c:pt idx="101">
                  <c:v>47573</c:v>
                </c:pt>
                <c:pt idx="102">
                  <c:v>47603</c:v>
                </c:pt>
                <c:pt idx="103">
                  <c:v>47634</c:v>
                </c:pt>
                <c:pt idx="104">
                  <c:v>47664</c:v>
                </c:pt>
                <c:pt idx="105">
                  <c:v>47695</c:v>
                </c:pt>
                <c:pt idx="106">
                  <c:v>47726</c:v>
                </c:pt>
                <c:pt idx="107">
                  <c:v>47756</c:v>
                </c:pt>
                <c:pt idx="108">
                  <c:v>47787</c:v>
                </c:pt>
                <c:pt idx="109">
                  <c:v>47817</c:v>
                </c:pt>
                <c:pt idx="110">
                  <c:v>47848</c:v>
                </c:pt>
                <c:pt idx="111">
                  <c:v>47879</c:v>
                </c:pt>
                <c:pt idx="112">
                  <c:v>47907</c:v>
                </c:pt>
                <c:pt idx="113">
                  <c:v>47938</c:v>
                </c:pt>
                <c:pt idx="114">
                  <c:v>47968</c:v>
                </c:pt>
                <c:pt idx="115">
                  <c:v>47999</c:v>
                </c:pt>
                <c:pt idx="116">
                  <c:v>48029</c:v>
                </c:pt>
                <c:pt idx="117">
                  <c:v>48060</c:v>
                </c:pt>
                <c:pt idx="118">
                  <c:v>48091</c:v>
                </c:pt>
                <c:pt idx="119">
                  <c:v>48121</c:v>
                </c:pt>
                <c:pt idx="120">
                  <c:v>48152</c:v>
                </c:pt>
                <c:pt idx="121">
                  <c:v>48182</c:v>
                </c:pt>
                <c:pt idx="122">
                  <c:v>48213</c:v>
                </c:pt>
                <c:pt idx="123">
                  <c:v>48244</c:v>
                </c:pt>
                <c:pt idx="124">
                  <c:v>48273</c:v>
                </c:pt>
                <c:pt idx="125">
                  <c:v>48304</c:v>
                </c:pt>
                <c:pt idx="126">
                  <c:v>48334</c:v>
                </c:pt>
                <c:pt idx="127">
                  <c:v>48365</c:v>
                </c:pt>
                <c:pt idx="128">
                  <c:v>48395</c:v>
                </c:pt>
                <c:pt idx="129">
                  <c:v>48426</c:v>
                </c:pt>
                <c:pt idx="130">
                  <c:v>48457</c:v>
                </c:pt>
                <c:pt idx="131">
                  <c:v>48487</c:v>
                </c:pt>
                <c:pt idx="132">
                  <c:v>48518</c:v>
                </c:pt>
                <c:pt idx="133">
                  <c:v>48548</c:v>
                </c:pt>
                <c:pt idx="134">
                  <c:v>48579</c:v>
                </c:pt>
                <c:pt idx="135">
                  <c:v>48610</c:v>
                </c:pt>
                <c:pt idx="136">
                  <c:v>48638</c:v>
                </c:pt>
                <c:pt idx="137">
                  <c:v>48669</c:v>
                </c:pt>
                <c:pt idx="138">
                  <c:v>48699</c:v>
                </c:pt>
                <c:pt idx="139">
                  <c:v>48730</c:v>
                </c:pt>
                <c:pt idx="140">
                  <c:v>48760</c:v>
                </c:pt>
                <c:pt idx="141">
                  <c:v>48791</c:v>
                </c:pt>
                <c:pt idx="142">
                  <c:v>48822</c:v>
                </c:pt>
                <c:pt idx="143">
                  <c:v>48852</c:v>
                </c:pt>
                <c:pt idx="144">
                  <c:v>48883</c:v>
                </c:pt>
                <c:pt idx="145">
                  <c:v>48913</c:v>
                </c:pt>
                <c:pt idx="146">
                  <c:v>48944</c:v>
                </c:pt>
                <c:pt idx="147">
                  <c:v>48975</c:v>
                </c:pt>
                <c:pt idx="148">
                  <c:v>49003</c:v>
                </c:pt>
                <c:pt idx="149">
                  <c:v>49034</c:v>
                </c:pt>
                <c:pt idx="150">
                  <c:v>49064</c:v>
                </c:pt>
                <c:pt idx="151">
                  <c:v>49095</c:v>
                </c:pt>
                <c:pt idx="152">
                  <c:v>49125</c:v>
                </c:pt>
                <c:pt idx="153">
                  <c:v>49156</c:v>
                </c:pt>
                <c:pt idx="154">
                  <c:v>49187</c:v>
                </c:pt>
                <c:pt idx="155">
                  <c:v>49217</c:v>
                </c:pt>
                <c:pt idx="156">
                  <c:v>49248</c:v>
                </c:pt>
                <c:pt idx="157">
                  <c:v>49278</c:v>
                </c:pt>
                <c:pt idx="158">
                  <c:v>49309</c:v>
                </c:pt>
                <c:pt idx="159">
                  <c:v>49340</c:v>
                </c:pt>
                <c:pt idx="160">
                  <c:v>49368</c:v>
                </c:pt>
                <c:pt idx="161">
                  <c:v>49399</c:v>
                </c:pt>
                <c:pt idx="162">
                  <c:v>49429</c:v>
                </c:pt>
                <c:pt idx="163">
                  <c:v>49460</c:v>
                </c:pt>
                <c:pt idx="164">
                  <c:v>49490</c:v>
                </c:pt>
                <c:pt idx="165">
                  <c:v>49521</c:v>
                </c:pt>
                <c:pt idx="166">
                  <c:v>49552</c:v>
                </c:pt>
                <c:pt idx="167">
                  <c:v>49582</c:v>
                </c:pt>
                <c:pt idx="168">
                  <c:v>49613</c:v>
                </c:pt>
                <c:pt idx="169">
                  <c:v>49643</c:v>
                </c:pt>
                <c:pt idx="170">
                  <c:v>49674</c:v>
                </c:pt>
                <c:pt idx="171">
                  <c:v>49705</c:v>
                </c:pt>
                <c:pt idx="172">
                  <c:v>49734</c:v>
                </c:pt>
                <c:pt idx="173">
                  <c:v>49765</c:v>
                </c:pt>
                <c:pt idx="174">
                  <c:v>49795</c:v>
                </c:pt>
                <c:pt idx="175">
                  <c:v>49826</c:v>
                </c:pt>
                <c:pt idx="176">
                  <c:v>49856</c:v>
                </c:pt>
                <c:pt idx="177">
                  <c:v>49887</c:v>
                </c:pt>
                <c:pt idx="178">
                  <c:v>49918</c:v>
                </c:pt>
                <c:pt idx="179">
                  <c:v>49948</c:v>
                </c:pt>
                <c:pt idx="180">
                  <c:v>49979</c:v>
                </c:pt>
                <c:pt idx="181">
                  <c:v>50009</c:v>
                </c:pt>
                <c:pt idx="182">
                  <c:v>50040</c:v>
                </c:pt>
                <c:pt idx="183">
                  <c:v>50071</c:v>
                </c:pt>
                <c:pt idx="184">
                  <c:v>50099</c:v>
                </c:pt>
                <c:pt idx="185">
                  <c:v>50130</c:v>
                </c:pt>
                <c:pt idx="186">
                  <c:v>50160</c:v>
                </c:pt>
                <c:pt idx="187">
                  <c:v>50191</c:v>
                </c:pt>
                <c:pt idx="188">
                  <c:v>50221</c:v>
                </c:pt>
                <c:pt idx="189">
                  <c:v>50252</c:v>
                </c:pt>
                <c:pt idx="190">
                  <c:v>50283</c:v>
                </c:pt>
                <c:pt idx="191">
                  <c:v>50313</c:v>
                </c:pt>
                <c:pt idx="192">
                  <c:v>50344</c:v>
                </c:pt>
                <c:pt idx="193">
                  <c:v>50374</c:v>
                </c:pt>
                <c:pt idx="194">
                  <c:v>50405</c:v>
                </c:pt>
                <c:pt idx="195">
                  <c:v>50436</c:v>
                </c:pt>
                <c:pt idx="196">
                  <c:v>50464</c:v>
                </c:pt>
                <c:pt idx="197">
                  <c:v>50495</c:v>
                </c:pt>
                <c:pt idx="198">
                  <c:v>50525</c:v>
                </c:pt>
                <c:pt idx="199">
                  <c:v>50556</c:v>
                </c:pt>
                <c:pt idx="200">
                  <c:v>50586</c:v>
                </c:pt>
                <c:pt idx="201">
                  <c:v>50617</c:v>
                </c:pt>
                <c:pt idx="202">
                  <c:v>50648</c:v>
                </c:pt>
                <c:pt idx="203">
                  <c:v>50678</c:v>
                </c:pt>
                <c:pt idx="204">
                  <c:v>50709</c:v>
                </c:pt>
                <c:pt idx="205">
                  <c:v>50739</c:v>
                </c:pt>
                <c:pt idx="206">
                  <c:v>50770</c:v>
                </c:pt>
                <c:pt idx="207">
                  <c:v>50801</c:v>
                </c:pt>
                <c:pt idx="208">
                  <c:v>50829</c:v>
                </c:pt>
                <c:pt idx="209">
                  <c:v>50860</c:v>
                </c:pt>
                <c:pt idx="210">
                  <c:v>50890</c:v>
                </c:pt>
                <c:pt idx="211">
                  <c:v>50921</c:v>
                </c:pt>
                <c:pt idx="212">
                  <c:v>50951</c:v>
                </c:pt>
                <c:pt idx="213">
                  <c:v>50982</c:v>
                </c:pt>
                <c:pt idx="214">
                  <c:v>51013</c:v>
                </c:pt>
                <c:pt idx="215">
                  <c:v>51043</c:v>
                </c:pt>
                <c:pt idx="216">
                  <c:v>51074</c:v>
                </c:pt>
                <c:pt idx="217">
                  <c:v>51104</c:v>
                </c:pt>
                <c:pt idx="218">
                  <c:v>51135</c:v>
                </c:pt>
                <c:pt idx="219">
                  <c:v>51166</c:v>
                </c:pt>
                <c:pt idx="220">
                  <c:v>51195</c:v>
                </c:pt>
                <c:pt idx="221">
                  <c:v>51226</c:v>
                </c:pt>
                <c:pt idx="222">
                  <c:v>51256</c:v>
                </c:pt>
                <c:pt idx="223">
                  <c:v>51287</c:v>
                </c:pt>
                <c:pt idx="224">
                  <c:v>51317</c:v>
                </c:pt>
                <c:pt idx="225">
                  <c:v>51348</c:v>
                </c:pt>
                <c:pt idx="226">
                  <c:v>51379</c:v>
                </c:pt>
                <c:pt idx="227">
                  <c:v>51409</c:v>
                </c:pt>
                <c:pt idx="228">
                  <c:v>51440</c:v>
                </c:pt>
                <c:pt idx="229">
                  <c:v>51470</c:v>
                </c:pt>
                <c:pt idx="230">
                  <c:v>51501</c:v>
                </c:pt>
                <c:pt idx="231">
                  <c:v>51532</c:v>
                </c:pt>
                <c:pt idx="232">
                  <c:v>51560</c:v>
                </c:pt>
                <c:pt idx="233">
                  <c:v>51591</c:v>
                </c:pt>
                <c:pt idx="234">
                  <c:v>51621</c:v>
                </c:pt>
                <c:pt idx="235">
                  <c:v>51652</c:v>
                </c:pt>
                <c:pt idx="236">
                  <c:v>51682</c:v>
                </c:pt>
                <c:pt idx="237">
                  <c:v>51713</c:v>
                </c:pt>
                <c:pt idx="238">
                  <c:v>51744</c:v>
                </c:pt>
                <c:pt idx="239">
                  <c:v>51774</c:v>
                </c:pt>
                <c:pt idx="240">
                  <c:v>51805</c:v>
                </c:pt>
                <c:pt idx="241">
                  <c:v>51835</c:v>
                </c:pt>
                <c:pt idx="242">
                  <c:v>51866</c:v>
                </c:pt>
                <c:pt idx="243">
                  <c:v>51897</c:v>
                </c:pt>
                <c:pt idx="244">
                  <c:v>51925</c:v>
                </c:pt>
                <c:pt idx="245">
                  <c:v>51956</c:v>
                </c:pt>
                <c:pt idx="246">
                  <c:v>51986</c:v>
                </c:pt>
                <c:pt idx="247">
                  <c:v>52017</c:v>
                </c:pt>
                <c:pt idx="248">
                  <c:v>52047</c:v>
                </c:pt>
                <c:pt idx="249">
                  <c:v>52078</c:v>
                </c:pt>
                <c:pt idx="250">
                  <c:v>52109</c:v>
                </c:pt>
                <c:pt idx="251">
                  <c:v>52139</c:v>
                </c:pt>
                <c:pt idx="252">
                  <c:v>52170</c:v>
                </c:pt>
                <c:pt idx="253">
                  <c:v>52200</c:v>
                </c:pt>
                <c:pt idx="254">
                  <c:v>52231</c:v>
                </c:pt>
                <c:pt idx="255">
                  <c:v>52262</c:v>
                </c:pt>
                <c:pt idx="256">
                  <c:v>52290</c:v>
                </c:pt>
                <c:pt idx="257">
                  <c:v>52321</c:v>
                </c:pt>
                <c:pt idx="258">
                  <c:v>52351</c:v>
                </c:pt>
                <c:pt idx="259">
                  <c:v>52382</c:v>
                </c:pt>
                <c:pt idx="260">
                  <c:v>52412</c:v>
                </c:pt>
                <c:pt idx="261">
                  <c:v>52443</c:v>
                </c:pt>
                <c:pt idx="262">
                  <c:v>52474</c:v>
                </c:pt>
                <c:pt idx="263">
                  <c:v>52504</c:v>
                </c:pt>
                <c:pt idx="264">
                  <c:v>52535</c:v>
                </c:pt>
                <c:pt idx="265">
                  <c:v>52565</c:v>
                </c:pt>
                <c:pt idx="266">
                  <c:v>52596</c:v>
                </c:pt>
                <c:pt idx="267">
                  <c:v>52627</c:v>
                </c:pt>
                <c:pt idx="268">
                  <c:v>52656</c:v>
                </c:pt>
                <c:pt idx="269">
                  <c:v>52687</c:v>
                </c:pt>
                <c:pt idx="270">
                  <c:v>52717</c:v>
                </c:pt>
                <c:pt idx="271">
                  <c:v>52748</c:v>
                </c:pt>
                <c:pt idx="272">
                  <c:v>52778</c:v>
                </c:pt>
                <c:pt idx="273">
                  <c:v>52809</c:v>
                </c:pt>
                <c:pt idx="274">
                  <c:v>52840</c:v>
                </c:pt>
                <c:pt idx="275">
                  <c:v>52870</c:v>
                </c:pt>
                <c:pt idx="276">
                  <c:v>52901</c:v>
                </c:pt>
                <c:pt idx="277">
                  <c:v>52931</c:v>
                </c:pt>
                <c:pt idx="278">
                  <c:v>52962</c:v>
                </c:pt>
                <c:pt idx="279">
                  <c:v>52993</c:v>
                </c:pt>
                <c:pt idx="280">
                  <c:v>53021</c:v>
                </c:pt>
                <c:pt idx="281">
                  <c:v>53052</c:v>
                </c:pt>
                <c:pt idx="282">
                  <c:v>53082</c:v>
                </c:pt>
                <c:pt idx="283">
                  <c:v>53113</c:v>
                </c:pt>
                <c:pt idx="284">
                  <c:v>53143</c:v>
                </c:pt>
                <c:pt idx="285">
                  <c:v>53174</c:v>
                </c:pt>
                <c:pt idx="286">
                  <c:v>53205</c:v>
                </c:pt>
                <c:pt idx="287">
                  <c:v>53235</c:v>
                </c:pt>
                <c:pt idx="288">
                  <c:v>53266</c:v>
                </c:pt>
                <c:pt idx="289">
                  <c:v>53296</c:v>
                </c:pt>
                <c:pt idx="290">
                  <c:v>53327</c:v>
                </c:pt>
                <c:pt idx="291">
                  <c:v>53358</c:v>
                </c:pt>
                <c:pt idx="292">
                  <c:v>53386</c:v>
                </c:pt>
                <c:pt idx="293">
                  <c:v>53417</c:v>
                </c:pt>
                <c:pt idx="294">
                  <c:v>53447</c:v>
                </c:pt>
                <c:pt idx="295">
                  <c:v>53478</c:v>
                </c:pt>
                <c:pt idx="296">
                  <c:v>53508</c:v>
                </c:pt>
                <c:pt idx="297">
                  <c:v>53539</c:v>
                </c:pt>
                <c:pt idx="298">
                  <c:v>53570</c:v>
                </c:pt>
                <c:pt idx="299">
                  <c:v>53600</c:v>
                </c:pt>
                <c:pt idx="300">
                  <c:v>53631</c:v>
                </c:pt>
                <c:pt idx="301">
                  <c:v>53661</c:v>
                </c:pt>
                <c:pt idx="302">
                  <c:v>53692</c:v>
                </c:pt>
                <c:pt idx="303">
                  <c:v>53723</c:v>
                </c:pt>
                <c:pt idx="304">
                  <c:v>53751</c:v>
                </c:pt>
                <c:pt idx="305">
                  <c:v>53782</c:v>
                </c:pt>
                <c:pt idx="306">
                  <c:v>53812</c:v>
                </c:pt>
                <c:pt idx="307">
                  <c:v>53843</c:v>
                </c:pt>
                <c:pt idx="308">
                  <c:v>53873</c:v>
                </c:pt>
                <c:pt idx="309">
                  <c:v>53904</c:v>
                </c:pt>
                <c:pt idx="310">
                  <c:v>53935</c:v>
                </c:pt>
                <c:pt idx="311">
                  <c:v>53965</c:v>
                </c:pt>
                <c:pt idx="312">
                  <c:v>53996</c:v>
                </c:pt>
                <c:pt idx="313">
                  <c:v>54026</c:v>
                </c:pt>
                <c:pt idx="314">
                  <c:v>54057</c:v>
                </c:pt>
                <c:pt idx="315">
                  <c:v>54088</c:v>
                </c:pt>
                <c:pt idx="316">
                  <c:v>54117</c:v>
                </c:pt>
                <c:pt idx="317">
                  <c:v>54148</c:v>
                </c:pt>
                <c:pt idx="318">
                  <c:v>54178</c:v>
                </c:pt>
                <c:pt idx="319">
                  <c:v>54209</c:v>
                </c:pt>
                <c:pt idx="320">
                  <c:v>54239</c:v>
                </c:pt>
                <c:pt idx="321">
                  <c:v>54270</c:v>
                </c:pt>
                <c:pt idx="322">
                  <c:v>54301</c:v>
                </c:pt>
                <c:pt idx="323">
                  <c:v>54331</c:v>
                </c:pt>
                <c:pt idx="324">
                  <c:v>54362</c:v>
                </c:pt>
                <c:pt idx="325">
                  <c:v>54392</c:v>
                </c:pt>
                <c:pt idx="326">
                  <c:v>54423</c:v>
                </c:pt>
                <c:pt idx="327">
                  <c:v>54454</c:v>
                </c:pt>
                <c:pt idx="328">
                  <c:v>54482</c:v>
                </c:pt>
                <c:pt idx="329">
                  <c:v>54513</c:v>
                </c:pt>
                <c:pt idx="330">
                  <c:v>54543</c:v>
                </c:pt>
                <c:pt idx="331">
                  <c:v>54574</c:v>
                </c:pt>
                <c:pt idx="332">
                  <c:v>54604</c:v>
                </c:pt>
                <c:pt idx="333">
                  <c:v>54635</c:v>
                </c:pt>
                <c:pt idx="334">
                  <c:v>54666</c:v>
                </c:pt>
                <c:pt idx="335">
                  <c:v>54696</c:v>
                </c:pt>
                <c:pt idx="336">
                  <c:v>54727</c:v>
                </c:pt>
                <c:pt idx="337">
                  <c:v>54757</c:v>
                </c:pt>
                <c:pt idx="338">
                  <c:v>54788</c:v>
                </c:pt>
                <c:pt idx="339">
                  <c:v>54819</c:v>
                </c:pt>
                <c:pt idx="340">
                  <c:v>54847</c:v>
                </c:pt>
                <c:pt idx="341">
                  <c:v>54878</c:v>
                </c:pt>
                <c:pt idx="342">
                  <c:v>54908</c:v>
                </c:pt>
                <c:pt idx="343">
                  <c:v>54939</c:v>
                </c:pt>
                <c:pt idx="344">
                  <c:v>54969</c:v>
                </c:pt>
                <c:pt idx="345">
                  <c:v>55000</c:v>
                </c:pt>
                <c:pt idx="346">
                  <c:v>55031</c:v>
                </c:pt>
                <c:pt idx="347">
                  <c:v>55061</c:v>
                </c:pt>
                <c:pt idx="348">
                  <c:v>55092</c:v>
                </c:pt>
                <c:pt idx="349">
                  <c:v>55122</c:v>
                </c:pt>
                <c:pt idx="350">
                  <c:v>55153</c:v>
                </c:pt>
                <c:pt idx="351">
                  <c:v>55184</c:v>
                </c:pt>
                <c:pt idx="352">
                  <c:v>55212</c:v>
                </c:pt>
                <c:pt idx="353">
                  <c:v>55243</c:v>
                </c:pt>
                <c:pt idx="354">
                  <c:v>55273</c:v>
                </c:pt>
                <c:pt idx="355">
                  <c:v>55304</c:v>
                </c:pt>
                <c:pt idx="356">
                  <c:v>55334</c:v>
                </c:pt>
                <c:pt idx="357">
                  <c:v>55365</c:v>
                </c:pt>
                <c:pt idx="358">
                  <c:v>55396</c:v>
                </c:pt>
                <c:pt idx="359">
                  <c:v>55426</c:v>
                </c:pt>
                <c:pt idx="360">
                  <c:v>55457</c:v>
                </c:pt>
                <c:pt idx="361">
                  <c:v>55487</c:v>
                </c:pt>
                <c:pt idx="362">
                  <c:v>55518</c:v>
                </c:pt>
                <c:pt idx="363">
                  <c:v>55549</c:v>
                </c:pt>
                <c:pt idx="364">
                  <c:v>55578</c:v>
                </c:pt>
                <c:pt idx="365">
                  <c:v>55609</c:v>
                </c:pt>
              </c:numCache>
            </c:numRef>
          </c:cat>
          <c:val>
            <c:numRef>
              <c:f>'Amortisation 01'!$D$10:$D$375</c:f>
              <c:numCache>
                <c:formatCode>"€"#,##0</c:formatCode>
                <c:ptCount val="366"/>
                <c:pt idx="0">
                  <c:v>500000000</c:v>
                </c:pt>
                <c:pt idx="1">
                  <c:v>500000000</c:v>
                </c:pt>
                <c:pt idx="2">
                  <c:v>500000000</c:v>
                </c:pt>
                <c:pt idx="3">
                  <c:v>500000000</c:v>
                </c:pt>
                <c:pt idx="4">
                  <c:v>500000000</c:v>
                </c:pt>
                <c:pt idx="5">
                  <c:v>500000000</c:v>
                </c:pt>
                <c:pt idx="6">
                  <c:v>500000000</c:v>
                </c:pt>
                <c:pt idx="7">
                  <c:v>500000000</c:v>
                </c:pt>
                <c:pt idx="8">
                  <c:v>500000000</c:v>
                </c:pt>
                <c:pt idx="9">
                  <c:v>500000000</c:v>
                </c:pt>
                <c:pt idx="10">
                  <c:v>500000000</c:v>
                </c:pt>
                <c:pt idx="11">
                  <c:v>500000000</c:v>
                </c:pt>
                <c:pt idx="12">
                  <c:v>500000000</c:v>
                </c:pt>
                <c:pt idx="13">
                  <c:v>500000000</c:v>
                </c:pt>
                <c:pt idx="14">
                  <c:v>500000000</c:v>
                </c:pt>
                <c:pt idx="15">
                  <c:v>500000000</c:v>
                </c:pt>
                <c:pt idx="16">
                  <c:v>500000000</c:v>
                </c:pt>
                <c:pt idx="17">
                  <c:v>500000000</c:v>
                </c:pt>
                <c:pt idx="18">
                  <c:v>500000000</c:v>
                </c:pt>
                <c:pt idx="19">
                  <c:v>500000000</c:v>
                </c:pt>
                <c:pt idx="20">
                  <c:v>500000000</c:v>
                </c:pt>
                <c:pt idx="21">
                  <c:v>500000000</c:v>
                </c:pt>
                <c:pt idx="22">
                  <c:v>500000000</c:v>
                </c:pt>
                <c:pt idx="23">
                  <c:v>500000000</c:v>
                </c:pt>
                <c:pt idx="24">
                  <c:v>500000000</c:v>
                </c:pt>
                <c:pt idx="25">
                  <c:v>500000000</c:v>
                </c:pt>
                <c:pt idx="26">
                  <c:v>500000000</c:v>
                </c:pt>
                <c:pt idx="27">
                  <c:v>500000000</c:v>
                </c:pt>
                <c:pt idx="28">
                  <c:v>500000000</c:v>
                </c:pt>
                <c:pt idx="29">
                  <c:v>500000000</c:v>
                </c:pt>
                <c:pt idx="30">
                  <c:v>500000000</c:v>
                </c:pt>
                <c:pt idx="31">
                  <c:v>500000000</c:v>
                </c:pt>
                <c:pt idx="32">
                  <c:v>500000000</c:v>
                </c:pt>
                <c:pt idx="33">
                  <c:v>500000000</c:v>
                </c:pt>
                <c:pt idx="34">
                  <c:v>500000000</c:v>
                </c:pt>
                <c:pt idx="35">
                  <c:v>500000000</c:v>
                </c:pt>
                <c:pt idx="36">
                  <c:v>500000000</c:v>
                </c:pt>
                <c:pt idx="37">
                  <c:v>500000000</c:v>
                </c:pt>
                <c:pt idx="38">
                  <c:v>500000000</c:v>
                </c:pt>
                <c:pt idx="39">
                  <c:v>500000000</c:v>
                </c:pt>
                <c:pt idx="40">
                  <c:v>500000000</c:v>
                </c:pt>
                <c:pt idx="41">
                  <c:v>500000000</c:v>
                </c:pt>
                <c:pt idx="42">
                  <c:v>500000000</c:v>
                </c:pt>
                <c:pt idx="43">
                  <c:v>500000000</c:v>
                </c:pt>
                <c:pt idx="44">
                  <c:v>500000000</c:v>
                </c:pt>
                <c:pt idx="45">
                  <c:v>500000000</c:v>
                </c:pt>
                <c:pt idx="46">
                  <c:v>500000000</c:v>
                </c:pt>
                <c:pt idx="47">
                  <c:v>500000000</c:v>
                </c:pt>
                <c:pt idx="48">
                  <c:v>500000000</c:v>
                </c:pt>
                <c:pt idx="49">
                  <c:v>500000000</c:v>
                </c:pt>
                <c:pt idx="50">
                  <c:v>500000000</c:v>
                </c:pt>
                <c:pt idx="51">
                  <c:v>500000000</c:v>
                </c:pt>
                <c:pt idx="52">
                  <c:v>500000000</c:v>
                </c:pt>
                <c:pt idx="53">
                  <c:v>500000000</c:v>
                </c:pt>
                <c:pt idx="54">
                  <c:v>500000000</c:v>
                </c:pt>
                <c:pt idx="55">
                  <c:v>500000000</c:v>
                </c:pt>
                <c:pt idx="56">
                  <c:v>500000000</c:v>
                </c:pt>
                <c:pt idx="57">
                  <c:v>500000000</c:v>
                </c:pt>
                <c:pt idx="58">
                  <c:v>500000000</c:v>
                </c:pt>
                <c:pt idx="59">
                  <c:v>500000000</c:v>
                </c:pt>
                <c:pt idx="60">
                  <c:v>500000000</c:v>
                </c:pt>
                <c:pt idx="61">
                  <c:v>500000000</c:v>
                </c:pt>
                <c:pt idx="62">
                  <c:v>500000000</c:v>
                </c:pt>
                <c:pt idx="63">
                  <c:v>500000000</c:v>
                </c:pt>
                <c:pt idx="64">
                  <c:v>500000000</c:v>
                </c:pt>
                <c:pt idx="65">
                  <c:v>500000000</c:v>
                </c:pt>
                <c:pt idx="66">
                  <c:v>500000000</c:v>
                </c:pt>
                <c:pt idx="67">
                  <c:v>500000000</c:v>
                </c:pt>
                <c:pt idx="68">
                  <c:v>500000000</c:v>
                </c:pt>
                <c:pt idx="69">
                  <c:v>500000000</c:v>
                </c:pt>
                <c:pt idx="70">
                  <c:v>500000000</c:v>
                </c:pt>
                <c:pt idx="71">
                  <c:v>500000000</c:v>
                </c:pt>
                <c:pt idx="72">
                  <c:v>500000000</c:v>
                </c:pt>
                <c:pt idx="73">
                  <c:v>500000000</c:v>
                </c:pt>
                <c:pt idx="74">
                  <c:v>500000000</c:v>
                </c:pt>
                <c:pt idx="75">
                  <c:v>500000000</c:v>
                </c:pt>
                <c:pt idx="76">
                  <c:v>500000000</c:v>
                </c:pt>
                <c:pt idx="77">
                  <c:v>500000000</c:v>
                </c:pt>
                <c:pt idx="78">
                  <c:v>500000000</c:v>
                </c:pt>
                <c:pt idx="79">
                  <c:v>500000000</c:v>
                </c:pt>
                <c:pt idx="80">
                  <c:v>500000000</c:v>
                </c:pt>
                <c:pt idx="81">
                  <c:v>500000000</c:v>
                </c:pt>
                <c:pt idx="82">
                  <c:v>500000000</c:v>
                </c:pt>
                <c:pt idx="83">
                  <c:v>500000000</c:v>
                </c:pt>
                <c:pt idx="84">
                  <c:v>500000000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G72" sqref="G72:I72"/>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0</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2" t="s">
        <v>0</v>
      </c>
      <c r="B5" s="2"/>
      <c r="C5" s="48">
        <v>44470</v>
      </c>
      <c r="D5" s="48"/>
      <c r="E5" s="5"/>
      <c r="F5" s="45" t="s">
        <v>13</v>
      </c>
      <c r="G5" s="45"/>
      <c r="H5" s="48">
        <v>44469</v>
      </c>
      <c r="I5" s="48"/>
      <c r="J5" s="4"/>
    </row>
    <row r="6" spans="1:10" ht="3.75" customHeight="1" x14ac:dyDescent="0.2">
      <c r="A6" s="1"/>
      <c r="B6" s="1"/>
      <c r="C6" s="1"/>
      <c r="D6" s="1"/>
      <c r="E6" s="1"/>
      <c r="F6" s="1"/>
      <c r="G6" s="1"/>
      <c r="H6" s="1"/>
      <c r="I6" s="1"/>
      <c r="J6" s="1"/>
    </row>
    <row r="7" spans="1:10" ht="15.75" x14ac:dyDescent="0.2">
      <c r="A7" s="35" t="s">
        <v>1</v>
      </c>
      <c r="B7" s="35"/>
      <c r="C7" s="35"/>
      <c r="D7" s="35"/>
      <c r="E7" s="35"/>
      <c r="F7" s="35"/>
      <c r="G7" s="35"/>
      <c r="H7" s="35"/>
      <c r="I7" s="35"/>
      <c r="J7" s="35"/>
    </row>
    <row r="8" spans="1:10" ht="3.75" customHeight="1" x14ac:dyDescent="0.2">
      <c r="A8" s="1"/>
      <c r="B8" s="1"/>
      <c r="C8" s="1"/>
      <c r="D8" s="1"/>
      <c r="E8" s="1"/>
      <c r="F8" s="1"/>
      <c r="G8" s="1"/>
      <c r="H8" s="1"/>
      <c r="I8" s="1"/>
      <c r="J8" s="1"/>
    </row>
    <row r="9" spans="1:10" ht="15" customHeight="1" x14ac:dyDescent="0.2">
      <c r="A9" s="36" t="s">
        <v>2</v>
      </c>
      <c r="B9" s="37"/>
      <c r="C9" s="37"/>
      <c r="D9" s="37"/>
      <c r="E9" s="37"/>
      <c r="F9" s="37"/>
      <c r="G9" s="37"/>
      <c r="H9" s="37"/>
      <c r="I9" s="37"/>
      <c r="J9" s="38"/>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6" t="s">
        <v>3</v>
      </c>
      <c r="B13" s="37"/>
      <c r="C13" s="37"/>
      <c r="D13" s="37"/>
      <c r="E13" s="37"/>
      <c r="F13" s="37"/>
      <c r="G13" s="37"/>
      <c r="H13" s="37"/>
      <c r="I13" s="37"/>
      <c r="J13" s="38"/>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6" t="s">
        <v>6</v>
      </c>
      <c r="B17" s="37"/>
      <c r="C17" s="37"/>
      <c r="D17" s="37"/>
      <c r="E17" s="37"/>
      <c r="F17" s="37"/>
      <c r="G17" s="37"/>
      <c r="H17" s="37"/>
      <c r="I17" s="37"/>
      <c r="J17" s="38"/>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5" t="s">
        <v>7</v>
      </c>
      <c r="B21" s="35"/>
      <c r="C21" s="35"/>
      <c r="D21" s="35"/>
      <c r="E21" s="35"/>
      <c r="F21" s="35"/>
      <c r="G21" s="35"/>
      <c r="H21" s="35"/>
      <c r="I21" s="35"/>
      <c r="J21" s="35"/>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43" t="s">
        <v>38</v>
      </c>
      <c r="B27" s="43"/>
      <c r="C27" s="43"/>
      <c r="D27" s="43"/>
      <c r="E27" s="43"/>
      <c r="F27" s="43"/>
      <c r="G27" s="43"/>
      <c r="H27" s="43"/>
      <c r="I27" s="43"/>
      <c r="J27" s="43"/>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topLeftCell="A4"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185</v>
      </c>
      <c r="B8" s="41"/>
      <c r="C8" s="32">
        <v>0</v>
      </c>
      <c r="D8" s="32"/>
      <c r="E8" s="60">
        <v>0</v>
      </c>
      <c r="F8" s="60"/>
      <c r="G8" s="55">
        <v>0</v>
      </c>
      <c r="H8" s="55"/>
      <c r="I8" s="60">
        <v>0</v>
      </c>
      <c r="J8" s="60"/>
    </row>
    <row r="9" spans="1:10" x14ac:dyDescent="0.2">
      <c r="A9" s="41" t="s">
        <v>186</v>
      </c>
      <c r="B9" s="41"/>
      <c r="C9" s="32">
        <v>0</v>
      </c>
      <c r="D9" s="32"/>
      <c r="E9" s="60">
        <v>0</v>
      </c>
      <c r="F9" s="60"/>
      <c r="G9" s="55">
        <v>0</v>
      </c>
      <c r="H9" s="55"/>
      <c r="I9" s="60">
        <v>0</v>
      </c>
      <c r="J9" s="60"/>
    </row>
    <row r="10" spans="1:10" x14ac:dyDescent="0.2">
      <c r="A10" s="41" t="s">
        <v>187</v>
      </c>
      <c r="B10" s="41"/>
      <c r="C10" s="32">
        <v>0</v>
      </c>
      <c r="D10" s="32"/>
      <c r="E10" s="60">
        <v>0</v>
      </c>
      <c r="F10" s="60"/>
      <c r="G10" s="55">
        <v>0</v>
      </c>
      <c r="H10" s="55"/>
      <c r="I10" s="60">
        <v>0</v>
      </c>
      <c r="J10" s="60"/>
    </row>
    <row r="11" spans="1:10" x14ac:dyDescent="0.2">
      <c r="A11" s="41" t="s">
        <v>188</v>
      </c>
      <c r="B11" s="41"/>
      <c r="C11" s="32">
        <v>0</v>
      </c>
      <c r="D11" s="32"/>
      <c r="E11" s="60">
        <v>0</v>
      </c>
      <c r="F11" s="60"/>
      <c r="G11" s="55">
        <v>0</v>
      </c>
      <c r="H11" s="55"/>
      <c r="I11" s="60">
        <v>0</v>
      </c>
      <c r="J11" s="60"/>
    </row>
    <row r="12" spans="1:10" x14ac:dyDescent="0.2">
      <c r="A12" s="41" t="s">
        <v>189</v>
      </c>
      <c r="B12" s="41"/>
      <c r="C12" s="32">
        <v>421514.17</v>
      </c>
      <c r="D12" s="32"/>
      <c r="E12" s="60">
        <v>6.8205701722214105E-4</v>
      </c>
      <c r="F12" s="60"/>
      <c r="G12" s="55">
        <v>43</v>
      </c>
      <c r="H12" s="55"/>
      <c r="I12" s="60">
        <v>6.3741476430477324E-3</v>
      </c>
      <c r="J12" s="60"/>
    </row>
    <row r="13" spans="1:10" x14ac:dyDescent="0.2">
      <c r="A13" s="41" t="s">
        <v>190</v>
      </c>
      <c r="B13" s="41"/>
      <c r="C13" s="32">
        <v>205501.39</v>
      </c>
      <c r="D13" s="32"/>
      <c r="E13" s="60">
        <v>3.3252420695229282E-4</v>
      </c>
      <c r="F13" s="60"/>
      <c r="G13" s="55">
        <v>15</v>
      </c>
      <c r="H13" s="55"/>
      <c r="I13" s="60">
        <v>2.223539875481767E-3</v>
      </c>
      <c r="J13" s="60"/>
    </row>
    <row r="14" spans="1:10" x14ac:dyDescent="0.2">
      <c r="A14" s="41" t="s">
        <v>191</v>
      </c>
      <c r="B14" s="41"/>
      <c r="C14" s="32">
        <v>627213.71</v>
      </c>
      <c r="D14" s="32"/>
      <c r="E14" s="60">
        <v>1.0149018530110933E-3</v>
      </c>
      <c r="F14" s="60"/>
      <c r="G14" s="55">
        <v>48</v>
      </c>
      <c r="H14" s="55"/>
      <c r="I14" s="60">
        <v>7.1153276015416544E-3</v>
      </c>
      <c r="J14" s="60"/>
    </row>
    <row r="15" spans="1:10" x14ac:dyDescent="0.2">
      <c r="A15" s="41" t="s">
        <v>192</v>
      </c>
      <c r="B15" s="41"/>
      <c r="C15" s="32">
        <v>578995.36</v>
      </c>
      <c r="D15" s="32"/>
      <c r="E15" s="60">
        <v>9.3687917591728828E-4</v>
      </c>
      <c r="F15" s="60"/>
      <c r="G15" s="55">
        <v>26</v>
      </c>
      <c r="H15" s="55"/>
      <c r="I15" s="60">
        <v>3.8541357841683963E-3</v>
      </c>
      <c r="J15" s="60"/>
    </row>
    <row r="16" spans="1:10" x14ac:dyDescent="0.2">
      <c r="A16" s="41" t="s">
        <v>193</v>
      </c>
      <c r="B16" s="41"/>
      <c r="C16" s="32">
        <v>857377.9</v>
      </c>
      <c r="D16" s="32"/>
      <c r="E16" s="60">
        <v>1.3873332256094336E-3</v>
      </c>
      <c r="F16" s="60"/>
      <c r="G16" s="55">
        <v>32</v>
      </c>
      <c r="H16" s="55"/>
      <c r="I16" s="60">
        <v>4.7435517343611027E-3</v>
      </c>
      <c r="J16" s="60"/>
    </row>
    <row r="17" spans="1:10" x14ac:dyDescent="0.2">
      <c r="A17" s="41" t="s">
        <v>194</v>
      </c>
      <c r="B17" s="41"/>
      <c r="C17" s="32">
        <v>22345434.670000002</v>
      </c>
      <c r="D17" s="32"/>
      <c r="E17" s="60">
        <v>3.6157409653754746E-2</v>
      </c>
      <c r="F17" s="60"/>
      <c r="G17" s="55">
        <v>743</v>
      </c>
      <c r="H17" s="55"/>
      <c r="I17" s="60">
        <v>0.11013934183219685</v>
      </c>
      <c r="J17" s="60"/>
    </row>
    <row r="18" spans="1:10" x14ac:dyDescent="0.2">
      <c r="A18" s="41" t="s">
        <v>195</v>
      </c>
      <c r="B18" s="41"/>
      <c r="C18" s="32">
        <v>1869692.94</v>
      </c>
      <c r="D18" s="32"/>
      <c r="E18" s="60">
        <v>3.0253720528012036E-3</v>
      </c>
      <c r="F18" s="60"/>
      <c r="G18" s="55">
        <v>41</v>
      </c>
      <c r="H18" s="55"/>
      <c r="I18" s="60">
        <v>6.0776756596501629E-3</v>
      </c>
      <c r="J18" s="60"/>
    </row>
    <row r="19" spans="1:10" x14ac:dyDescent="0.2">
      <c r="A19" s="41" t="s">
        <v>196</v>
      </c>
      <c r="B19" s="41"/>
      <c r="C19" s="32">
        <v>5456064.1699999999</v>
      </c>
      <c r="D19" s="32"/>
      <c r="E19" s="60">
        <v>8.8285213604154672E-3</v>
      </c>
      <c r="F19" s="60"/>
      <c r="G19" s="55">
        <v>108</v>
      </c>
      <c r="H19" s="55"/>
      <c r="I19" s="60">
        <v>1.6009487103468723E-2</v>
      </c>
      <c r="J19" s="60"/>
    </row>
    <row r="20" spans="1:10" x14ac:dyDescent="0.2">
      <c r="A20" s="41" t="s">
        <v>197</v>
      </c>
      <c r="B20" s="41"/>
      <c r="C20" s="32">
        <v>6137366.9299999997</v>
      </c>
      <c r="D20" s="32"/>
      <c r="E20" s="60">
        <v>9.9309453389754589E-3</v>
      </c>
      <c r="F20" s="60"/>
      <c r="G20" s="55">
        <v>110</v>
      </c>
      <c r="H20" s="55"/>
      <c r="I20" s="60">
        <v>1.630595908686629E-2</v>
      </c>
      <c r="J20" s="60"/>
    </row>
    <row r="21" spans="1:10" x14ac:dyDescent="0.2">
      <c r="A21" s="41" t="s">
        <v>198</v>
      </c>
      <c r="B21" s="41"/>
      <c r="C21" s="32">
        <v>5249106.16</v>
      </c>
      <c r="D21" s="32"/>
      <c r="E21" s="60">
        <v>8.4936401795744302E-3</v>
      </c>
      <c r="F21" s="60"/>
      <c r="G21" s="55">
        <v>91</v>
      </c>
      <c r="H21" s="55"/>
      <c r="I21" s="60">
        <v>1.3489475244589386E-2</v>
      </c>
      <c r="J21" s="60"/>
    </row>
    <row r="22" spans="1:10" x14ac:dyDescent="0.2">
      <c r="A22" s="41" t="s">
        <v>199</v>
      </c>
      <c r="B22" s="41"/>
      <c r="C22" s="32">
        <v>51358064.68</v>
      </c>
      <c r="D22" s="32"/>
      <c r="E22" s="60">
        <v>8.3103086204533994E-2</v>
      </c>
      <c r="F22" s="60"/>
      <c r="G22" s="55">
        <v>845</v>
      </c>
      <c r="H22" s="55"/>
      <c r="I22" s="60">
        <v>0.12525941298547288</v>
      </c>
      <c r="J22" s="60"/>
    </row>
    <row r="23" spans="1:10" x14ac:dyDescent="0.2">
      <c r="A23" s="41" t="s">
        <v>200</v>
      </c>
      <c r="B23" s="41"/>
      <c r="C23" s="32">
        <v>8553591.4900000002</v>
      </c>
      <c r="D23" s="32"/>
      <c r="E23" s="60">
        <v>1.3840666609632814E-2</v>
      </c>
      <c r="F23" s="60"/>
      <c r="G23" s="55">
        <v>111</v>
      </c>
      <c r="H23" s="55"/>
      <c r="I23" s="60">
        <v>1.6454195078565076E-2</v>
      </c>
      <c r="J23" s="60"/>
    </row>
    <row r="24" spans="1:10" x14ac:dyDescent="0.2">
      <c r="A24" s="41" t="s">
        <v>201</v>
      </c>
      <c r="B24" s="41"/>
      <c r="C24" s="32">
        <v>12031114.359999999</v>
      </c>
      <c r="D24" s="32"/>
      <c r="E24" s="60">
        <v>1.9467687110590062E-2</v>
      </c>
      <c r="F24" s="60"/>
      <c r="G24" s="55">
        <v>153</v>
      </c>
      <c r="H24" s="55"/>
      <c r="I24" s="60">
        <v>2.2680106729914024E-2</v>
      </c>
      <c r="J24" s="60"/>
    </row>
    <row r="25" spans="1:10" x14ac:dyDescent="0.2">
      <c r="A25" s="41" t="s">
        <v>202</v>
      </c>
      <c r="B25" s="41"/>
      <c r="C25" s="32">
        <v>25303114.640000001</v>
      </c>
      <c r="D25" s="32"/>
      <c r="E25" s="60">
        <v>4.0943266267390942E-2</v>
      </c>
      <c r="F25" s="60"/>
      <c r="G25" s="55">
        <v>290</v>
      </c>
      <c r="H25" s="55"/>
      <c r="I25" s="60">
        <v>4.2988437592647498E-2</v>
      </c>
      <c r="J25" s="60"/>
    </row>
    <row r="26" spans="1:10" x14ac:dyDescent="0.2">
      <c r="A26" s="41" t="s">
        <v>203</v>
      </c>
      <c r="B26" s="41"/>
      <c r="C26" s="32">
        <v>7892828.2400000002</v>
      </c>
      <c r="D26" s="32"/>
      <c r="E26" s="60">
        <v>1.2771477852858615E-2</v>
      </c>
      <c r="F26" s="60"/>
      <c r="G26" s="55">
        <v>101</v>
      </c>
      <c r="H26" s="55"/>
      <c r="I26" s="60">
        <v>1.4971835161577232E-2</v>
      </c>
      <c r="J26" s="60"/>
    </row>
    <row r="27" spans="1:10" x14ac:dyDescent="0.2">
      <c r="A27" s="41" t="s">
        <v>204</v>
      </c>
      <c r="B27" s="41"/>
      <c r="C27" s="32">
        <v>156771866.71000001</v>
      </c>
      <c r="D27" s="32"/>
      <c r="E27" s="60">
        <v>0.25367439436868677</v>
      </c>
      <c r="F27" s="60"/>
      <c r="G27" s="55">
        <v>1619</v>
      </c>
      <c r="H27" s="55"/>
      <c r="I27" s="60">
        <v>0.23999407056033206</v>
      </c>
      <c r="J27" s="60"/>
    </row>
    <row r="28" spans="1:10" x14ac:dyDescent="0.2">
      <c r="A28" s="41" t="s">
        <v>206</v>
      </c>
      <c r="B28" s="41"/>
      <c r="C28" s="32">
        <v>4631816.51</v>
      </c>
      <c r="D28" s="32"/>
      <c r="E28" s="60">
        <v>7.4947965643263363E-3</v>
      </c>
      <c r="F28" s="60"/>
      <c r="G28" s="55">
        <v>46</v>
      </c>
      <c r="H28" s="55"/>
      <c r="I28" s="60">
        <v>6.8188556181440858E-3</v>
      </c>
      <c r="J28" s="60"/>
    </row>
    <row r="29" spans="1:10" x14ac:dyDescent="0.2">
      <c r="A29" s="41" t="s">
        <v>207</v>
      </c>
      <c r="B29" s="41"/>
      <c r="C29" s="32">
        <v>10323243.550000001</v>
      </c>
      <c r="D29" s="32"/>
      <c r="E29" s="60">
        <v>1.6704161342359396E-2</v>
      </c>
      <c r="F29" s="60"/>
      <c r="G29" s="55">
        <v>102</v>
      </c>
      <c r="H29" s="55"/>
      <c r="I29" s="60">
        <v>1.5120071153276016E-2</v>
      </c>
      <c r="J29" s="60"/>
    </row>
    <row r="30" spans="1:10" x14ac:dyDescent="0.2">
      <c r="A30" s="41" t="s">
        <v>208</v>
      </c>
      <c r="B30" s="41"/>
      <c r="C30" s="32">
        <v>14052763.5</v>
      </c>
      <c r="D30" s="32"/>
      <c r="E30" s="60">
        <v>2.2738941271032893E-2</v>
      </c>
      <c r="F30" s="60"/>
      <c r="G30" s="55">
        <v>128</v>
      </c>
      <c r="H30" s="55"/>
      <c r="I30" s="60">
        <v>1.8974206937444411E-2</v>
      </c>
      <c r="J30" s="60"/>
    </row>
    <row r="31" spans="1:10" x14ac:dyDescent="0.2">
      <c r="A31" s="41" t="s">
        <v>209</v>
      </c>
      <c r="B31" s="41"/>
      <c r="C31" s="32">
        <v>6455895.04</v>
      </c>
      <c r="D31" s="32"/>
      <c r="E31" s="60">
        <v>1.0446359405857258E-2</v>
      </c>
      <c r="F31" s="60"/>
      <c r="G31" s="55">
        <v>60</v>
      </c>
      <c r="H31" s="55"/>
      <c r="I31" s="60">
        <v>8.8941595019270681E-3</v>
      </c>
      <c r="J31" s="60"/>
    </row>
    <row r="32" spans="1:10" x14ac:dyDescent="0.2">
      <c r="A32" s="41" t="s">
        <v>210</v>
      </c>
      <c r="B32" s="41"/>
      <c r="C32" s="32">
        <v>243063260.43000001</v>
      </c>
      <c r="D32" s="32"/>
      <c r="E32" s="60">
        <v>0.39330350959535781</v>
      </c>
      <c r="F32" s="60"/>
      <c r="G32" s="55">
        <v>1724</v>
      </c>
      <c r="H32" s="55"/>
      <c r="I32" s="60">
        <v>0.2555588496887044</v>
      </c>
      <c r="J32" s="60"/>
    </row>
    <row r="33" spans="1:10" x14ac:dyDescent="0.2">
      <c r="A33" s="41" t="s">
        <v>211</v>
      </c>
      <c r="B33" s="41"/>
      <c r="C33" s="32">
        <v>7930870.7800000003</v>
      </c>
      <c r="D33" s="32"/>
      <c r="E33" s="60">
        <v>1.2833034932564748E-2</v>
      </c>
      <c r="F33" s="60"/>
      <c r="G33" s="55">
        <v>63</v>
      </c>
      <c r="H33" s="55"/>
      <c r="I33" s="60">
        <v>9.3388674770234215E-3</v>
      </c>
      <c r="J33" s="60"/>
    </row>
    <row r="34" spans="1:10" x14ac:dyDescent="0.2">
      <c r="A34" s="41" t="s">
        <v>212</v>
      </c>
      <c r="B34" s="41"/>
      <c r="C34" s="32">
        <v>6382229.4400000004</v>
      </c>
      <c r="D34" s="32"/>
      <c r="E34" s="60">
        <v>1.032716023538126E-2</v>
      </c>
      <c r="F34" s="60"/>
      <c r="G34" s="55">
        <v>48</v>
      </c>
      <c r="H34" s="55"/>
      <c r="I34" s="60">
        <v>7.1153276015416544E-3</v>
      </c>
      <c r="J34" s="60"/>
    </row>
    <row r="35" spans="1:10" x14ac:dyDescent="0.2">
      <c r="A35" s="41" t="s">
        <v>213</v>
      </c>
      <c r="B35" s="41"/>
      <c r="C35" s="32">
        <v>1043349.7</v>
      </c>
      <c r="D35" s="32"/>
      <c r="E35" s="60">
        <v>1.6882563741608394E-3</v>
      </c>
      <c r="F35" s="60"/>
      <c r="G35" s="55">
        <v>14</v>
      </c>
      <c r="H35" s="55"/>
      <c r="I35" s="60">
        <v>2.0753038837829827E-3</v>
      </c>
      <c r="J35" s="60"/>
    </row>
    <row r="36" spans="1:10" x14ac:dyDescent="0.2">
      <c r="A36" s="41" t="s">
        <v>214</v>
      </c>
      <c r="B36" s="41"/>
      <c r="C36" s="32">
        <v>7108.3</v>
      </c>
      <c r="D36" s="32"/>
      <c r="E36" s="60">
        <v>1.1502023515651077E-5</v>
      </c>
      <c r="F36" s="60"/>
      <c r="G36" s="55">
        <v>1</v>
      </c>
      <c r="H36" s="55"/>
      <c r="I36" s="60">
        <v>1.4823599169878446E-4</v>
      </c>
      <c r="J36" s="60"/>
    </row>
    <row r="37" spans="1:10" x14ac:dyDescent="0.2">
      <c r="A37" s="41" t="s">
        <v>215</v>
      </c>
      <c r="B37" s="41"/>
      <c r="C37" s="32">
        <v>18454915.98</v>
      </c>
      <c r="D37" s="32"/>
      <c r="E37" s="60">
        <v>2.9862115777517104E-2</v>
      </c>
      <c r="F37" s="60"/>
      <c r="G37" s="55">
        <v>184</v>
      </c>
      <c r="H37" s="55"/>
      <c r="I37" s="60">
        <v>2.7275422472576343E-2</v>
      </c>
      <c r="J37" s="60"/>
    </row>
    <row r="38" spans="1:10" x14ac:dyDescent="0.2">
      <c r="A38" s="41" t="s">
        <v>216</v>
      </c>
      <c r="B38" s="41"/>
      <c r="C38" s="32">
        <v>0</v>
      </c>
      <c r="D38" s="32"/>
      <c r="E38" s="60">
        <v>0</v>
      </c>
      <c r="F38" s="60"/>
      <c r="G38" s="55">
        <v>0</v>
      </c>
      <c r="H38" s="55"/>
      <c r="I38" s="60">
        <v>0</v>
      </c>
      <c r="J38" s="60"/>
    </row>
    <row r="39" spans="1:10" x14ac:dyDescent="0.2">
      <c r="A39" s="61" t="s">
        <v>172</v>
      </c>
      <c r="B39" s="61"/>
      <c r="C39" s="62">
        <f>SUM(C8:D38)</f>
        <v>618004300.75</v>
      </c>
      <c r="D39" s="62"/>
      <c r="E39" s="65">
        <f t="shared" ref="E39" si="0">SUM(E8:F38)</f>
        <v>1.0000000000000002</v>
      </c>
      <c r="F39" s="65"/>
      <c r="G39" s="64">
        <f t="shared" ref="G39" si="1">SUM(G8:H38)</f>
        <v>6746</v>
      </c>
      <c r="H39" s="64"/>
      <c r="I39" s="65">
        <f t="shared" ref="I39" si="2">SUM(I8:J38)</f>
        <v>0.99999999999999989</v>
      </c>
      <c r="J39" s="65"/>
    </row>
    <row r="40" spans="1:10" ht="3.75" customHeight="1" x14ac:dyDescent="0.2">
      <c r="A40" s="12"/>
      <c r="B40" s="12"/>
      <c r="C40" s="12"/>
      <c r="D40" s="12"/>
      <c r="E40" s="12"/>
      <c r="F40" s="12"/>
      <c r="G40" s="12"/>
      <c r="H40" s="12"/>
      <c r="I40" s="12"/>
      <c r="J40" s="12"/>
    </row>
    <row r="41" spans="1:10" x14ac:dyDescent="0.2">
      <c r="A41" s="43" t="s">
        <v>38</v>
      </c>
      <c r="B41" s="43"/>
      <c r="C41" s="43"/>
      <c r="D41" s="43"/>
      <c r="E41" s="43"/>
      <c r="F41" s="43"/>
      <c r="G41" s="43"/>
      <c r="H41" s="43"/>
      <c r="I41" s="43"/>
      <c r="J41" s="43"/>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6"/>
  <sheetViews>
    <sheetView showGridLines="0" workbookViewId="0">
      <selection activeCell="C32" sqref="C32:D32"/>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140</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217</v>
      </c>
      <c r="B8" s="41"/>
      <c r="C8" s="32">
        <v>27265576.34</v>
      </c>
      <c r="D8" s="32"/>
      <c r="E8" s="60">
        <v>4.4118748537689684E-2</v>
      </c>
      <c r="F8" s="60"/>
      <c r="G8" s="55">
        <v>528</v>
      </c>
      <c r="H8" s="55"/>
      <c r="I8" s="60">
        <v>7.8268603616958199E-2</v>
      </c>
      <c r="J8" s="60"/>
    </row>
    <row r="9" spans="1:10" x14ac:dyDescent="0.2">
      <c r="A9" s="41" t="s">
        <v>218</v>
      </c>
      <c r="B9" s="41"/>
      <c r="C9" s="32">
        <v>30400110.489999998</v>
      </c>
      <c r="D9" s="32"/>
      <c r="E9" s="60">
        <v>4.919077497212708E-2</v>
      </c>
      <c r="F9" s="60"/>
      <c r="G9" s="55">
        <v>491</v>
      </c>
      <c r="H9" s="55"/>
      <c r="I9" s="60">
        <v>7.2783871924103169E-2</v>
      </c>
      <c r="J9" s="60"/>
    </row>
    <row r="10" spans="1:10" x14ac:dyDescent="0.2">
      <c r="A10" s="41" t="s">
        <v>219</v>
      </c>
      <c r="B10" s="41"/>
      <c r="C10" s="32">
        <v>44555551.200000003</v>
      </c>
      <c r="D10" s="32"/>
      <c r="E10" s="60">
        <v>7.2095859439696625E-2</v>
      </c>
      <c r="F10" s="60"/>
      <c r="G10" s="55">
        <v>762</v>
      </c>
      <c r="H10" s="55"/>
      <c r="I10" s="60">
        <v>0.11295582567447376</v>
      </c>
      <c r="J10" s="60"/>
    </row>
    <row r="11" spans="1:10" x14ac:dyDescent="0.2">
      <c r="A11" s="41" t="s">
        <v>220</v>
      </c>
      <c r="B11" s="41"/>
      <c r="C11" s="32">
        <v>85629572.140000001</v>
      </c>
      <c r="D11" s="32"/>
      <c r="E11" s="60">
        <v>0.1385582139737237</v>
      </c>
      <c r="F11" s="60"/>
      <c r="G11" s="55">
        <v>1212</v>
      </c>
      <c r="H11" s="55"/>
      <c r="I11" s="60">
        <v>0.17966202193892677</v>
      </c>
      <c r="J11" s="60"/>
    </row>
    <row r="12" spans="1:10" x14ac:dyDescent="0.2">
      <c r="A12" s="41" t="s">
        <v>221</v>
      </c>
      <c r="B12" s="41"/>
      <c r="C12" s="32">
        <v>42346841.390000001</v>
      </c>
      <c r="D12" s="32"/>
      <c r="E12" s="60">
        <v>6.8521920217397447E-2</v>
      </c>
      <c r="F12" s="60"/>
      <c r="G12" s="55">
        <v>459</v>
      </c>
      <c r="H12" s="55"/>
      <c r="I12" s="60">
        <v>6.8040320189742071E-2</v>
      </c>
      <c r="J12" s="60"/>
    </row>
    <row r="13" spans="1:10" x14ac:dyDescent="0.2">
      <c r="A13" s="41" t="s">
        <v>222</v>
      </c>
      <c r="B13" s="41"/>
      <c r="C13" s="32">
        <v>44029004.009999998</v>
      </c>
      <c r="D13" s="32"/>
      <c r="E13" s="60">
        <v>7.1243847262174573E-2</v>
      </c>
      <c r="F13" s="60"/>
      <c r="G13" s="55">
        <v>416</v>
      </c>
      <c r="H13" s="55"/>
      <c r="I13" s="60">
        <v>6.1666172546694341E-2</v>
      </c>
      <c r="J13" s="60"/>
    </row>
    <row r="14" spans="1:10" x14ac:dyDescent="0.2">
      <c r="A14" s="41" t="s">
        <v>223</v>
      </c>
      <c r="B14" s="41"/>
      <c r="C14" s="32">
        <v>118923376.87</v>
      </c>
      <c r="D14" s="32"/>
      <c r="E14" s="60">
        <v>0.19243130950007389</v>
      </c>
      <c r="F14" s="60"/>
      <c r="G14" s="55">
        <v>1048</v>
      </c>
      <c r="H14" s="55"/>
      <c r="I14" s="60">
        <v>0.15535131930032611</v>
      </c>
      <c r="J14" s="60"/>
    </row>
    <row r="15" spans="1:10" x14ac:dyDescent="0.2">
      <c r="A15" s="41" t="s">
        <v>224</v>
      </c>
      <c r="B15" s="41"/>
      <c r="C15" s="32">
        <v>136365185.22</v>
      </c>
      <c r="D15" s="32"/>
      <c r="E15" s="60">
        <v>0.22065410395123369</v>
      </c>
      <c r="F15" s="60"/>
      <c r="G15" s="55">
        <v>1158</v>
      </c>
      <c r="H15" s="55"/>
      <c r="I15" s="60">
        <v>0.17165727838719241</v>
      </c>
      <c r="J15" s="60"/>
    </row>
    <row r="16" spans="1:10" x14ac:dyDescent="0.2">
      <c r="A16" s="41" t="s">
        <v>245</v>
      </c>
      <c r="B16" s="41"/>
      <c r="C16" s="32">
        <v>88489083.090000004</v>
      </c>
      <c r="D16" s="32"/>
      <c r="E16" s="60">
        <v>0.14318522214588328</v>
      </c>
      <c r="F16" s="60"/>
      <c r="G16" s="55">
        <v>672</v>
      </c>
      <c r="H16" s="55"/>
      <c r="I16" s="60">
        <v>9.9614586421583162E-2</v>
      </c>
      <c r="J16" s="60"/>
    </row>
    <row r="17" spans="1:10" x14ac:dyDescent="0.2">
      <c r="A17" s="61" t="s">
        <v>172</v>
      </c>
      <c r="B17" s="61"/>
      <c r="C17" s="62">
        <f>SUM(C8:D16)</f>
        <v>618004300.75</v>
      </c>
      <c r="D17" s="62"/>
      <c r="E17" s="65">
        <f t="shared" ref="E17" si="0">SUM(E8:F16)</f>
        <v>0.99999999999999989</v>
      </c>
      <c r="F17" s="65"/>
      <c r="G17" s="64">
        <f t="shared" ref="G17" si="1">SUM(G8:H16)</f>
        <v>6746</v>
      </c>
      <c r="H17" s="64"/>
      <c r="I17" s="65">
        <f t="shared" ref="I17" si="2">SUM(I8:J16)</f>
        <v>1</v>
      </c>
      <c r="J17" s="65"/>
    </row>
    <row r="18" spans="1:10" ht="3.75" customHeight="1" x14ac:dyDescent="0.2">
      <c r="A18" s="1"/>
      <c r="B18" s="1"/>
      <c r="C18" s="1"/>
      <c r="D18" s="1"/>
      <c r="E18" s="1"/>
      <c r="F18" s="1"/>
      <c r="G18" s="1"/>
      <c r="H18" s="1"/>
      <c r="I18" s="1"/>
      <c r="J18" s="1"/>
    </row>
    <row r="19" spans="1:10" x14ac:dyDescent="0.2">
      <c r="A19" s="36" t="s">
        <v>141</v>
      </c>
      <c r="B19" s="37"/>
      <c r="C19" s="37"/>
      <c r="D19" s="37"/>
      <c r="E19" s="37"/>
      <c r="F19" s="37"/>
      <c r="G19" s="37"/>
      <c r="H19" s="37"/>
      <c r="I19" s="37"/>
      <c r="J19" s="38"/>
    </row>
    <row r="20" spans="1:10" ht="3.75" customHeight="1" x14ac:dyDescent="0.2">
      <c r="A20" s="1"/>
      <c r="B20" s="1"/>
      <c r="C20" s="1"/>
      <c r="D20" s="1"/>
      <c r="E20" s="1"/>
      <c r="F20" s="1"/>
      <c r="G20" s="1"/>
      <c r="H20" s="1"/>
      <c r="I20" s="1"/>
      <c r="J20" s="1"/>
    </row>
    <row r="21" spans="1:10" x14ac:dyDescent="0.2">
      <c r="A21" s="16"/>
      <c r="B21" s="16"/>
      <c r="C21" s="59" t="s">
        <v>133</v>
      </c>
      <c r="D21" s="59"/>
      <c r="E21" s="59" t="s">
        <v>134</v>
      </c>
      <c r="F21" s="59"/>
      <c r="G21" s="59" t="s">
        <v>665</v>
      </c>
      <c r="H21" s="59"/>
      <c r="I21" s="59" t="s">
        <v>641</v>
      </c>
      <c r="J21" s="59"/>
    </row>
    <row r="22" spans="1:10" x14ac:dyDescent="0.2">
      <c r="A22" s="41" t="s">
        <v>225</v>
      </c>
      <c r="B22" s="41"/>
      <c r="C22" s="32">
        <v>79856557.609999999</v>
      </c>
      <c r="D22" s="32"/>
      <c r="E22" s="60">
        <v>0.12921683152218744</v>
      </c>
      <c r="F22" s="60"/>
      <c r="G22" s="55">
        <v>1434</v>
      </c>
      <c r="H22" s="55"/>
      <c r="I22" s="60">
        <v>0.3352817395370587</v>
      </c>
      <c r="J22" s="60"/>
    </row>
    <row r="23" spans="1:10" x14ac:dyDescent="0.2">
      <c r="A23" s="41" t="s">
        <v>226</v>
      </c>
      <c r="B23" s="41"/>
      <c r="C23" s="32">
        <v>263246282.15000001</v>
      </c>
      <c r="D23" s="32"/>
      <c r="E23" s="60">
        <v>0.42596189351842467</v>
      </c>
      <c r="F23" s="60"/>
      <c r="G23" s="55">
        <v>1786</v>
      </c>
      <c r="H23" s="55"/>
      <c r="I23" s="60">
        <v>0.4175824175824176</v>
      </c>
      <c r="J23" s="60"/>
    </row>
    <row r="24" spans="1:10" x14ac:dyDescent="0.2">
      <c r="A24" s="41" t="s">
        <v>227</v>
      </c>
      <c r="B24" s="41"/>
      <c r="C24" s="32">
        <v>205100976.91</v>
      </c>
      <c r="D24" s="32"/>
      <c r="E24" s="60">
        <v>0.33187629383985318</v>
      </c>
      <c r="F24" s="60"/>
      <c r="G24" s="55">
        <v>854</v>
      </c>
      <c r="H24" s="55"/>
      <c r="I24" s="60">
        <v>0.19967266775777415</v>
      </c>
      <c r="J24" s="60"/>
    </row>
    <row r="25" spans="1:10" x14ac:dyDescent="0.2">
      <c r="A25" s="41" t="s">
        <v>228</v>
      </c>
      <c r="B25" s="41"/>
      <c r="C25" s="32">
        <v>62246589.960000001</v>
      </c>
      <c r="D25" s="32"/>
      <c r="E25" s="60">
        <v>0.10072193653742952</v>
      </c>
      <c r="F25" s="60"/>
      <c r="G25" s="55">
        <v>186</v>
      </c>
      <c r="H25" s="55"/>
      <c r="I25" s="60">
        <v>4.3488426467149871E-2</v>
      </c>
      <c r="J25" s="60"/>
    </row>
    <row r="26" spans="1:10" x14ac:dyDescent="0.2">
      <c r="A26" s="41" t="s">
        <v>229</v>
      </c>
      <c r="B26" s="41"/>
      <c r="C26" s="32">
        <v>7553894.1200000001</v>
      </c>
      <c r="D26" s="32"/>
      <c r="E26" s="60">
        <v>1.22230445821052E-2</v>
      </c>
      <c r="F26" s="60"/>
      <c r="G26" s="55">
        <v>17</v>
      </c>
      <c r="H26" s="55"/>
      <c r="I26" s="60">
        <v>3.9747486555997196E-3</v>
      </c>
      <c r="J26" s="60"/>
    </row>
    <row r="27" spans="1:10" x14ac:dyDescent="0.2">
      <c r="A27" s="61" t="s">
        <v>172</v>
      </c>
      <c r="B27" s="61"/>
      <c r="C27" s="62">
        <f>SUM(C22:D26)</f>
        <v>618004300.75</v>
      </c>
      <c r="D27" s="62"/>
      <c r="E27" s="65">
        <f t="shared" ref="E27" si="3">SUM(E22:F26)</f>
        <v>1</v>
      </c>
      <c r="F27" s="65"/>
      <c r="G27" s="64">
        <f t="shared" ref="G27" si="4">SUM(G22:H26)</f>
        <v>4277</v>
      </c>
      <c r="H27" s="64"/>
      <c r="I27" s="65">
        <f t="shared" ref="I27" si="5">SUM(I22:J26)</f>
        <v>1</v>
      </c>
      <c r="J27" s="65"/>
    </row>
    <row r="28" spans="1:10" ht="3.75" customHeight="1" x14ac:dyDescent="0.2">
      <c r="A28" s="1"/>
      <c r="B28" s="1"/>
      <c r="C28" s="1"/>
      <c r="D28" s="1"/>
      <c r="E28" s="1"/>
      <c r="F28" s="1"/>
      <c r="G28" s="1"/>
      <c r="H28" s="1"/>
      <c r="I28" s="1"/>
      <c r="J28" s="1"/>
    </row>
    <row r="29" spans="1:10" ht="15" customHeight="1" x14ac:dyDescent="0.2">
      <c r="A29" s="36" t="s">
        <v>142</v>
      </c>
      <c r="B29" s="37"/>
      <c r="C29" s="37"/>
      <c r="D29" s="37"/>
      <c r="E29" s="37"/>
      <c r="F29" s="37"/>
      <c r="G29" s="37"/>
      <c r="H29" s="37"/>
      <c r="I29" s="37"/>
      <c r="J29" s="38"/>
    </row>
    <row r="30" spans="1:10" ht="3.75" customHeight="1" x14ac:dyDescent="0.2">
      <c r="A30" s="2"/>
      <c r="B30" s="2"/>
      <c r="C30" s="2"/>
      <c r="D30" s="2"/>
      <c r="E30" s="6"/>
      <c r="F30" s="6"/>
      <c r="G30" s="2"/>
      <c r="H30" s="7"/>
      <c r="I30" s="7"/>
      <c r="J30" s="7"/>
    </row>
    <row r="31" spans="1:10" x14ac:dyDescent="0.2">
      <c r="A31" s="16"/>
      <c r="B31" s="16"/>
      <c r="C31" s="59" t="s">
        <v>133</v>
      </c>
      <c r="D31" s="59"/>
      <c r="E31" s="59" t="s">
        <v>134</v>
      </c>
      <c r="F31" s="59"/>
      <c r="G31" s="59" t="s">
        <v>135</v>
      </c>
      <c r="H31" s="59"/>
      <c r="I31" s="59" t="s">
        <v>136</v>
      </c>
      <c r="J31" s="59"/>
    </row>
    <row r="32" spans="1:10" x14ac:dyDescent="0.2">
      <c r="A32" s="42" t="s">
        <v>230</v>
      </c>
      <c r="B32" s="42"/>
      <c r="C32" s="39">
        <v>0</v>
      </c>
      <c r="D32" s="39"/>
      <c r="E32" s="56">
        <v>0</v>
      </c>
      <c r="F32" s="56"/>
      <c r="G32" s="70">
        <v>0</v>
      </c>
      <c r="H32" s="70"/>
      <c r="I32" s="56">
        <v>0</v>
      </c>
      <c r="J32" s="56"/>
    </row>
    <row r="33" spans="1:10" x14ac:dyDescent="0.2">
      <c r="A33" s="42" t="s">
        <v>231</v>
      </c>
      <c r="B33" s="42"/>
      <c r="C33" s="39">
        <v>50984018.869999997</v>
      </c>
      <c r="D33" s="39"/>
      <c r="E33" s="56">
        <v>8.2497838296799256E-2</v>
      </c>
      <c r="F33" s="56"/>
      <c r="G33" s="70">
        <v>468</v>
      </c>
      <c r="H33" s="70"/>
      <c r="I33" s="56">
        <v>6.9374444115031131E-2</v>
      </c>
      <c r="J33" s="56"/>
    </row>
    <row r="34" spans="1:10" x14ac:dyDescent="0.2">
      <c r="A34" s="42" t="s">
        <v>232</v>
      </c>
      <c r="B34" s="42"/>
      <c r="C34" s="39">
        <v>188188756.41</v>
      </c>
      <c r="D34" s="39"/>
      <c r="E34" s="56">
        <v>0.30451043169378783</v>
      </c>
      <c r="F34" s="56"/>
      <c r="G34" s="70">
        <v>2018</v>
      </c>
      <c r="H34" s="70"/>
      <c r="I34" s="56">
        <v>0.29914023124814704</v>
      </c>
      <c r="J34" s="56"/>
    </row>
    <row r="35" spans="1:10" x14ac:dyDescent="0.2">
      <c r="A35" s="42" t="s">
        <v>233</v>
      </c>
      <c r="B35" s="42"/>
      <c r="C35" s="39">
        <v>261424383.43000001</v>
      </c>
      <c r="D35" s="39"/>
      <c r="E35" s="56">
        <v>0.42301385785299489</v>
      </c>
      <c r="F35" s="56"/>
      <c r="G35" s="70">
        <v>2976</v>
      </c>
      <c r="H35" s="70"/>
      <c r="I35" s="56">
        <v>0.44115031129558258</v>
      </c>
      <c r="J35" s="56"/>
    </row>
    <row r="36" spans="1:10" x14ac:dyDescent="0.2">
      <c r="A36" s="42" t="s">
        <v>234</v>
      </c>
      <c r="B36" s="42"/>
      <c r="C36" s="39">
        <v>105105605.53</v>
      </c>
      <c r="D36" s="39"/>
      <c r="E36" s="56">
        <v>0.1700726117964641</v>
      </c>
      <c r="F36" s="56"/>
      <c r="G36" s="70">
        <v>1099</v>
      </c>
      <c r="H36" s="70"/>
      <c r="I36" s="56">
        <v>0.16291135487696412</v>
      </c>
      <c r="J36" s="56"/>
    </row>
    <row r="37" spans="1:10" x14ac:dyDescent="0.2">
      <c r="A37" s="42" t="s">
        <v>235</v>
      </c>
      <c r="B37" s="42"/>
      <c r="C37" s="39">
        <v>10823879.300000001</v>
      </c>
      <c r="D37" s="39"/>
      <c r="E37" s="56">
        <v>1.751424591522149E-2</v>
      </c>
      <c r="F37" s="56"/>
      <c r="G37" s="70">
        <v>142</v>
      </c>
      <c r="H37" s="70"/>
      <c r="I37" s="56">
        <v>2.1049510821227396E-2</v>
      </c>
      <c r="J37" s="56"/>
    </row>
    <row r="38" spans="1:10" x14ac:dyDescent="0.2">
      <c r="A38" s="42" t="s">
        <v>236</v>
      </c>
      <c r="B38" s="42"/>
      <c r="C38" s="39">
        <v>991815.84</v>
      </c>
      <c r="D38" s="39"/>
      <c r="E38" s="56">
        <v>1.6048688314892767E-3</v>
      </c>
      <c r="F38" s="56"/>
      <c r="G38" s="70">
        <v>25</v>
      </c>
      <c r="H38" s="70"/>
      <c r="I38" s="56">
        <v>3.7058997924696115E-3</v>
      </c>
      <c r="J38" s="56"/>
    </row>
    <row r="39" spans="1:10" x14ac:dyDescent="0.2">
      <c r="A39" s="42" t="s">
        <v>237</v>
      </c>
      <c r="B39" s="42"/>
      <c r="C39" s="39">
        <v>226186.72</v>
      </c>
      <c r="D39" s="39"/>
      <c r="E39" s="56">
        <v>3.6599538178861129E-4</v>
      </c>
      <c r="F39" s="56"/>
      <c r="G39" s="70">
        <v>13</v>
      </c>
      <c r="H39" s="70"/>
      <c r="I39" s="56">
        <v>1.9270678920841982E-3</v>
      </c>
      <c r="J39" s="56"/>
    </row>
    <row r="40" spans="1:10" x14ac:dyDescent="0.2">
      <c r="A40" s="42" t="s">
        <v>238</v>
      </c>
      <c r="B40" s="42"/>
      <c r="C40" s="39">
        <v>259654.65</v>
      </c>
      <c r="D40" s="39"/>
      <c r="E40" s="56">
        <v>4.2015023145451793E-4</v>
      </c>
      <c r="F40" s="56"/>
      <c r="G40" s="70">
        <v>5</v>
      </c>
      <c r="H40" s="70"/>
      <c r="I40" s="56">
        <v>7.4117995849392237E-4</v>
      </c>
      <c r="J40" s="56"/>
    </row>
    <row r="41" spans="1:10" x14ac:dyDescent="0.2">
      <c r="A41" s="42" t="s">
        <v>239</v>
      </c>
      <c r="B41" s="42"/>
      <c r="C41" s="39">
        <v>0</v>
      </c>
      <c r="D41" s="39"/>
      <c r="E41" s="56">
        <v>0</v>
      </c>
      <c r="F41" s="56"/>
      <c r="G41" s="70">
        <v>0</v>
      </c>
      <c r="H41" s="70"/>
      <c r="I41" s="56">
        <v>0</v>
      </c>
      <c r="J41" s="56"/>
    </row>
    <row r="42" spans="1:10" x14ac:dyDescent="0.2">
      <c r="A42" s="42" t="s">
        <v>240</v>
      </c>
      <c r="B42" s="42"/>
      <c r="C42" s="39">
        <v>0</v>
      </c>
      <c r="D42" s="39"/>
      <c r="E42" s="56">
        <v>0</v>
      </c>
      <c r="F42" s="56"/>
      <c r="G42" s="70">
        <v>0</v>
      </c>
      <c r="H42" s="70"/>
      <c r="I42" s="56">
        <v>0</v>
      </c>
      <c r="J42" s="56"/>
    </row>
    <row r="43" spans="1:10" x14ac:dyDescent="0.2">
      <c r="A43" s="42" t="s">
        <v>241</v>
      </c>
      <c r="B43" s="42"/>
      <c r="C43" s="39">
        <v>0</v>
      </c>
      <c r="D43" s="39"/>
      <c r="E43" s="56">
        <v>0</v>
      </c>
      <c r="F43" s="56"/>
      <c r="G43" s="70">
        <v>0</v>
      </c>
      <c r="H43" s="70"/>
      <c r="I43" s="56">
        <v>0</v>
      </c>
      <c r="J43" s="56"/>
    </row>
    <row r="44" spans="1:10" x14ac:dyDescent="0.2">
      <c r="A44" s="42" t="s">
        <v>242</v>
      </c>
      <c r="B44" s="42"/>
      <c r="C44" s="39">
        <v>0</v>
      </c>
      <c r="D44" s="39"/>
      <c r="E44" s="56">
        <v>0</v>
      </c>
      <c r="F44" s="56"/>
      <c r="G44" s="70">
        <v>0</v>
      </c>
      <c r="H44" s="70"/>
      <c r="I44" s="56">
        <v>0</v>
      </c>
      <c r="J44" s="56"/>
    </row>
    <row r="45" spans="1:10" x14ac:dyDescent="0.2">
      <c r="A45" s="42" t="s">
        <v>243</v>
      </c>
      <c r="B45" s="42"/>
      <c r="C45" s="39">
        <v>0</v>
      </c>
      <c r="D45" s="39"/>
      <c r="E45" s="56">
        <v>0</v>
      </c>
      <c r="F45" s="56"/>
      <c r="G45" s="70">
        <v>0</v>
      </c>
      <c r="H45" s="70"/>
      <c r="I45" s="56">
        <v>0</v>
      </c>
      <c r="J45" s="56"/>
    </row>
    <row r="46" spans="1:10" x14ac:dyDescent="0.2">
      <c r="A46" s="42" t="s">
        <v>244</v>
      </c>
      <c r="B46" s="42"/>
      <c r="C46" s="39">
        <v>0</v>
      </c>
      <c r="D46" s="39"/>
      <c r="E46" s="56">
        <v>0</v>
      </c>
      <c r="F46" s="56"/>
      <c r="G46" s="70">
        <v>0</v>
      </c>
      <c r="H46" s="70"/>
      <c r="I46" s="56">
        <v>0</v>
      </c>
      <c r="J46" s="56"/>
    </row>
    <row r="47" spans="1:10" x14ac:dyDescent="0.2">
      <c r="A47" s="66" t="s">
        <v>172</v>
      </c>
      <c r="B47" s="66"/>
      <c r="C47" s="67">
        <f>SUM(C32:D46)</f>
        <v>618004300.75</v>
      </c>
      <c r="D47" s="67"/>
      <c r="E47" s="68">
        <f t="shared" ref="E47" si="6">SUM(E32:F46)</f>
        <v>0.99999999999999989</v>
      </c>
      <c r="F47" s="68"/>
      <c r="G47" s="69">
        <f t="shared" ref="G47" si="7">SUM(G32:H46)</f>
        <v>6746</v>
      </c>
      <c r="H47" s="69"/>
      <c r="I47" s="68">
        <f t="shared" ref="I47" si="8">SUM(I32:J46)</f>
        <v>1</v>
      </c>
      <c r="J47" s="68"/>
    </row>
    <row r="48" spans="1:10" ht="3.75" customHeight="1" x14ac:dyDescent="0.2">
      <c r="A48" s="12"/>
      <c r="B48" s="12"/>
      <c r="C48" s="12"/>
      <c r="D48" s="12"/>
      <c r="E48" s="12"/>
      <c r="F48" s="12"/>
      <c r="G48" s="12"/>
      <c r="H48" s="12"/>
      <c r="I48" s="12"/>
      <c r="J48" s="12"/>
    </row>
    <row r="49" spans="1:10" ht="15" customHeight="1" x14ac:dyDescent="0.2">
      <c r="A49" s="36" t="s">
        <v>143</v>
      </c>
      <c r="B49" s="37"/>
      <c r="C49" s="37"/>
      <c r="D49" s="37"/>
      <c r="E49" s="37"/>
      <c r="F49" s="37"/>
      <c r="G49" s="37"/>
      <c r="H49" s="37"/>
      <c r="I49" s="37"/>
      <c r="J49" s="38"/>
    </row>
    <row r="50" spans="1:10" ht="3.75" customHeight="1" x14ac:dyDescent="0.2">
      <c r="A50" s="2"/>
      <c r="B50" s="2"/>
      <c r="C50" s="2"/>
      <c r="D50" s="2"/>
      <c r="E50" s="6"/>
      <c r="F50" s="6"/>
      <c r="G50" s="2"/>
      <c r="H50" s="7"/>
      <c r="I50" s="7"/>
      <c r="J50" s="7"/>
    </row>
    <row r="51" spans="1:10" x14ac:dyDescent="0.2">
      <c r="A51" s="16"/>
      <c r="B51" s="16"/>
      <c r="C51" s="59" t="s">
        <v>133</v>
      </c>
      <c r="D51" s="59"/>
      <c r="E51" s="59" t="s">
        <v>134</v>
      </c>
      <c r="F51" s="59"/>
      <c r="G51" s="59" t="s">
        <v>135</v>
      </c>
      <c r="H51" s="59"/>
      <c r="I51" s="59" t="s">
        <v>136</v>
      </c>
      <c r="J51" s="59"/>
    </row>
    <row r="52" spans="1:10" x14ac:dyDescent="0.2">
      <c r="A52" s="41" t="s">
        <v>670</v>
      </c>
      <c r="B52" s="41"/>
      <c r="C52" s="32">
        <v>220880421.97</v>
      </c>
      <c r="D52" s="32"/>
      <c r="E52" s="60">
        <v>0.35740919877409122</v>
      </c>
      <c r="F52" s="60"/>
      <c r="G52" s="55">
        <v>2561</v>
      </c>
      <c r="H52" s="55"/>
      <c r="I52" s="60">
        <v>0.37963237474058703</v>
      </c>
      <c r="J52" s="60"/>
    </row>
    <row r="53" spans="1:10" x14ac:dyDescent="0.2">
      <c r="A53" s="41" t="s">
        <v>671</v>
      </c>
      <c r="B53" s="41"/>
      <c r="C53" s="32">
        <v>397123878.77999997</v>
      </c>
      <c r="D53" s="32"/>
      <c r="E53" s="60">
        <v>0.64259080122590873</v>
      </c>
      <c r="F53" s="60"/>
      <c r="G53" s="55">
        <v>4185</v>
      </c>
      <c r="H53" s="55"/>
      <c r="I53" s="60">
        <v>0.62036762525941302</v>
      </c>
      <c r="J53" s="60"/>
    </row>
    <row r="54" spans="1:10" x14ac:dyDescent="0.2">
      <c r="A54" s="66" t="s">
        <v>172</v>
      </c>
      <c r="B54" s="66"/>
      <c r="C54" s="67">
        <f>SUM(C52:D53)</f>
        <v>618004300.75</v>
      </c>
      <c r="D54" s="67"/>
      <c r="E54" s="68">
        <f t="shared" ref="E54" si="9">SUM(E52:F53)</f>
        <v>1</v>
      </c>
      <c r="F54" s="68"/>
      <c r="G54" s="69">
        <f t="shared" ref="G54" si="10">SUM(G52:H53)</f>
        <v>6746</v>
      </c>
      <c r="H54" s="69"/>
      <c r="I54" s="68">
        <f t="shared" ref="I54" si="11">SUM(I52:J53)</f>
        <v>1</v>
      </c>
      <c r="J54" s="68"/>
    </row>
    <row r="55" spans="1:10" ht="3.75" customHeight="1" x14ac:dyDescent="0.2">
      <c r="A55" s="12"/>
      <c r="B55" s="12"/>
      <c r="C55" s="12"/>
      <c r="D55" s="12"/>
      <c r="E55" s="12"/>
      <c r="F55" s="12"/>
      <c r="G55" s="12"/>
      <c r="H55" s="12"/>
      <c r="I55" s="12"/>
      <c r="J55" s="12"/>
    </row>
    <row r="56" spans="1:10" x14ac:dyDescent="0.2">
      <c r="A56" s="43" t="s">
        <v>38</v>
      </c>
      <c r="B56" s="43"/>
      <c r="C56" s="43"/>
      <c r="D56" s="43"/>
      <c r="E56" s="43"/>
      <c r="F56" s="43"/>
      <c r="G56" s="43"/>
      <c r="H56" s="43"/>
      <c r="I56" s="43"/>
      <c r="J56" s="43"/>
    </row>
  </sheetData>
  <mergeCells count="198">
    <mergeCell ref="A52:B52"/>
    <mergeCell ref="C52:D52"/>
    <mergeCell ref="E52:F52"/>
    <mergeCell ref="G52:H52"/>
    <mergeCell ref="I52:J52"/>
    <mergeCell ref="A53:B53"/>
    <mergeCell ref="C53:D53"/>
    <mergeCell ref="E53:F53"/>
    <mergeCell ref="A34:B34"/>
    <mergeCell ref="C34:D34"/>
    <mergeCell ref="E34:F34"/>
    <mergeCell ref="G34:H34"/>
    <mergeCell ref="I34:J34"/>
    <mergeCell ref="A47:B47"/>
    <mergeCell ref="C47:D47"/>
    <mergeCell ref="E47:F47"/>
    <mergeCell ref="G47:H47"/>
    <mergeCell ref="I47:J47"/>
    <mergeCell ref="A49:J49"/>
    <mergeCell ref="C51:D51"/>
    <mergeCell ref="E51:F51"/>
    <mergeCell ref="G51:H51"/>
    <mergeCell ref="I51:J51"/>
    <mergeCell ref="A45:B45"/>
    <mergeCell ref="C45:D45"/>
    <mergeCell ref="E45:F45"/>
    <mergeCell ref="G45:H45"/>
    <mergeCell ref="I45:J45"/>
    <mergeCell ref="A46:B46"/>
    <mergeCell ref="C46:D46"/>
    <mergeCell ref="E46:F46"/>
    <mergeCell ref="G46:H46"/>
    <mergeCell ref="I46:J46"/>
    <mergeCell ref="G43:H43"/>
    <mergeCell ref="I43:J43"/>
    <mergeCell ref="A44:B44"/>
    <mergeCell ref="C44:D44"/>
    <mergeCell ref="E44:F44"/>
    <mergeCell ref="G44:H44"/>
    <mergeCell ref="I44:J44"/>
    <mergeCell ref="A27:B27"/>
    <mergeCell ref="C27:D27"/>
    <mergeCell ref="E27:F27"/>
    <mergeCell ref="G27:H27"/>
    <mergeCell ref="I27:J27"/>
    <mergeCell ref="I42:J42"/>
    <mergeCell ref="A39:B39"/>
    <mergeCell ref="C39:D39"/>
    <mergeCell ref="E39:F39"/>
    <mergeCell ref="G39:H39"/>
    <mergeCell ref="I39:J39"/>
    <mergeCell ref="A40:B40"/>
    <mergeCell ref="C40:D40"/>
    <mergeCell ref="E40:F40"/>
    <mergeCell ref="G40:H40"/>
    <mergeCell ref="I40:J40"/>
    <mergeCell ref="A33:B33"/>
    <mergeCell ref="A56:J56"/>
    <mergeCell ref="A29:J29"/>
    <mergeCell ref="A43:B43"/>
    <mergeCell ref="C43:D43"/>
    <mergeCell ref="E43:F43"/>
    <mergeCell ref="A25:B25"/>
    <mergeCell ref="C25:D25"/>
    <mergeCell ref="E25:F25"/>
    <mergeCell ref="G25:H25"/>
    <mergeCell ref="I25:J25"/>
    <mergeCell ref="A26:B26"/>
    <mergeCell ref="C26:D26"/>
    <mergeCell ref="E26:F26"/>
    <mergeCell ref="G26:H26"/>
    <mergeCell ref="I26:J26"/>
    <mergeCell ref="A41:B41"/>
    <mergeCell ref="C41:D41"/>
    <mergeCell ref="E41:F41"/>
    <mergeCell ref="G41:H41"/>
    <mergeCell ref="I41:J41"/>
    <mergeCell ref="A42:B42"/>
    <mergeCell ref="C42:D42"/>
    <mergeCell ref="E42:F42"/>
    <mergeCell ref="G42:H42"/>
    <mergeCell ref="A23:B23"/>
    <mergeCell ref="C23:D23"/>
    <mergeCell ref="E23:F23"/>
    <mergeCell ref="G23:H23"/>
    <mergeCell ref="I23:J23"/>
    <mergeCell ref="A24:B24"/>
    <mergeCell ref="C24:D24"/>
    <mergeCell ref="E24:F24"/>
    <mergeCell ref="G24:H24"/>
    <mergeCell ref="I24:J24"/>
    <mergeCell ref="I38:J38"/>
    <mergeCell ref="A37:B37"/>
    <mergeCell ref="C37:D37"/>
    <mergeCell ref="E37:F37"/>
    <mergeCell ref="G37:H37"/>
    <mergeCell ref="I37:J37"/>
    <mergeCell ref="A35:B35"/>
    <mergeCell ref="C35:D35"/>
    <mergeCell ref="E35:F35"/>
    <mergeCell ref="G35:H35"/>
    <mergeCell ref="I35:J35"/>
    <mergeCell ref="A36:B36"/>
    <mergeCell ref="C36:D36"/>
    <mergeCell ref="E36:F36"/>
    <mergeCell ref="G36:H36"/>
    <mergeCell ref="I36:J36"/>
    <mergeCell ref="G53:H53"/>
    <mergeCell ref="I53:J53"/>
    <mergeCell ref="A54:B54"/>
    <mergeCell ref="C54:D54"/>
    <mergeCell ref="E54:F54"/>
    <mergeCell ref="G54:H54"/>
    <mergeCell ref="I54:J54"/>
    <mergeCell ref="C31:D31"/>
    <mergeCell ref="E31:F31"/>
    <mergeCell ref="G31:H31"/>
    <mergeCell ref="I31:J31"/>
    <mergeCell ref="A32:B32"/>
    <mergeCell ref="C32:D32"/>
    <mergeCell ref="E32:F32"/>
    <mergeCell ref="G32:H32"/>
    <mergeCell ref="I32:J32"/>
    <mergeCell ref="C33:D33"/>
    <mergeCell ref="E33:F33"/>
    <mergeCell ref="G33:H33"/>
    <mergeCell ref="I33:J33"/>
    <mergeCell ref="A38:B38"/>
    <mergeCell ref="C38:D38"/>
    <mergeCell ref="E38:F38"/>
    <mergeCell ref="G38:H38"/>
    <mergeCell ref="A19:J19"/>
    <mergeCell ref="C21:D21"/>
    <mergeCell ref="E21:F21"/>
    <mergeCell ref="G21:H21"/>
    <mergeCell ref="I21:J21"/>
    <mergeCell ref="A22:B22"/>
    <mergeCell ref="C22:D22"/>
    <mergeCell ref="E22:F22"/>
    <mergeCell ref="G22:H22"/>
    <mergeCell ref="I22:J22"/>
    <mergeCell ref="A13:B13"/>
    <mergeCell ref="C13:D13"/>
    <mergeCell ref="E13:F13"/>
    <mergeCell ref="G13:H13"/>
    <mergeCell ref="I13:J13"/>
    <mergeCell ref="A17:B17"/>
    <mergeCell ref="C17:D17"/>
    <mergeCell ref="E17:F17"/>
    <mergeCell ref="G17:H17"/>
    <mergeCell ref="I17:J17"/>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C11:D11"/>
    <mergeCell ref="E11:F11"/>
    <mergeCell ref="G11:H11"/>
    <mergeCell ref="I11:J11"/>
    <mergeCell ref="A12:B12"/>
    <mergeCell ref="C12:D12"/>
    <mergeCell ref="E12:F12"/>
    <mergeCell ref="G12:H12"/>
    <mergeCell ref="I12:J12"/>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6"/>
  <sheetViews>
    <sheetView showGridLines="0" workbookViewId="0">
      <selection activeCell="C32" sqref="C32:J32"/>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144</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245</v>
      </c>
      <c r="B8" s="42"/>
      <c r="C8" s="39">
        <v>13070633.029999999</v>
      </c>
      <c r="D8" s="39"/>
      <c r="E8" s="56">
        <v>2.1149744450220963E-2</v>
      </c>
      <c r="F8" s="56"/>
      <c r="G8" s="70">
        <v>230</v>
      </c>
      <c r="H8" s="70"/>
      <c r="I8" s="56">
        <v>3.409427809072043E-2</v>
      </c>
      <c r="J8" s="56"/>
    </row>
    <row r="9" spans="1:10" x14ac:dyDescent="0.2">
      <c r="A9" s="42" t="s">
        <v>246</v>
      </c>
      <c r="B9" s="42"/>
      <c r="C9" s="39">
        <v>46610574.810000002</v>
      </c>
      <c r="D9" s="39"/>
      <c r="E9" s="56">
        <v>7.5421117221084327E-2</v>
      </c>
      <c r="F9" s="56"/>
      <c r="G9" s="70">
        <v>785</v>
      </c>
      <c r="H9" s="70"/>
      <c r="I9" s="56">
        <v>0.1163652534835458</v>
      </c>
      <c r="J9" s="56"/>
    </row>
    <row r="10" spans="1:10" x14ac:dyDescent="0.2">
      <c r="A10" s="42" t="s">
        <v>247</v>
      </c>
      <c r="B10" s="42"/>
      <c r="C10" s="39">
        <v>24239367.68</v>
      </c>
      <c r="D10" s="39"/>
      <c r="E10" s="56">
        <v>3.9222004847836001E-2</v>
      </c>
      <c r="F10" s="56"/>
      <c r="G10" s="70">
        <v>380</v>
      </c>
      <c r="H10" s="70"/>
      <c r="I10" s="56">
        <v>5.63296768455381E-2</v>
      </c>
      <c r="J10" s="56"/>
    </row>
    <row r="11" spans="1:10" x14ac:dyDescent="0.2">
      <c r="A11" s="42" t="s">
        <v>248</v>
      </c>
      <c r="B11" s="42"/>
      <c r="C11" s="39">
        <v>10993066.15</v>
      </c>
      <c r="D11" s="39"/>
      <c r="E11" s="56">
        <v>1.7788009139514067E-2</v>
      </c>
      <c r="F11" s="56"/>
      <c r="G11" s="70">
        <v>168</v>
      </c>
      <c r="H11" s="70"/>
      <c r="I11" s="56">
        <v>2.4903646605395791E-2</v>
      </c>
      <c r="J11" s="56"/>
    </row>
    <row r="12" spans="1:10" x14ac:dyDescent="0.2">
      <c r="A12" s="42" t="s">
        <v>249</v>
      </c>
      <c r="B12" s="42"/>
      <c r="C12" s="39">
        <v>7813110.2599999998</v>
      </c>
      <c r="D12" s="39"/>
      <c r="E12" s="56">
        <v>1.2642485255390837E-2</v>
      </c>
      <c r="F12" s="56"/>
      <c r="G12" s="70">
        <v>143</v>
      </c>
      <c r="H12" s="70"/>
      <c r="I12" s="56">
        <v>2.1197746812926178E-2</v>
      </c>
      <c r="J12" s="56"/>
    </row>
    <row r="13" spans="1:10" x14ac:dyDescent="0.2">
      <c r="A13" s="42" t="s">
        <v>250</v>
      </c>
      <c r="B13" s="42"/>
      <c r="C13" s="39">
        <v>15101564.640000001</v>
      </c>
      <c r="D13" s="39"/>
      <c r="E13" s="56">
        <v>2.4436018684130492E-2</v>
      </c>
      <c r="F13" s="56"/>
      <c r="G13" s="70">
        <v>235</v>
      </c>
      <c r="H13" s="70"/>
      <c r="I13" s="56">
        <v>3.4835458049214348E-2</v>
      </c>
      <c r="J13" s="56"/>
    </row>
    <row r="14" spans="1:10" x14ac:dyDescent="0.2">
      <c r="A14" s="42" t="s">
        <v>251</v>
      </c>
      <c r="B14" s="42"/>
      <c r="C14" s="39">
        <v>5863302.7300000004</v>
      </c>
      <c r="D14" s="39"/>
      <c r="E14" s="56">
        <v>9.487478845833907E-3</v>
      </c>
      <c r="F14" s="56"/>
      <c r="G14" s="70">
        <v>77</v>
      </c>
      <c r="H14" s="70"/>
      <c r="I14" s="56">
        <v>1.1414171360806405E-2</v>
      </c>
      <c r="J14" s="56"/>
    </row>
    <row r="15" spans="1:10" x14ac:dyDescent="0.2">
      <c r="A15" s="42" t="s">
        <v>252</v>
      </c>
      <c r="B15" s="42"/>
      <c r="C15" s="39">
        <v>4960209.1500000004</v>
      </c>
      <c r="D15" s="39"/>
      <c r="E15" s="56">
        <v>8.0261725427806432E-3</v>
      </c>
      <c r="F15" s="56"/>
      <c r="G15" s="70">
        <v>68</v>
      </c>
      <c r="H15" s="70"/>
      <c r="I15" s="56">
        <v>1.0080047435517344E-2</v>
      </c>
      <c r="J15" s="56"/>
    </row>
    <row r="16" spans="1:10" x14ac:dyDescent="0.2">
      <c r="A16" s="42" t="s">
        <v>253</v>
      </c>
      <c r="B16" s="42"/>
      <c r="C16" s="39">
        <v>5597230.0700000003</v>
      </c>
      <c r="D16" s="39"/>
      <c r="E16" s="56">
        <v>9.0569435572006411E-3</v>
      </c>
      <c r="F16" s="56"/>
      <c r="G16" s="70">
        <v>63</v>
      </c>
      <c r="H16" s="70"/>
      <c r="I16" s="56">
        <v>9.3388674770234215E-3</v>
      </c>
      <c r="J16" s="56"/>
    </row>
    <row r="17" spans="1:10" x14ac:dyDescent="0.2">
      <c r="A17" s="42" t="s">
        <v>254</v>
      </c>
      <c r="B17" s="42"/>
      <c r="C17" s="39">
        <v>11330231.710000001</v>
      </c>
      <c r="D17" s="39"/>
      <c r="E17" s="56">
        <v>1.8333580682609839E-2</v>
      </c>
      <c r="F17" s="56"/>
      <c r="G17" s="70">
        <v>146</v>
      </c>
      <c r="H17" s="70"/>
      <c r="I17" s="56">
        <v>2.1642454788022531E-2</v>
      </c>
      <c r="J17" s="56"/>
    </row>
    <row r="18" spans="1:10" x14ac:dyDescent="0.2">
      <c r="A18" s="42" t="s">
        <v>255</v>
      </c>
      <c r="B18" s="42"/>
      <c r="C18" s="39">
        <v>14640970.23</v>
      </c>
      <c r="D18" s="39"/>
      <c r="E18" s="56">
        <v>2.3690725472673826E-2</v>
      </c>
      <c r="F18" s="56"/>
      <c r="G18" s="70">
        <v>187</v>
      </c>
      <c r="H18" s="70"/>
      <c r="I18" s="56">
        <v>2.7720130447672697E-2</v>
      </c>
      <c r="J18" s="56"/>
    </row>
    <row r="19" spans="1:10" x14ac:dyDescent="0.2">
      <c r="A19" s="42" t="s">
        <v>256</v>
      </c>
      <c r="B19" s="42"/>
      <c r="C19" s="39">
        <v>1747086.64</v>
      </c>
      <c r="D19" s="39"/>
      <c r="E19" s="56">
        <v>2.826981362232858E-3</v>
      </c>
      <c r="F19" s="56"/>
      <c r="G19" s="70">
        <v>26</v>
      </c>
      <c r="H19" s="70"/>
      <c r="I19" s="56">
        <v>3.8541357841683963E-3</v>
      </c>
      <c r="J19" s="56"/>
    </row>
    <row r="20" spans="1:10" x14ac:dyDescent="0.2">
      <c r="A20" s="42" t="s">
        <v>257</v>
      </c>
      <c r="B20" s="42"/>
      <c r="C20" s="39">
        <v>4537087.47</v>
      </c>
      <c r="D20" s="39"/>
      <c r="E20" s="56">
        <v>7.3415143947928255E-3</v>
      </c>
      <c r="F20" s="56"/>
      <c r="G20" s="70">
        <v>35</v>
      </c>
      <c r="H20" s="70"/>
      <c r="I20" s="56">
        <v>5.1882597094574561E-3</v>
      </c>
      <c r="J20" s="56"/>
    </row>
    <row r="21" spans="1:10" x14ac:dyDescent="0.2">
      <c r="A21" s="42" t="s">
        <v>258</v>
      </c>
      <c r="B21" s="42"/>
      <c r="C21" s="39">
        <v>12279295.18</v>
      </c>
      <c r="D21" s="39"/>
      <c r="E21" s="56">
        <v>1.9869271403286426E-2</v>
      </c>
      <c r="F21" s="56"/>
      <c r="G21" s="70">
        <v>112</v>
      </c>
      <c r="H21" s="70"/>
      <c r="I21" s="56">
        <v>1.6602431070263862E-2</v>
      </c>
      <c r="J21" s="56"/>
    </row>
    <row r="22" spans="1:10" x14ac:dyDescent="0.2">
      <c r="A22" s="42" t="s">
        <v>259</v>
      </c>
      <c r="B22" s="42"/>
      <c r="C22" s="39">
        <v>27953106.710000001</v>
      </c>
      <c r="D22" s="39"/>
      <c r="E22" s="56">
        <v>4.5231249484957568E-2</v>
      </c>
      <c r="F22" s="56"/>
      <c r="G22" s="70">
        <v>253</v>
      </c>
      <c r="H22" s="70"/>
      <c r="I22" s="56">
        <v>3.7503705899792468E-2</v>
      </c>
      <c r="J22" s="56"/>
    </row>
    <row r="23" spans="1:10" x14ac:dyDescent="0.2">
      <c r="A23" s="42" t="s">
        <v>260</v>
      </c>
      <c r="B23" s="42"/>
      <c r="C23" s="39">
        <v>20736627.530000001</v>
      </c>
      <c r="D23" s="39"/>
      <c r="E23" s="56">
        <v>3.3554179970648045E-2</v>
      </c>
      <c r="F23" s="56"/>
      <c r="G23" s="70">
        <v>207</v>
      </c>
      <c r="H23" s="70"/>
      <c r="I23" s="56">
        <v>3.0684850281648385E-2</v>
      </c>
      <c r="J23" s="56"/>
    </row>
    <row r="24" spans="1:10" x14ac:dyDescent="0.2">
      <c r="A24" s="42" t="s">
        <v>261</v>
      </c>
      <c r="B24" s="42"/>
      <c r="C24" s="39">
        <v>7396885.8799999999</v>
      </c>
      <c r="D24" s="39"/>
      <c r="E24" s="56">
        <v>1.1968987709346455E-2</v>
      </c>
      <c r="F24" s="56"/>
      <c r="G24" s="70">
        <v>54</v>
      </c>
      <c r="H24" s="70"/>
      <c r="I24" s="56">
        <v>8.0047435517343613E-3</v>
      </c>
      <c r="J24" s="56"/>
    </row>
    <row r="25" spans="1:10" x14ac:dyDescent="0.2">
      <c r="A25" s="42" t="s">
        <v>262</v>
      </c>
      <c r="B25" s="42"/>
      <c r="C25" s="39">
        <v>16234004.27</v>
      </c>
      <c r="D25" s="39"/>
      <c r="E25" s="56">
        <v>2.6268432517862213E-2</v>
      </c>
      <c r="F25" s="56"/>
      <c r="G25" s="70">
        <v>113</v>
      </c>
      <c r="H25" s="70"/>
      <c r="I25" s="56">
        <v>1.6750667061962644E-2</v>
      </c>
      <c r="J25" s="56"/>
    </row>
    <row r="26" spans="1:10" x14ac:dyDescent="0.2">
      <c r="A26" s="42" t="s">
        <v>263</v>
      </c>
      <c r="B26" s="42"/>
      <c r="C26" s="39">
        <v>41307192.770000003</v>
      </c>
      <c r="D26" s="39"/>
      <c r="E26" s="56">
        <v>6.683965260414898E-2</v>
      </c>
      <c r="F26" s="56"/>
      <c r="G26" s="70">
        <v>255</v>
      </c>
      <c r="H26" s="70"/>
      <c r="I26" s="56">
        <v>3.7800177883190039E-2</v>
      </c>
      <c r="J26" s="56"/>
    </row>
    <row r="27" spans="1:10" x14ac:dyDescent="0.2">
      <c r="A27" s="42" t="s">
        <v>264</v>
      </c>
      <c r="B27" s="42"/>
      <c r="C27" s="39">
        <v>59583911.439999998</v>
      </c>
      <c r="D27" s="39"/>
      <c r="E27" s="56">
        <v>9.641342522647485E-2</v>
      </c>
      <c r="F27" s="56"/>
      <c r="G27" s="70">
        <v>383</v>
      </c>
      <c r="H27" s="70"/>
      <c r="I27" s="56">
        <v>5.6774384820634453E-2</v>
      </c>
      <c r="J27" s="56"/>
    </row>
    <row r="28" spans="1:10" x14ac:dyDescent="0.2">
      <c r="A28" s="42" t="s">
        <v>265</v>
      </c>
      <c r="B28" s="42"/>
      <c r="C28" s="39">
        <v>41027955.350000001</v>
      </c>
      <c r="D28" s="39"/>
      <c r="E28" s="56">
        <v>6.6387815263112479E-2</v>
      </c>
      <c r="F28" s="56"/>
      <c r="G28" s="70">
        <v>236</v>
      </c>
      <c r="H28" s="70"/>
      <c r="I28" s="56">
        <v>3.4983694040913137E-2</v>
      </c>
      <c r="J28" s="56"/>
    </row>
    <row r="29" spans="1:10" x14ac:dyDescent="0.2">
      <c r="A29" s="42" t="s">
        <v>266</v>
      </c>
      <c r="B29" s="42"/>
      <c r="C29" s="39">
        <v>2153186.1800000002</v>
      </c>
      <c r="D29" s="39"/>
      <c r="E29" s="56">
        <v>3.4840957860437674E-3</v>
      </c>
      <c r="F29" s="56"/>
      <c r="G29" s="70">
        <v>14</v>
      </c>
      <c r="H29" s="70"/>
      <c r="I29" s="56">
        <v>2.0753038837829827E-3</v>
      </c>
      <c r="J29" s="56"/>
    </row>
    <row r="30" spans="1:10" x14ac:dyDescent="0.2">
      <c r="A30" s="42" t="s">
        <v>686</v>
      </c>
      <c r="B30" s="42"/>
      <c r="C30" s="39">
        <v>492350.9</v>
      </c>
      <c r="D30" s="39"/>
      <c r="E30" s="56">
        <v>7.9667876000618601E-4</v>
      </c>
      <c r="F30" s="56"/>
      <c r="G30" s="70">
        <v>4</v>
      </c>
      <c r="H30" s="70"/>
      <c r="I30" s="56">
        <v>5.9294396679513783E-4</v>
      </c>
      <c r="J30" s="56"/>
    </row>
    <row r="31" spans="1:10" x14ac:dyDescent="0.2">
      <c r="A31" s="42" t="s">
        <v>267</v>
      </c>
      <c r="B31" s="42"/>
      <c r="C31" s="39">
        <v>1454928</v>
      </c>
      <c r="D31" s="39"/>
      <c r="E31" s="56">
        <v>2.3542360437206066E-3</v>
      </c>
      <c r="F31" s="56"/>
      <c r="G31" s="70">
        <v>11</v>
      </c>
      <c r="H31" s="70"/>
      <c r="I31" s="56">
        <v>1.6305959086866291E-3</v>
      </c>
      <c r="J31" s="56"/>
    </row>
    <row r="32" spans="1:10" x14ac:dyDescent="0.2">
      <c r="A32" s="42" t="s">
        <v>173</v>
      </c>
      <c r="B32" s="42"/>
      <c r="C32" s="39">
        <v>220880421.97</v>
      </c>
      <c r="D32" s="39"/>
      <c r="E32" s="56">
        <v>0.35740919877409122</v>
      </c>
      <c r="F32" s="56"/>
      <c r="G32" s="70">
        <v>2561</v>
      </c>
      <c r="H32" s="70"/>
      <c r="I32" s="56">
        <v>0.37963237474058703</v>
      </c>
      <c r="J32" s="56"/>
    </row>
    <row r="33" spans="1:10" x14ac:dyDescent="0.2">
      <c r="A33" s="66" t="s">
        <v>172</v>
      </c>
      <c r="B33" s="66"/>
      <c r="C33" s="67">
        <v>618004300.75</v>
      </c>
      <c r="D33" s="67"/>
      <c r="E33" s="68">
        <v>1</v>
      </c>
      <c r="F33" s="68"/>
      <c r="G33" s="69">
        <v>6746</v>
      </c>
      <c r="H33" s="69"/>
      <c r="I33" s="68">
        <v>1</v>
      </c>
      <c r="J33" s="68"/>
    </row>
    <row r="34" spans="1:10" ht="3.75" customHeight="1" x14ac:dyDescent="0.2">
      <c r="A34" s="1"/>
      <c r="B34" s="1"/>
      <c r="C34" s="1"/>
      <c r="D34" s="1"/>
      <c r="E34" s="1"/>
      <c r="F34" s="1"/>
      <c r="G34" s="1"/>
      <c r="H34" s="1"/>
      <c r="I34" s="1"/>
      <c r="J34" s="1"/>
    </row>
    <row r="35" spans="1:10" x14ac:dyDescent="0.2">
      <c r="A35" s="36" t="s">
        <v>145</v>
      </c>
      <c r="B35" s="37"/>
      <c r="C35" s="37"/>
      <c r="D35" s="37"/>
      <c r="E35" s="37"/>
      <c r="F35" s="37"/>
      <c r="G35" s="37"/>
      <c r="H35" s="37"/>
      <c r="I35" s="37"/>
      <c r="J35" s="38"/>
    </row>
    <row r="36" spans="1:10" ht="3.75" customHeight="1" x14ac:dyDescent="0.2">
      <c r="A36" s="1"/>
      <c r="B36" s="1"/>
      <c r="C36" s="1"/>
      <c r="D36" s="1"/>
      <c r="E36" s="1"/>
      <c r="F36" s="1"/>
      <c r="G36" s="1"/>
      <c r="H36" s="1"/>
      <c r="I36" s="1"/>
      <c r="J36" s="1"/>
    </row>
    <row r="37" spans="1:10" x14ac:dyDescent="0.2">
      <c r="A37" s="16"/>
      <c r="B37" s="16"/>
      <c r="C37" s="59" t="s">
        <v>133</v>
      </c>
      <c r="D37" s="59"/>
      <c r="E37" s="59" t="s">
        <v>134</v>
      </c>
      <c r="F37" s="59"/>
      <c r="G37" s="59" t="s">
        <v>135</v>
      </c>
      <c r="H37" s="59"/>
      <c r="I37" s="59" t="s">
        <v>136</v>
      </c>
      <c r="J37" s="59"/>
    </row>
    <row r="38" spans="1:10" x14ac:dyDescent="0.2">
      <c r="A38" s="41" t="s">
        <v>268</v>
      </c>
      <c r="B38" s="41"/>
      <c r="C38" s="32">
        <v>618004300.75</v>
      </c>
      <c r="D38" s="32"/>
      <c r="E38" s="60">
        <v>1</v>
      </c>
      <c r="F38" s="60"/>
      <c r="G38" s="55">
        <v>6746</v>
      </c>
      <c r="H38" s="55"/>
      <c r="I38" s="60">
        <v>1</v>
      </c>
      <c r="J38" s="60"/>
    </row>
    <row r="39" spans="1:10" x14ac:dyDescent="0.2">
      <c r="A39" s="61" t="s">
        <v>172</v>
      </c>
      <c r="B39" s="61"/>
      <c r="C39" s="62">
        <f>SUM(C38)</f>
        <v>618004300.75</v>
      </c>
      <c r="D39" s="62"/>
      <c r="E39" s="65">
        <f t="shared" ref="E39" si="0">SUM(E38)</f>
        <v>1</v>
      </c>
      <c r="F39" s="65"/>
      <c r="G39" s="64">
        <f t="shared" ref="G39" si="1">SUM(G38)</f>
        <v>6746</v>
      </c>
      <c r="H39" s="64"/>
      <c r="I39" s="65">
        <f t="shared" ref="I39" si="2">SUM(I38)</f>
        <v>1</v>
      </c>
      <c r="J39" s="65"/>
    </row>
    <row r="40" spans="1:10" ht="3.75" customHeight="1" x14ac:dyDescent="0.2">
      <c r="A40" s="1"/>
      <c r="B40" s="1"/>
      <c r="C40" s="1"/>
      <c r="D40" s="1"/>
      <c r="E40" s="1"/>
      <c r="F40" s="1"/>
      <c r="G40" s="1"/>
      <c r="H40" s="1"/>
      <c r="I40" s="1"/>
      <c r="J40" s="1"/>
    </row>
    <row r="41" spans="1:10" ht="15" customHeight="1" x14ac:dyDescent="0.2">
      <c r="A41" s="36" t="s">
        <v>146</v>
      </c>
      <c r="B41" s="37"/>
      <c r="C41" s="37"/>
      <c r="D41" s="37"/>
      <c r="E41" s="37"/>
      <c r="F41" s="37"/>
      <c r="G41" s="37"/>
      <c r="H41" s="37"/>
      <c r="I41" s="37"/>
      <c r="J41" s="38"/>
    </row>
    <row r="42" spans="1:10" ht="3.75" customHeight="1" x14ac:dyDescent="0.2">
      <c r="A42" s="2"/>
      <c r="B42" s="2"/>
      <c r="C42" s="2"/>
      <c r="D42" s="2"/>
      <c r="E42" s="6"/>
      <c r="F42" s="6"/>
      <c r="G42" s="2"/>
      <c r="H42" s="7"/>
      <c r="I42" s="7"/>
      <c r="J42" s="7"/>
    </row>
    <row r="43" spans="1:10" x14ac:dyDescent="0.2">
      <c r="A43" s="16"/>
      <c r="B43" s="16"/>
      <c r="C43" s="59" t="s">
        <v>133</v>
      </c>
      <c r="D43" s="59"/>
      <c r="E43" s="59" t="s">
        <v>134</v>
      </c>
      <c r="F43" s="59"/>
      <c r="G43" s="59" t="s">
        <v>135</v>
      </c>
      <c r="H43" s="59"/>
      <c r="I43" s="59" t="s">
        <v>136</v>
      </c>
      <c r="J43" s="59"/>
    </row>
    <row r="44" spans="1:10" x14ac:dyDescent="0.2">
      <c r="A44" s="41" t="s">
        <v>269</v>
      </c>
      <c r="B44" s="41"/>
      <c r="C44" s="32">
        <v>614386844.24000001</v>
      </c>
      <c r="D44" s="32"/>
      <c r="E44" s="60">
        <v>0.99414655123660156</v>
      </c>
      <c r="F44" s="60"/>
      <c r="G44" s="55">
        <v>6679</v>
      </c>
      <c r="H44" s="55"/>
      <c r="I44" s="60">
        <v>0.99006818855618139</v>
      </c>
      <c r="J44" s="60"/>
    </row>
    <row r="45" spans="1:10" x14ac:dyDescent="0.2">
      <c r="A45" s="41" t="s">
        <v>270</v>
      </c>
      <c r="B45" s="41"/>
      <c r="C45" s="32">
        <v>3617456.51</v>
      </c>
      <c r="D45" s="32"/>
      <c r="E45" s="60">
        <v>5.8534487633984311E-3</v>
      </c>
      <c r="F45" s="60"/>
      <c r="G45" s="55">
        <v>67</v>
      </c>
      <c r="H45" s="55"/>
      <c r="I45" s="60">
        <v>9.9318114438185588E-3</v>
      </c>
      <c r="J45" s="60"/>
    </row>
    <row r="46" spans="1:10" x14ac:dyDescent="0.2">
      <c r="A46" s="61" t="s">
        <v>172</v>
      </c>
      <c r="B46" s="61"/>
      <c r="C46" s="62">
        <f>SUM(C44:D45)</f>
        <v>618004300.75</v>
      </c>
      <c r="D46" s="62"/>
      <c r="E46" s="65">
        <f t="shared" ref="E46" si="3">SUM(E44:F45)</f>
        <v>1</v>
      </c>
      <c r="F46" s="65"/>
      <c r="G46" s="64">
        <f t="shared" ref="G46" si="4">SUM(G44:H45)</f>
        <v>6746</v>
      </c>
      <c r="H46" s="64"/>
      <c r="I46" s="65">
        <f t="shared" ref="I46" si="5">SUM(I44:J45)</f>
        <v>1</v>
      </c>
      <c r="J46" s="65"/>
    </row>
    <row r="47" spans="1:10" ht="3.75" customHeight="1" x14ac:dyDescent="0.2">
      <c r="A47" s="12"/>
      <c r="B47" s="12"/>
      <c r="C47" s="12"/>
      <c r="D47" s="12"/>
      <c r="E47" s="12"/>
      <c r="F47" s="12"/>
      <c r="G47" s="12"/>
      <c r="H47" s="12"/>
      <c r="I47" s="12"/>
      <c r="J47" s="12"/>
    </row>
    <row r="48" spans="1:10" ht="15" customHeight="1" x14ac:dyDescent="0.2">
      <c r="A48" s="36" t="s">
        <v>147</v>
      </c>
      <c r="B48" s="37"/>
      <c r="C48" s="37"/>
      <c r="D48" s="37"/>
      <c r="E48" s="37"/>
      <c r="F48" s="37"/>
      <c r="G48" s="37"/>
      <c r="H48" s="37"/>
      <c r="I48" s="37"/>
      <c r="J48" s="38"/>
    </row>
    <row r="49" spans="1:10" ht="3.75" customHeight="1" x14ac:dyDescent="0.2">
      <c r="A49" s="2"/>
      <c r="B49" s="2"/>
      <c r="C49" s="2"/>
      <c r="D49" s="2"/>
      <c r="E49" s="6"/>
      <c r="F49" s="6"/>
      <c r="G49" s="2"/>
      <c r="H49" s="7"/>
      <c r="I49" s="7"/>
      <c r="J49" s="7"/>
    </row>
    <row r="50" spans="1:10" x14ac:dyDescent="0.2">
      <c r="A50" s="16"/>
      <c r="B50" s="16"/>
      <c r="C50" s="59" t="s">
        <v>133</v>
      </c>
      <c r="D50" s="59"/>
      <c r="E50" s="59" t="s">
        <v>134</v>
      </c>
      <c r="F50" s="59"/>
      <c r="G50" s="59" t="s">
        <v>135</v>
      </c>
      <c r="H50" s="59"/>
      <c r="I50" s="59" t="s">
        <v>136</v>
      </c>
      <c r="J50" s="59"/>
    </row>
    <row r="51" spans="1:10" x14ac:dyDescent="0.2">
      <c r="A51" s="41" t="s">
        <v>642</v>
      </c>
      <c r="B51" s="41"/>
      <c r="C51" s="32">
        <v>873562.66</v>
      </c>
      <c r="D51" s="32"/>
      <c r="E51" s="60">
        <v>1.4135219753970297E-3</v>
      </c>
      <c r="F51" s="60"/>
      <c r="G51" s="55">
        <v>54</v>
      </c>
      <c r="H51" s="55"/>
      <c r="I51" s="60">
        <v>8.0047435517343613E-3</v>
      </c>
      <c r="J51" s="60"/>
    </row>
    <row r="52" spans="1:10" x14ac:dyDescent="0.2">
      <c r="A52" s="41" t="s">
        <v>643</v>
      </c>
      <c r="B52" s="41"/>
      <c r="C52" s="32">
        <v>5551281.0499999998</v>
      </c>
      <c r="D52" s="32"/>
      <c r="E52" s="60">
        <v>8.9825929095688414E-3</v>
      </c>
      <c r="F52" s="60"/>
      <c r="G52" s="55">
        <v>226</v>
      </c>
      <c r="H52" s="55"/>
      <c r="I52" s="60">
        <v>3.3501334123925287E-2</v>
      </c>
      <c r="J52" s="60"/>
    </row>
    <row r="53" spans="1:10" x14ac:dyDescent="0.2">
      <c r="A53" s="41" t="s">
        <v>644</v>
      </c>
      <c r="B53" s="41"/>
      <c r="C53" s="32">
        <v>11947097.890000001</v>
      </c>
      <c r="D53" s="32"/>
      <c r="E53" s="60">
        <v>1.9331739076089271E-2</v>
      </c>
      <c r="F53" s="60"/>
      <c r="G53" s="55">
        <v>294</v>
      </c>
      <c r="H53" s="55"/>
      <c r="I53" s="60">
        <v>4.3581381559442633E-2</v>
      </c>
      <c r="J53" s="60"/>
    </row>
    <row r="54" spans="1:10" x14ac:dyDescent="0.2">
      <c r="A54" s="41" t="s">
        <v>645</v>
      </c>
      <c r="B54" s="41"/>
      <c r="C54" s="32">
        <v>20375403.07</v>
      </c>
      <c r="D54" s="32"/>
      <c r="E54" s="60">
        <v>3.296967843957193E-2</v>
      </c>
      <c r="F54" s="60"/>
      <c r="G54" s="55">
        <v>406</v>
      </c>
      <c r="H54" s="55"/>
      <c r="I54" s="60">
        <v>6.0183812629706492E-2</v>
      </c>
      <c r="J54" s="60"/>
    </row>
    <row r="55" spans="1:10" x14ac:dyDescent="0.2">
      <c r="A55" s="41" t="s">
        <v>646</v>
      </c>
      <c r="B55" s="41"/>
      <c r="C55" s="32">
        <v>32724974.399999999</v>
      </c>
      <c r="D55" s="32"/>
      <c r="E55" s="60">
        <v>5.2952664504576266E-2</v>
      </c>
      <c r="F55" s="60"/>
      <c r="G55" s="55">
        <v>513</v>
      </c>
      <c r="H55" s="55"/>
      <c r="I55" s="60">
        <v>7.6045063741476432E-2</v>
      </c>
      <c r="J55" s="60"/>
    </row>
    <row r="56" spans="1:10" x14ac:dyDescent="0.2">
      <c r="A56" s="41" t="s">
        <v>647</v>
      </c>
      <c r="B56" s="41"/>
      <c r="C56" s="32">
        <v>54108257.909999996</v>
      </c>
      <c r="D56" s="32"/>
      <c r="E56" s="60">
        <v>8.7553206093121186E-2</v>
      </c>
      <c r="F56" s="60"/>
      <c r="G56" s="55">
        <v>757</v>
      </c>
      <c r="H56" s="55"/>
      <c r="I56" s="60">
        <v>0.11221464571597985</v>
      </c>
      <c r="J56" s="60"/>
    </row>
    <row r="57" spans="1:10" x14ac:dyDescent="0.2">
      <c r="A57" s="41" t="s">
        <v>648</v>
      </c>
      <c r="B57" s="41"/>
      <c r="C57" s="32">
        <v>82417637.840000004</v>
      </c>
      <c r="D57" s="32"/>
      <c r="E57" s="60">
        <v>0.13336094544969881</v>
      </c>
      <c r="F57" s="60"/>
      <c r="G57" s="55">
        <v>993</v>
      </c>
      <c r="H57" s="55"/>
      <c r="I57" s="60">
        <v>0.14719833975689298</v>
      </c>
      <c r="J57" s="60"/>
    </row>
    <row r="58" spans="1:10" x14ac:dyDescent="0.2">
      <c r="A58" s="41" t="s">
        <v>649</v>
      </c>
      <c r="B58" s="41"/>
      <c r="C58" s="32">
        <v>130172373.95</v>
      </c>
      <c r="D58" s="32"/>
      <c r="E58" s="60">
        <v>0.21063344347608087</v>
      </c>
      <c r="F58" s="60"/>
      <c r="G58" s="55">
        <v>1283</v>
      </c>
      <c r="H58" s="55"/>
      <c r="I58" s="60">
        <v>0.19018677734954048</v>
      </c>
      <c r="J58" s="60"/>
    </row>
    <row r="59" spans="1:10" x14ac:dyDescent="0.2">
      <c r="A59" s="41" t="s">
        <v>650</v>
      </c>
      <c r="B59" s="41"/>
      <c r="C59" s="32">
        <v>100816567.70999999</v>
      </c>
      <c r="D59" s="32"/>
      <c r="E59" s="60">
        <v>0.16313246944665374</v>
      </c>
      <c r="F59" s="60"/>
      <c r="G59" s="55">
        <v>812</v>
      </c>
      <c r="H59" s="55"/>
      <c r="I59" s="60">
        <v>0.12036762525941298</v>
      </c>
      <c r="J59" s="60"/>
    </row>
    <row r="60" spans="1:10" x14ac:dyDescent="0.2">
      <c r="A60" s="41" t="s">
        <v>651</v>
      </c>
      <c r="B60" s="41"/>
      <c r="C60" s="32">
        <v>155796849.38</v>
      </c>
      <c r="D60" s="32"/>
      <c r="E60" s="60">
        <v>0.25209670740305118</v>
      </c>
      <c r="F60" s="60"/>
      <c r="G60" s="55">
        <v>1171</v>
      </c>
      <c r="H60" s="55"/>
      <c r="I60" s="60">
        <v>0.1735843462792766</v>
      </c>
      <c r="J60" s="60"/>
    </row>
    <row r="61" spans="1:10" x14ac:dyDescent="0.2">
      <c r="A61" s="41" t="s">
        <v>652</v>
      </c>
      <c r="B61" s="41"/>
      <c r="C61" s="32">
        <v>13856835.720000001</v>
      </c>
      <c r="D61" s="32"/>
      <c r="E61" s="60">
        <v>2.2421908234592492E-2</v>
      </c>
      <c r="F61" s="60"/>
      <c r="G61" s="55">
        <v>141</v>
      </c>
      <c r="H61" s="55"/>
      <c r="I61" s="60">
        <v>2.090127482952861E-2</v>
      </c>
      <c r="J61" s="60"/>
    </row>
    <row r="62" spans="1:10" x14ac:dyDescent="0.2">
      <c r="A62" s="41" t="s">
        <v>653</v>
      </c>
      <c r="B62" s="41"/>
      <c r="C62" s="32">
        <v>9363459.1699999999</v>
      </c>
      <c r="D62" s="32"/>
      <c r="E62" s="60">
        <v>1.5151122991598372E-2</v>
      </c>
      <c r="F62" s="60"/>
      <c r="G62" s="55">
        <v>96</v>
      </c>
      <c r="H62" s="55"/>
      <c r="I62" s="60">
        <v>1.4230655203083309E-2</v>
      </c>
      <c r="J62" s="60"/>
    </row>
    <row r="63" spans="1:10" x14ac:dyDescent="0.2">
      <c r="A63" s="41" t="s">
        <v>271</v>
      </c>
      <c r="B63" s="41"/>
      <c r="C63" s="32">
        <v>0</v>
      </c>
      <c r="D63" s="32"/>
      <c r="E63" s="60">
        <v>0</v>
      </c>
      <c r="F63" s="60"/>
      <c r="G63" s="55">
        <v>0</v>
      </c>
      <c r="H63" s="55"/>
      <c r="I63" s="60">
        <v>0</v>
      </c>
      <c r="J63" s="60"/>
    </row>
    <row r="64" spans="1:10" x14ac:dyDescent="0.2">
      <c r="A64" s="61" t="s">
        <v>172</v>
      </c>
      <c r="B64" s="61"/>
      <c r="C64" s="62">
        <f>SUM(C51:D63)</f>
        <v>618004300.74999988</v>
      </c>
      <c r="D64" s="62"/>
      <c r="E64" s="65">
        <f t="shared" ref="E64" si="6">SUM(E51:F63)</f>
        <v>1</v>
      </c>
      <c r="F64" s="65"/>
      <c r="G64" s="64">
        <f t="shared" ref="G64" si="7">SUM(G51:H63)</f>
        <v>6746</v>
      </c>
      <c r="H64" s="64"/>
      <c r="I64" s="65">
        <f t="shared" ref="I64" si="8">SUM(I51:J63)</f>
        <v>1</v>
      </c>
      <c r="J64" s="65"/>
    </row>
    <row r="65" spans="1:10" ht="3.75" customHeight="1" x14ac:dyDescent="0.2">
      <c r="A65" s="12"/>
      <c r="B65" s="12"/>
      <c r="C65" s="12"/>
      <c r="D65" s="12"/>
      <c r="E65" s="12"/>
      <c r="F65" s="12"/>
      <c r="G65" s="12"/>
      <c r="H65" s="12"/>
      <c r="I65" s="12"/>
      <c r="J65" s="12"/>
    </row>
    <row r="66" spans="1:10" x14ac:dyDescent="0.2">
      <c r="A66" s="43" t="s">
        <v>38</v>
      </c>
      <c r="B66" s="43"/>
      <c r="C66" s="43"/>
      <c r="D66" s="43"/>
      <c r="E66" s="43"/>
      <c r="F66" s="43"/>
      <c r="G66" s="43"/>
      <c r="H66" s="43"/>
      <c r="I66" s="43"/>
      <c r="J66" s="43"/>
    </row>
  </sheetData>
  <mergeCells count="248">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A60:B60"/>
    <mergeCell ref="C60:D60"/>
    <mergeCell ref="E60:F60"/>
    <mergeCell ref="G60:H60"/>
    <mergeCell ref="I60:J60"/>
    <mergeCell ref="A61:B61"/>
    <mergeCell ref="C61:D61"/>
    <mergeCell ref="E61:F61"/>
    <mergeCell ref="G61:H61"/>
    <mergeCell ref="I61:J61"/>
    <mergeCell ref="A58:B58"/>
    <mergeCell ref="C58:D58"/>
    <mergeCell ref="E58:F58"/>
    <mergeCell ref="G58:H58"/>
    <mergeCell ref="I58:J58"/>
    <mergeCell ref="A59:B59"/>
    <mergeCell ref="C59:D59"/>
    <mergeCell ref="E59:F59"/>
    <mergeCell ref="G59:H59"/>
    <mergeCell ref="I59:J59"/>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2:B52"/>
    <mergeCell ref="C52:D52"/>
    <mergeCell ref="E52:F52"/>
    <mergeCell ref="G52:H52"/>
    <mergeCell ref="I52:J52"/>
    <mergeCell ref="A53:B53"/>
    <mergeCell ref="C53:D53"/>
    <mergeCell ref="E53:F53"/>
    <mergeCell ref="G53:H53"/>
    <mergeCell ref="I53:J53"/>
    <mergeCell ref="C50:D50"/>
    <mergeCell ref="E50:F50"/>
    <mergeCell ref="G50:H50"/>
    <mergeCell ref="I50:J50"/>
    <mergeCell ref="A51:B51"/>
    <mergeCell ref="C51:D51"/>
    <mergeCell ref="E51:F51"/>
    <mergeCell ref="G51:H51"/>
    <mergeCell ref="I51:J51"/>
    <mergeCell ref="A46:B46"/>
    <mergeCell ref="C46:D46"/>
    <mergeCell ref="E46:F46"/>
    <mergeCell ref="G46:H46"/>
    <mergeCell ref="I46:J46"/>
    <mergeCell ref="A48:J48"/>
    <mergeCell ref="A45:B45"/>
    <mergeCell ref="C45:D45"/>
    <mergeCell ref="E45:F45"/>
    <mergeCell ref="G45:H45"/>
    <mergeCell ref="I45:J45"/>
    <mergeCell ref="C43:D43"/>
    <mergeCell ref="E43:F43"/>
    <mergeCell ref="G43:H43"/>
    <mergeCell ref="I43:J43"/>
    <mergeCell ref="A44:B44"/>
    <mergeCell ref="C44:D44"/>
    <mergeCell ref="E44:F44"/>
    <mergeCell ref="G44:H44"/>
    <mergeCell ref="I44:J44"/>
    <mergeCell ref="A41:J41"/>
    <mergeCell ref="A35:J35"/>
    <mergeCell ref="C37:D37"/>
    <mergeCell ref="E37:F37"/>
    <mergeCell ref="G37:H37"/>
    <mergeCell ref="I37:J37"/>
    <mergeCell ref="A38:B38"/>
    <mergeCell ref="C38:D38"/>
    <mergeCell ref="E38:F38"/>
    <mergeCell ref="G38:H38"/>
    <mergeCell ref="I38:J38"/>
    <mergeCell ref="A33:B33"/>
    <mergeCell ref="C33:D33"/>
    <mergeCell ref="E33:F33"/>
    <mergeCell ref="G33:H33"/>
    <mergeCell ref="I33:J33"/>
    <mergeCell ref="A39:B39"/>
    <mergeCell ref="C39:D39"/>
    <mergeCell ref="E39:F39"/>
    <mergeCell ref="G39:H39"/>
    <mergeCell ref="I39:J39"/>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workbookViewId="0">
      <selection activeCell="G40" sqref="G40:H4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642</v>
      </c>
      <c r="B8" s="41"/>
      <c r="C8" s="32">
        <v>7196128.3799999999</v>
      </c>
      <c r="D8" s="32"/>
      <c r="E8" s="60">
        <v>1.1644139646385786E-2</v>
      </c>
      <c r="F8" s="60"/>
      <c r="G8" s="55">
        <v>387</v>
      </c>
      <c r="H8" s="55"/>
      <c r="I8" s="60">
        <v>5.7367328787429589E-2</v>
      </c>
      <c r="J8" s="60"/>
    </row>
    <row r="9" spans="1:10" x14ac:dyDescent="0.2">
      <c r="A9" s="41" t="s">
        <v>643</v>
      </c>
      <c r="B9" s="41"/>
      <c r="C9" s="32">
        <v>20271817.829999998</v>
      </c>
      <c r="D9" s="32"/>
      <c r="E9" s="60">
        <v>3.2802065949053182E-2</v>
      </c>
      <c r="F9" s="60"/>
      <c r="G9" s="55">
        <v>566</v>
      </c>
      <c r="H9" s="55"/>
      <c r="I9" s="60">
        <v>8.3901571301512004E-2</v>
      </c>
      <c r="J9" s="60"/>
    </row>
    <row r="10" spans="1:10" x14ac:dyDescent="0.2">
      <c r="A10" s="41" t="s">
        <v>644</v>
      </c>
      <c r="B10" s="41"/>
      <c r="C10" s="32">
        <v>34446749.299999997</v>
      </c>
      <c r="D10" s="32"/>
      <c r="E10" s="60">
        <v>5.5738688643745649E-2</v>
      </c>
      <c r="F10" s="60"/>
      <c r="G10" s="55">
        <v>646</v>
      </c>
      <c r="H10" s="55"/>
      <c r="I10" s="60">
        <v>9.5760450637414771E-2</v>
      </c>
      <c r="J10" s="60"/>
    </row>
    <row r="11" spans="1:10" x14ac:dyDescent="0.2">
      <c r="A11" s="41" t="s">
        <v>645</v>
      </c>
      <c r="B11" s="41"/>
      <c r="C11" s="32">
        <v>48526013.560000002</v>
      </c>
      <c r="D11" s="32"/>
      <c r="E11" s="60">
        <v>7.8520511105035384E-2</v>
      </c>
      <c r="F11" s="60"/>
      <c r="G11" s="55">
        <v>725</v>
      </c>
      <c r="H11" s="55"/>
      <c r="I11" s="60">
        <v>0.10747109398161873</v>
      </c>
      <c r="J11" s="60"/>
    </row>
    <row r="12" spans="1:10" x14ac:dyDescent="0.2">
      <c r="A12" s="41" t="s">
        <v>646</v>
      </c>
      <c r="B12" s="41"/>
      <c r="C12" s="32">
        <v>79495581.939999998</v>
      </c>
      <c r="D12" s="32"/>
      <c r="E12" s="60">
        <v>0.12863273256112531</v>
      </c>
      <c r="F12" s="60"/>
      <c r="G12" s="55">
        <v>994</v>
      </c>
      <c r="H12" s="55"/>
      <c r="I12" s="60">
        <v>0.14734657574859175</v>
      </c>
      <c r="J12" s="60"/>
    </row>
    <row r="13" spans="1:10" x14ac:dyDescent="0.2">
      <c r="A13" s="41" t="s">
        <v>647</v>
      </c>
      <c r="B13" s="41"/>
      <c r="C13" s="32">
        <v>93809368.569999993</v>
      </c>
      <c r="D13" s="32"/>
      <c r="E13" s="60">
        <v>0.15179403841713474</v>
      </c>
      <c r="F13" s="60"/>
      <c r="G13" s="55">
        <v>995</v>
      </c>
      <c r="H13" s="55"/>
      <c r="I13" s="60">
        <v>0.14749481174029055</v>
      </c>
      <c r="J13" s="60"/>
    </row>
    <row r="14" spans="1:10" x14ac:dyDescent="0.2">
      <c r="A14" s="41" t="s">
        <v>648</v>
      </c>
      <c r="B14" s="41"/>
      <c r="C14" s="32">
        <v>108623609.11</v>
      </c>
      <c r="D14" s="32"/>
      <c r="E14" s="60">
        <v>0.17576513460857174</v>
      </c>
      <c r="F14" s="60"/>
      <c r="G14" s="55">
        <v>950</v>
      </c>
      <c r="H14" s="55"/>
      <c r="I14" s="60">
        <v>0.14082419211384525</v>
      </c>
      <c r="J14" s="60"/>
    </row>
    <row r="15" spans="1:10" x14ac:dyDescent="0.2">
      <c r="A15" s="41" t="s">
        <v>649</v>
      </c>
      <c r="B15" s="41"/>
      <c r="C15" s="32">
        <v>95690916.310000002</v>
      </c>
      <c r="D15" s="32"/>
      <c r="E15" s="60">
        <v>0.15483859286071483</v>
      </c>
      <c r="F15" s="60"/>
      <c r="G15" s="55">
        <v>714</v>
      </c>
      <c r="H15" s="55"/>
      <c r="I15" s="60">
        <v>0.10584049807293211</v>
      </c>
      <c r="J15" s="60"/>
    </row>
    <row r="16" spans="1:10" x14ac:dyDescent="0.2">
      <c r="A16" s="41" t="s">
        <v>650</v>
      </c>
      <c r="B16" s="41"/>
      <c r="C16" s="32">
        <v>78254314.75</v>
      </c>
      <c r="D16" s="32"/>
      <c r="E16" s="60">
        <v>0.12662422357746028</v>
      </c>
      <c r="F16" s="60"/>
      <c r="G16" s="55">
        <v>464</v>
      </c>
      <c r="H16" s="55"/>
      <c r="I16" s="60">
        <v>6.8781500148235988E-2</v>
      </c>
      <c r="J16" s="60"/>
    </row>
    <row r="17" spans="1:10" x14ac:dyDescent="0.2">
      <c r="A17" s="41" t="s">
        <v>651</v>
      </c>
      <c r="B17" s="41"/>
      <c r="C17" s="32">
        <v>51093235.200000003</v>
      </c>
      <c r="D17" s="32"/>
      <c r="E17" s="60">
        <v>8.2674562520024669E-2</v>
      </c>
      <c r="F17" s="60"/>
      <c r="G17" s="55">
        <v>302</v>
      </c>
      <c r="H17" s="55"/>
      <c r="I17" s="60">
        <v>4.4767269493032912E-2</v>
      </c>
      <c r="J17" s="60"/>
    </row>
    <row r="18" spans="1:10" x14ac:dyDescent="0.2">
      <c r="A18" s="41" t="s">
        <v>652</v>
      </c>
      <c r="B18" s="41"/>
      <c r="C18" s="32">
        <v>276800.65000000002</v>
      </c>
      <c r="D18" s="32"/>
      <c r="E18" s="60">
        <v>4.4789437494865205E-4</v>
      </c>
      <c r="F18" s="60"/>
      <c r="G18" s="55">
        <v>1</v>
      </c>
      <c r="H18" s="55"/>
      <c r="I18" s="60">
        <v>1.4823599169878446E-4</v>
      </c>
      <c r="J18" s="60"/>
    </row>
    <row r="19" spans="1:10" x14ac:dyDescent="0.2">
      <c r="A19" s="41" t="s">
        <v>653</v>
      </c>
      <c r="B19" s="41"/>
      <c r="C19" s="32">
        <v>319765.15000000002</v>
      </c>
      <c r="D19" s="32"/>
      <c r="E19" s="60">
        <v>5.1741573579979654E-4</v>
      </c>
      <c r="F19" s="60"/>
      <c r="G19" s="55">
        <v>2</v>
      </c>
      <c r="H19" s="55"/>
      <c r="I19" s="60">
        <v>2.9647198339756892E-4</v>
      </c>
      <c r="J19" s="60"/>
    </row>
    <row r="20" spans="1:10" x14ac:dyDescent="0.2">
      <c r="A20" s="41" t="s">
        <v>271</v>
      </c>
      <c r="B20" s="41"/>
      <c r="C20" s="32">
        <v>0</v>
      </c>
      <c r="D20" s="32"/>
      <c r="E20" s="60">
        <v>0</v>
      </c>
      <c r="F20" s="60"/>
      <c r="G20" s="55">
        <v>0</v>
      </c>
      <c r="H20" s="55"/>
      <c r="I20" s="60">
        <v>0</v>
      </c>
      <c r="J20" s="60"/>
    </row>
    <row r="21" spans="1:10" x14ac:dyDescent="0.2">
      <c r="A21" s="61" t="s">
        <v>172</v>
      </c>
      <c r="B21" s="61"/>
      <c r="C21" s="62">
        <f>SUM(C8:D20)</f>
        <v>618004300.75</v>
      </c>
      <c r="D21" s="62"/>
      <c r="E21" s="65">
        <f t="shared" ref="E21" si="0">SUM(E8:F20)</f>
        <v>1</v>
      </c>
      <c r="F21" s="65"/>
      <c r="G21" s="64">
        <f t="shared" ref="G21" si="1">SUM(G8:H20)</f>
        <v>6746</v>
      </c>
      <c r="H21" s="64"/>
      <c r="I21" s="65">
        <f t="shared" ref="I21" si="2">SUM(I8:J20)</f>
        <v>1.0000000000000002</v>
      </c>
      <c r="J21" s="65"/>
    </row>
    <row r="22" spans="1:10" ht="3.75" customHeight="1" x14ac:dyDescent="0.2">
      <c r="A22" s="1"/>
      <c r="B22" s="1"/>
      <c r="C22" s="1"/>
      <c r="D22" s="1"/>
      <c r="E22" s="1"/>
      <c r="F22" s="1"/>
      <c r="G22" s="1"/>
      <c r="H22" s="1"/>
      <c r="I22" s="1"/>
      <c r="J22" s="1"/>
    </row>
    <row r="23" spans="1:10" ht="15" customHeight="1" x14ac:dyDescent="0.2">
      <c r="A23" s="36" t="s">
        <v>149</v>
      </c>
      <c r="B23" s="37"/>
      <c r="C23" s="37"/>
      <c r="D23" s="37"/>
      <c r="E23" s="37"/>
      <c r="F23" s="37"/>
      <c r="G23" s="37"/>
      <c r="H23" s="37"/>
      <c r="I23" s="37"/>
      <c r="J23" s="38"/>
    </row>
    <row r="24" spans="1:10" ht="3.75" customHeight="1" x14ac:dyDescent="0.2">
      <c r="A24" s="2"/>
      <c r="B24" s="2"/>
      <c r="C24" s="2"/>
      <c r="D24" s="2"/>
      <c r="E24" s="6"/>
      <c r="F24" s="6"/>
      <c r="G24" s="2"/>
      <c r="H24" s="7"/>
      <c r="I24" s="7"/>
      <c r="J24" s="7"/>
    </row>
    <row r="25" spans="1:10" x14ac:dyDescent="0.2">
      <c r="A25" s="16"/>
      <c r="B25" s="16"/>
      <c r="C25" s="59" t="s">
        <v>133</v>
      </c>
      <c r="D25" s="59"/>
      <c r="E25" s="59" t="s">
        <v>134</v>
      </c>
      <c r="F25" s="59"/>
      <c r="G25" s="59" t="s">
        <v>135</v>
      </c>
      <c r="H25" s="59"/>
      <c r="I25" s="59" t="s">
        <v>136</v>
      </c>
      <c r="J25" s="59"/>
    </row>
    <row r="26" spans="1:10" x14ac:dyDescent="0.2">
      <c r="A26" s="41" t="s">
        <v>654</v>
      </c>
      <c r="B26" s="41"/>
      <c r="C26" s="32">
        <v>656724.46</v>
      </c>
      <c r="D26" s="32"/>
      <c r="E26" s="60">
        <v>1.0626535433540022E-3</v>
      </c>
      <c r="F26" s="60"/>
      <c r="G26" s="55">
        <v>55</v>
      </c>
      <c r="H26" s="55"/>
      <c r="I26" s="60">
        <v>8.1529795434331451E-3</v>
      </c>
      <c r="J26" s="60"/>
    </row>
    <row r="27" spans="1:10" x14ac:dyDescent="0.2">
      <c r="A27" s="41" t="s">
        <v>655</v>
      </c>
      <c r="B27" s="41"/>
      <c r="C27" s="32">
        <v>5349160.84</v>
      </c>
      <c r="D27" s="32"/>
      <c r="E27" s="60">
        <v>8.6555398295907401E-3</v>
      </c>
      <c r="F27" s="60"/>
      <c r="G27" s="55">
        <v>241</v>
      </c>
      <c r="H27" s="55"/>
      <c r="I27" s="60">
        <v>3.5724873999407054E-2</v>
      </c>
      <c r="J27" s="60"/>
    </row>
    <row r="28" spans="1:10" x14ac:dyDescent="0.2">
      <c r="A28" s="41" t="s">
        <v>656</v>
      </c>
      <c r="B28" s="41"/>
      <c r="C28" s="32">
        <v>26552538.760000002</v>
      </c>
      <c r="D28" s="32"/>
      <c r="E28" s="60">
        <v>4.2964974075061078E-2</v>
      </c>
      <c r="F28" s="60"/>
      <c r="G28" s="55">
        <v>677</v>
      </c>
      <c r="H28" s="55"/>
      <c r="I28" s="60">
        <v>0.10035576638007708</v>
      </c>
      <c r="J28" s="60"/>
    </row>
    <row r="29" spans="1:10" x14ac:dyDescent="0.2">
      <c r="A29" s="41" t="s">
        <v>657</v>
      </c>
      <c r="B29" s="41"/>
      <c r="C29" s="32">
        <v>154731647.83000001</v>
      </c>
      <c r="D29" s="32"/>
      <c r="E29" s="60">
        <v>0.25037309229437432</v>
      </c>
      <c r="F29" s="60"/>
      <c r="G29" s="55">
        <v>1910</v>
      </c>
      <c r="H29" s="55"/>
      <c r="I29" s="60">
        <v>0.28313074414467831</v>
      </c>
      <c r="J29" s="60"/>
    </row>
    <row r="30" spans="1:10" x14ac:dyDescent="0.2">
      <c r="A30" s="41" t="s">
        <v>658</v>
      </c>
      <c r="B30" s="41"/>
      <c r="C30" s="32">
        <v>165640638.13999999</v>
      </c>
      <c r="D30" s="32"/>
      <c r="E30" s="60">
        <v>0.26802505733209492</v>
      </c>
      <c r="F30" s="60"/>
      <c r="G30" s="55">
        <v>1597</v>
      </c>
      <c r="H30" s="55"/>
      <c r="I30" s="60">
        <v>0.23673287874295879</v>
      </c>
      <c r="J30" s="60"/>
    </row>
    <row r="31" spans="1:10" x14ac:dyDescent="0.2">
      <c r="A31" s="41" t="s">
        <v>659</v>
      </c>
      <c r="B31" s="41"/>
      <c r="C31" s="32">
        <v>16665819.24</v>
      </c>
      <c r="D31" s="32"/>
      <c r="E31" s="60">
        <v>2.6967157380255496E-2</v>
      </c>
      <c r="F31" s="60"/>
      <c r="G31" s="55">
        <v>278</v>
      </c>
      <c r="H31" s="55"/>
      <c r="I31" s="60">
        <v>4.1209605692262084E-2</v>
      </c>
      <c r="J31" s="60"/>
    </row>
    <row r="32" spans="1:10" x14ac:dyDescent="0.2">
      <c r="A32" s="41" t="s">
        <v>660</v>
      </c>
      <c r="B32" s="41"/>
      <c r="C32" s="32">
        <v>25126703.73</v>
      </c>
      <c r="D32" s="32"/>
      <c r="E32" s="60">
        <v>4.0657813706970386E-2</v>
      </c>
      <c r="F32" s="60"/>
      <c r="G32" s="55">
        <v>370</v>
      </c>
      <c r="H32" s="55"/>
      <c r="I32" s="60">
        <v>5.4847316928550251E-2</v>
      </c>
      <c r="J32" s="60"/>
    </row>
    <row r="33" spans="1:10" x14ac:dyDescent="0.2">
      <c r="A33" s="41" t="s">
        <v>661</v>
      </c>
      <c r="B33" s="41"/>
      <c r="C33" s="32">
        <v>38191792.159999996</v>
      </c>
      <c r="D33" s="32"/>
      <c r="E33" s="60">
        <v>6.179858637496706E-2</v>
      </c>
      <c r="F33" s="60"/>
      <c r="G33" s="55">
        <v>419</v>
      </c>
      <c r="H33" s="55"/>
      <c r="I33" s="60">
        <v>6.2110880521790694E-2</v>
      </c>
      <c r="J33" s="60"/>
    </row>
    <row r="34" spans="1:10" x14ac:dyDescent="0.2">
      <c r="A34" s="41" t="s">
        <v>662</v>
      </c>
      <c r="B34" s="41"/>
      <c r="C34" s="32">
        <v>118613769.20999999</v>
      </c>
      <c r="D34" s="32"/>
      <c r="E34" s="60">
        <v>0.19193032971785512</v>
      </c>
      <c r="F34" s="60"/>
      <c r="G34" s="55">
        <v>806</v>
      </c>
      <c r="H34" s="55"/>
      <c r="I34" s="60">
        <v>0.11947820930922028</v>
      </c>
      <c r="J34" s="60"/>
    </row>
    <row r="35" spans="1:10" x14ac:dyDescent="0.2">
      <c r="A35" s="41" t="s">
        <v>663</v>
      </c>
      <c r="B35" s="41"/>
      <c r="C35" s="32">
        <v>10265101.949999999</v>
      </c>
      <c r="D35" s="32"/>
      <c r="E35" s="60">
        <v>1.661008173817308E-2</v>
      </c>
      <c r="F35" s="60"/>
      <c r="G35" s="55">
        <v>80</v>
      </c>
      <c r="H35" s="55"/>
      <c r="I35" s="60">
        <v>1.1858879335902758E-2</v>
      </c>
      <c r="J35" s="60"/>
    </row>
    <row r="36" spans="1:10" x14ac:dyDescent="0.2">
      <c r="A36" s="41" t="s">
        <v>664</v>
      </c>
      <c r="B36" s="41"/>
      <c r="C36" s="32">
        <v>22795072.600000001</v>
      </c>
      <c r="D36" s="32"/>
      <c r="E36" s="60">
        <v>3.6884974056549884E-2</v>
      </c>
      <c r="F36" s="60"/>
      <c r="G36" s="55">
        <v>138</v>
      </c>
      <c r="H36" s="55"/>
      <c r="I36" s="60">
        <v>2.0456566854432257E-2</v>
      </c>
      <c r="J36" s="60"/>
    </row>
    <row r="37" spans="1:10" x14ac:dyDescent="0.2">
      <c r="A37" s="41" t="s">
        <v>666</v>
      </c>
      <c r="B37" s="41"/>
      <c r="C37" s="32">
        <v>32886625.27</v>
      </c>
      <c r="D37" s="32"/>
      <c r="E37" s="60">
        <v>5.3214233671334203E-2</v>
      </c>
      <c r="F37" s="60"/>
      <c r="G37" s="55">
        <v>173</v>
      </c>
      <c r="H37" s="55"/>
      <c r="I37" s="60">
        <v>2.5644826563889712E-2</v>
      </c>
      <c r="J37" s="60"/>
    </row>
    <row r="38" spans="1:10" x14ac:dyDescent="0.2">
      <c r="A38" s="41" t="s">
        <v>691</v>
      </c>
      <c r="B38" s="41"/>
      <c r="C38" s="32">
        <v>279190.84999999998</v>
      </c>
      <c r="D38" s="32"/>
      <c r="E38" s="60">
        <v>4.5176198557385198E-4</v>
      </c>
      <c r="F38" s="60"/>
      <c r="G38" s="55">
        <v>1</v>
      </c>
      <c r="H38" s="55"/>
      <c r="I38" s="60">
        <v>1.4823599169878446E-4</v>
      </c>
      <c r="J38" s="60"/>
    </row>
    <row r="39" spans="1:10" x14ac:dyDescent="0.2">
      <c r="A39" s="41" t="s">
        <v>667</v>
      </c>
      <c r="B39" s="41"/>
      <c r="C39" s="32">
        <v>249515.71</v>
      </c>
      <c r="D39" s="32"/>
      <c r="E39" s="60">
        <v>4.0374429384583855E-4</v>
      </c>
      <c r="F39" s="60"/>
      <c r="G39" s="55">
        <v>1</v>
      </c>
      <c r="H39" s="55"/>
      <c r="I39" s="60">
        <v>1.4823599169878446E-4</v>
      </c>
      <c r="J39" s="60"/>
    </row>
    <row r="40" spans="1:10" x14ac:dyDescent="0.2">
      <c r="A40" s="61" t="s">
        <v>172</v>
      </c>
      <c r="B40" s="61"/>
      <c r="C40" s="62">
        <v>618004300.75</v>
      </c>
      <c r="D40" s="62"/>
      <c r="E40" s="65">
        <v>1</v>
      </c>
      <c r="F40" s="65"/>
      <c r="G40" s="64">
        <v>6746</v>
      </c>
      <c r="H40" s="64"/>
      <c r="I40" s="65">
        <v>1</v>
      </c>
      <c r="J40" s="65"/>
    </row>
    <row r="41" spans="1:10" ht="3.75" customHeight="1" x14ac:dyDescent="0.2">
      <c r="A41" s="12"/>
      <c r="B41" s="12"/>
      <c r="C41" s="12"/>
      <c r="D41" s="12"/>
      <c r="E41" s="12"/>
      <c r="F41" s="12"/>
      <c r="G41" s="12"/>
      <c r="H41" s="12"/>
      <c r="I41" s="12"/>
      <c r="J41" s="12"/>
    </row>
    <row r="42" spans="1:10" ht="15" customHeight="1" x14ac:dyDescent="0.2">
      <c r="A42" s="36" t="s">
        <v>150</v>
      </c>
      <c r="B42" s="37"/>
      <c r="C42" s="37"/>
      <c r="D42" s="37"/>
      <c r="E42" s="37"/>
      <c r="F42" s="37"/>
      <c r="G42" s="37"/>
      <c r="H42" s="37"/>
      <c r="I42" s="37"/>
      <c r="J42" s="38"/>
    </row>
    <row r="43" spans="1:10" ht="3.75" customHeight="1" x14ac:dyDescent="0.2">
      <c r="A43" s="2"/>
      <c r="B43" s="2"/>
      <c r="C43" s="2"/>
      <c r="D43" s="2"/>
      <c r="E43" s="6"/>
      <c r="F43" s="6"/>
      <c r="G43" s="2"/>
      <c r="H43" s="7"/>
      <c r="I43" s="7"/>
      <c r="J43" s="7"/>
    </row>
    <row r="44" spans="1:10" x14ac:dyDescent="0.2">
      <c r="A44" s="16"/>
      <c r="B44" s="16"/>
      <c r="C44" s="59" t="s">
        <v>133</v>
      </c>
      <c r="D44" s="59"/>
      <c r="E44" s="59" t="s">
        <v>134</v>
      </c>
      <c r="F44" s="59"/>
      <c r="G44" s="59" t="s">
        <v>135</v>
      </c>
      <c r="H44" s="59"/>
      <c r="I44" s="59" t="s">
        <v>136</v>
      </c>
      <c r="J44" s="59"/>
    </row>
    <row r="45" spans="1:10" x14ac:dyDescent="0.2">
      <c r="A45" s="42" t="s">
        <v>185</v>
      </c>
      <c r="B45" s="42"/>
      <c r="C45" s="39">
        <v>531551.16</v>
      </c>
      <c r="D45" s="39"/>
      <c r="E45" s="56">
        <v>8.6010916000894843E-4</v>
      </c>
      <c r="F45" s="56"/>
      <c r="G45" s="70">
        <v>96</v>
      </c>
      <c r="H45" s="70"/>
      <c r="I45" s="56">
        <v>1.4230655203083309E-2</v>
      </c>
      <c r="J45" s="56"/>
    </row>
    <row r="46" spans="1:10" x14ac:dyDescent="0.2">
      <c r="A46" s="42" t="s">
        <v>186</v>
      </c>
      <c r="B46" s="42"/>
      <c r="C46" s="39">
        <v>3314712.99</v>
      </c>
      <c r="D46" s="39"/>
      <c r="E46" s="56">
        <v>5.363575926538567E-3</v>
      </c>
      <c r="F46" s="56"/>
      <c r="G46" s="70">
        <v>212</v>
      </c>
      <c r="H46" s="70"/>
      <c r="I46" s="56">
        <v>3.1426030240142309E-2</v>
      </c>
      <c r="J46" s="56"/>
    </row>
    <row r="47" spans="1:10" x14ac:dyDescent="0.2">
      <c r="A47" s="42" t="s">
        <v>187</v>
      </c>
      <c r="B47" s="42"/>
      <c r="C47" s="39">
        <v>8003283.1900000004</v>
      </c>
      <c r="D47" s="39"/>
      <c r="E47" s="56">
        <v>1.2950206301618526E-2</v>
      </c>
      <c r="F47" s="56"/>
      <c r="G47" s="70">
        <v>320</v>
      </c>
      <c r="H47" s="70"/>
      <c r="I47" s="56">
        <v>4.7435517343611032E-2</v>
      </c>
      <c r="J47" s="56"/>
    </row>
    <row r="48" spans="1:10" x14ac:dyDescent="0.2">
      <c r="A48" s="42" t="s">
        <v>188</v>
      </c>
      <c r="B48" s="42"/>
      <c r="C48" s="39">
        <v>11717593.460000001</v>
      </c>
      <c r="D48" s="39"/>
      <c r="E48" s="56">
        <v>1.8960375268877123E-2</v>
      </c>
      <c r="F48" s="56"/>
      <c r="G48" s="70">
        <v>338</v>
      </c>
      <c r="H48" s="70"/>
      <c r="I48" s="56">
        <v>5.0103765194189152E-2</v>
      </c>
      <c r="J48" s="56"/>
    </row>
    <row r="49" spans="1:10" x14ac:dyDescent="0.2">
      <c r="A49" s="42" t="s">
        <v>189</v>
      </c>
      <c r="B49" s="42"/>
      <c r="C49" s="39">
        <v>24605156.57</v>
      </c>
      <c r="D49" s="39"/>
      <c r="E49" s="56">
        <v>3.9813892136575074E-2</v>
      </c>
      <c r="F49" s="56"/>
      <c r="G49" s="70">
        <v>508</v>
      </c>
      <c r="H49" s="70"/>
      <c r="I49" s="56">
        <v>7.5303883782982514E-2</v>
      </c>
      <c r="J49" s="56"/>
    </row>
    <row r="50" spans="1:10" x14ac:dyDescent="0.2">
      <c r="A50" s="42" t="s">
        <v>190</v>
      </c>
      <c r="B50" s="42"/>
      <c r="C50" s="39">
        <v>19911609.030000001</v>
      </c>
      <c r="D50" s="39"/>
      <c r="E50" s="56">
        <v>3.2219207869323231E-2</v>
      </c>
      <c r="F50" s="56"/>
      <c r="G50" s="70">
        <v>345</v>
      </c>
      <c r="H50" s="70"/>
      <c r="I50" s="56">
        <v>5.1141417136080641E-2</v>
      </c>
      <c r="J50" s="56"/>
    </row>
    <row r="51" spans="1:10" x14ac:dyDescent="0.2">
      <c r="A51" s="42" t="s">
        <v>191</v>
      </c>
      <c r="B51" s="42"/>
      <c r="C51" s="39">
        <v>39989850.740000002</v>
      </c>
      <c r="D51" s="39"/>
      <c r="E51" s="56">
        <v>6.4708046030535663E-2</v>
      </c>
      <c r="F51" s="56"/>
      <c r="G51" s="70">
        <v>619</v>
      </c>
      <c r="H51" s="70"/>
      <c r="I51" s="56">
        <v>9.175807886154759E-2</v>
      </c>
      <c r="J51" s="56"/>
    </row>
    <row r="52" spans="1:10" x14ac:dyDescent="0.2">
      <c r="A52" s="42" t="s">
        <v>192</v>
      </c>
      <c r="B52" s="42"/>
      <c r="C52" s="39">
        <v>60295769.439999998</v>
      </c>
      <c r="D52" s="39"/>
      <c r="E52" s="56">
        <v>9.7565290996884699E-2</v>
      </c>
      <c r="F52" s="56"/>
      <c r="G52" s="70">
        <v>733</v>
      </c>
      <c r="H52" s="70"/>
      <c r="I52" s="56">
        <v>0.10865698191520902</v>
      </c>
      <c r="J52" s="56"/>
    </row>
    <row r="53" spans="1:10" x14ac:dyDescent="0.2">
      <c r="A53" s="42" t="s">
        <v>193</v>
      </c>
      <c r="B53" s="42"/>
      <c r="C53" s="39">
        <v>44758832.740000002</v>
      </c>
      <c r="D53" s="39"/>
      <c r="E53" s="56">
        <v>7.2424791681354656E-2</v>
      </c>
      <c r="F53" s="56"/>
      <c r="G53" s="70">
        <v>462</v>
      </c>
      <c r="H53" s="70"/>
      <c r="I53" s="56">
        <v>6.8485028164838424E-2</v>
      </c>
      <c r="J53" s="56"/>
    </row>
    <row r="54" spans="1:10" x14ac:dyDescent="0.2">
      <c r="A54" s="42" t="s">
        <v>194</v>
      </c>
      <c r="B54" s="42"/>
      <c r="C54" s="39">
        <v>96575472.450000003</v>
      </c>
      <c r="D54" s="39"/>
      <c r="E54" s="56">
        <v>0.15626990351490688</v>
      </c>
      <c r="F54" s="56"/>
      <c r="G54" s="70">
        <v>907</v>
      </c>
      <c r="H54" s="70"/>
      <c r="I54" s="56">
        <v>0.1344500444707975</v>
      </c>
      <c r="J54" s="56"/>
    </row>
    <row r="55" spans="1:10" x14ac:dyDescent="0.2">
      <c r="A55" s="42" t="s">
        <v>195</v>
      </c>
      <c r="B55" s="42"/>
      <c r="C55" s="39">
        <v>79556776.469999999</v>
      </c>
      <c r="D55" s="39"/>
      <c r="E55" s="56">
        <v>0.1287317521471148</v>
      </c>
      <c r="F55" s="56"/>
      <c r="G55" s="70">
        <v>697</v>
      </c>
      <c r="H55" s="70"/>
      <c r="I55" s="56">
        <v>0.10332048621405278</v>
      </c>
      <c r="J55" s="56"/>
    </row>
    <row r="56" spans="1:10" x14ac:dyDescent="0.2">
      <c r="A56" s="42" t="s">
        <v>196</v>
      </c>
      <c r="B56" s="42"/>
      <c r="C56" s="39">
        <v>60258341.399999999</v>
      </c>
      <c r="D56" s="39"/>
      <c r="E56" s="56">
        <v>9.7504728246828459E-2</v>
      </c>
      <c r="F56" s="56"/>
      <c r="G56" s="70">
        <v>437</v>
      </c>
      <c r="H56" s="70"/>
      <c r="I56" s="56">
        <v>6.4779128372368808E-2</v>
      </c>
      <c r="J56" s="56"/>
    </row>
    <row r="57" spans="1:10" x14ac:dyDescent="0.2">
      <c r="A57" s="42" t="s">
        <v>197</v>
      </c>
      <c r="B57" s="42"/>
      <c r="C57" s="39">
        <v>132998799.95999999</v>
      </c>
      <c r="D57" s="39"/>
      <c r="E57" s="56">
        <v>0.21520691651918086</v>
      </c>
      <c r="F57" s="56"/>
      <c r="G57" s="70">
        <v>848</v>
      </c>
      <c r="H57" s="70"/>
      <c r="I57" s="56">
        <v>0.12570412096056924</v>
      </c>
      <c r="J57" s="56"/>
    </row>
    <row r="58" spans="1:10" x14ac:dyDescent="0.2">
      <c r="A58" s="42" t="s">
        <v>198</v>
      </c>
      <c r="B58" s="42"/>
      <c r="C58" s="39">
        <v>35486551.149999999</v>
      </c>
      <c r="D58" s="39"/>
      <c r="E58" s="56">
        <v>5.7421204200252485E-2</v>
      </c>
      <c r="F58" s="56"/>
      <c r="G58" s="70">
        <v>224</v>
      </c>
      <c r="H58" s="70"/>
      <c r="I58" s="56">
        <v>3.3204862140527723E-2</v>
      </c>
      <c r="J58" s="56"/>
    </row>
    <row r="59" spans="1:10" x14ac:dyDescent="0.2">
      <c r="A59" s="66" t="s">
        <v>172</v>
      </c>
      <c r="B59" s="66"/>
      <c r="C59" s="67">
        <v>618004300.75</v>
      </c>
      <c r="D59" s="67"/>
      <c r="E59" s="68">
        <v>1</v>
      </c>
      <c r="F59" s="68"/>
      <c r="G59" s="69">
        <v>6746</v>
      </c>
      <c r="H59" s="69"/>
      <c r="I59" s="68">
        <v>1</v>
      </c>
      <c r="J59" s="68"/>
    </row>
    <row r="60" spans="1:10" ht="3.75" customHeight="1" x14ac:dyDescent="0.2">
      <c r="A60" s="12"/>
      <c r="B60" s="12"/>
      <c r="C60" s="12"/>
      <c r="D60" s="12"/>
      <c r="E60" s="12"/>
      <c r="F60" s="12"/>
      <c r="G60" s="12"/>
      <c r="H60" s="12"/>
      <c r="I60" s="12"/>
      <c r="J60" s="12"/>
    </row>
    <row r="61" spans="1:10" x14ac:dyDescent="0.2">
      <c r="A61" s="43" t="s">
        <v>38</v>
      </c>
      <c r="B61" s="43"/>
      <c r="C61" s="43"/>
      <c r="D61" s="43"/>
      <c r="E61" s="43"/>
      <c r="F61" s="43"/>
      <c r="G61" s="43"/>
      <c r="H61" s="43"/>
      <c r="I61" s="43"/>
      <c r="J61" s="43"/>
    </row>
  </sheetData>
  <mergeCells count="238">
    <mergeCell ref="A11:B11"/>
    <mergeCell ref="C11:D11"/>
    <mergeCell ref="E11:F11"/>
    <mergeCell ref="G11:H11"/>
    <mergeCell ref="I11:J11"/>
    <mergeCell ref="A12:B12"/>
    <mergeCell ref="C12:D12"/>
    <mergeCell ref="E12:F12"/>
    <mergeCell ref="G12:H12"/>
    <mergeCell ref="I12:J12"/>
    <mergeCell ref="A61:J61"/>
    <mergeCell ref="A57:B57"/>
    <mergeCell ref="C57:D57"/>
    <mergeCell ref="E57:F57"/>
    <mergeCell ref="G57:H57"/>
    <mergeCell ref="I57:J57"/>
    <mergeCell ref="A58:B58"/>
    <mergeCell ref="C58:D58"/>
    <mergeCell ref="E58:F58"/>
    <mergeCell ref="G58:H58"/>
    <mergeCell ref="I58:J58"/>
    <mergeCell ref="A56:B56"/>
    <mergeCell ref="C56:D56"/>
    <mergeCell ref="E56:F56"/>
    <mergeCell ref="G56:H56"/>
    <mergeCell ref="I56:J56"/>
    <mergeCell ref="A59:B59"/>
    <mergeCell ref="C59:D59"/>
    <mergeCell ref="E59:F59"/>
    <mergeCell ref="G59:H59"/>
    <mergeCell ref="I59:J59"/>
    <mergeCell ref="A54:B54"/>
    <mergeCell ref="C54:D54"/>
    <mergeCell ref="E54:F54"/>
    <mergeCell ref="G54:H54"/>
    <mergeCell ref="I54:J54"/>
    <mergeCell ref="A55:B55"/>
    <mergeCell ref="C55:D55"/>
    <mergeCell ref="E55:F55"/>
    <mergeCell ref="G55:H55"/>
    <mergeCell ref="I55:J55"/>
    <mergeCell ref="A50:B50"/>
    <mergeCell ref="C50:D50"/>
    <mergeCell ref="E50:F50"/>
    <mergeCell ref="G50:H50"/>
    <mergeCell ref="I50:J50"/>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A48:B48"/>
    <mergeCell ref="C48:D48"/>
    <mergeCell ref="E48:F48"/>
    <mergeCell ref="G48:H48"/>
    <mergeCell ref="I48:J48"/>
    <mergeCell ref="A49:B49"/>
    <mergeCell ref="C49:D49"/>
    <mergeCell ref="E49:F49"/>
    <mergeCell ref="G49:H49"/>
    <mergeCell ref="I49:J49"/>
    <mergeCell ref="A46:B46"/>
    <mergeCell ref="C46:D46"/>
    <mergeCell ref="E46:F46"/>
    <mergeCell ref="G46:H46"/>
    <mergeCell ref="I46:J46"/>
    <mergeCell ref="A47:B47"/>
    <mergeCell ref="C47:D47"/>
    <mergeCell ref="E47:F47"/>
    <mergeCell ref="G47:H47"/>
    <mergeCell ref="I47:J47"/>
    <mergeCell ref="C44:D44"/>
    <mergeCell ref="E44:F44"/>
    <mergeCell ref="G44:H44"/>
    <mergeCell ref="I44:J44"/>
    <mergeCell ref="A45:B45"/>
    <mergeCell ref="C45:D45"/>
    <mergeCell ref="E45:F45"/>
    <mergeCell ref="G45:H45"/>
    <mergeCell ref="I45:J45"/>
    <mergeCell ref="A42:J42"/>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I36:J36"/>
    <mergeCell ref="A40:B40"/>
    <mergeCell ref="C40:D40"/>
    <mergeCell ref="E40:F40"/>
    <mergeCell ref="G40:H40"/>
    <mergeCell ref="I40:J40"/>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4"/>
  <sheetViews>
    <sheetView showGridLines="0" workbookViewId="0">
      <selection activeCell="C20" sqref="C20:D2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185</v>
      </c>
      <c r="B8" s="42"/>
      <c r="C8" s="39">
        <v>50300870.149999999</v>
      </c>
      <c r="D8" s="39"/>
      <c r="E8" s="56">
        <v>8.1392427348734753E-2</v>
      </c>
      <c r="F8" s="56"/>
      <c r="G8" s="70">
        <v>963</v>
      </c>
      <c r="H8" s="70"/>
      <c r="I8" s="56">
        <v>0.14275126000592944</v>
      </c>
      <c r="J8" s="56"/>
    </row>
    <row r="9" spans="1:10" x14ac:dyDescent="0.2">
      <c r="A9" s="42" t="s">
        <v>186</v>
      </c>
      <c r="B9" s="42"/>
      <c r="C9" s="39">
        <v>33078722.620000001</v>
      </c>
      <c r="D9" s="39"/>
      <c r="E9" s="56">
        <v>5.3525068644111697E-2</v>
      </c>
      <c r="F9" s="56"/>
      <c r="G9" s="70">
        <v>563</v>
      </c>
      <c r="H9" s="70"/>
      <c r="I9" s="56">
        <v>8.3456863326415651E-2</v>
      </c>
      <c r="J9" s="56"/>
    </row>
    <row r="10" spans="1:10" x14ac:dyDescent="0.2">
      <c r="A10" s="42" t="s">
        <v>187</v>
      </c>
      <c r="B10" s="42"/>
      <c r="C10" s="39">
        <v>19218638.010000002</v>
      </c>
      <c r="D10" s="39"/>
      <c r="E10" s="56">
        <v>3.1097903342544014E-2</v>
      </c>
      <c r="F10" s="56"/>
      <c r="G10" s="70">
        <v>423</v>
      </c>
      <c r="H10" s="70"/>
      <c r="I10" s="56">
        <v>6.270382448858583E-2</v>
      </c>
      <c r="J10" s="56"/>
    </row>
    <row r="11" spans="1:10" x14ac:dyDescent="0.2">
      <c r="A11" s="42" t="s">
        <v>188</v>
      </c>
      <c r="B11" s="42"/>
      <c r="C11" s="39">
        <v>17951263.300000001</v>
      </c>
      <c r="D11" s="39"/>
      <c r="E11" s="56">
        <v>2.9047149474873621E-2</v>
      </c>
      <c r="F11" s="56"/>
      <c r="G11" s="70">
        <v>371</v>
      </c>
      <c r="H11" s="70"/>
      <c r="I11" s="56">
        <v>5.499555292024904E-2</v>
      </c>
      <c r="J11" s="56"/>
    </row>
    <row r="12" spans="1:10" x14ac:dyDescent="0.2">
      <c r="A12" s="42" t="s">
        <v>189</v>
      </c>
      <c r="B12" s="42"/>
      <c r="C12" s="39">
        <v>24810139.850000001</v>
      </c>
      <c r="D12" s="39"/>
      <c r="E12" s="56">
        <v>4.0145577983665838E-2</v>
      </c>
      <c r="F12" s="56"/>
      <c r="G12" s="70">
        <v>394</v>
      </c>
      <c r="H12" s="70"/>
      <c r="I12" s="56">
        <v>5.8404980729321078E-2</v>
      </c>
      <c r="J12" s="56"/>
    </row>
    <row r="13" spans="1:10" x14ac:dyDescent="0.2">
      <c r="A13" s="42" t="s">
        <v>190</v>
      </c>
      <c r="B13" s="42"/>
      <c r="C13" s="39">
        <v>20828899.710000001</v>
      </c>
      <c r="D13" s="39"/>
      <c r="E13" s="56">
        <v>3.3703486666229319E-2</v>
      </c>
      <c r="F13" s="56"/>
      <c r="G13" s="70">
        <v>298</v>
      </c>
      <c r="H13" s="70"/>
      <c r="I13" s="56">
        <v>4.4174325526237769E-2</v>
      </c>
      <c r="J13" s="56"/>
    </row>
    <row r="14" spans="1:10" x14ac:dyDescent="0.2">
      <c r="A14" s="42" t="s">
        <v>191</v>
      </c>
      <c r="B14" s="42"/>
      <c r="C14" s="39">
        <v>32729663.300000001</v>
      </c>
      <c r="D14" s="39"/>
      <c r="E14" s="56">
        <v>5.2960251668604588E-2</v>
      </c>
      <c r="F14" s="56"/>
      <c r="G14" s="70">
        <v>415</v>
      </c>
      <c r="H14" s="70"/>
      <c r="I14" s="56">
        <v>6.1517936554995552E-2</v>
      </c>
      <c r="J14" s="56"/>
    </row>
    <row r="15" spans="1:10" x14ac:dyDescent="0.2">
      <c r="A15" s="42" t="s">
        <v>192</v>
      </c>
      <c r="B15" s="42"/>
      <c r="C15" s="39">
        <v>43985709.149999999</v>
      </c>
      <c r="D15" s="39"/>
      <c r="E15" s="56">
        <v>7.1173791341936701E-2</v>
      </c>
      <c r="F15" s="56"/>
      <c r="G15" s="70">
        <v>497</v>
      </c>
      <c r="H15" s="70"/>
      <c r="I15" s="56">
        <v>7.3673287874295876E-2</v>
      </c>
      <c r="J15" s="56"/>
    </row>
    <row r="16" spans="1:10" x14ac:dyDescent="0.2">
      <c r="A16" s="42" t="s">
        <v>193</v>
      </c>
      <c r="B16" s="42"/>
      <c r="C16" s="39">
        <v>46651919.560000002</v>
      </c>
      <c r="D16" s="39"/>
      <c r="E16" s="56">
        <v>7.548801764548238E-2</v>
      </c>
      <c r="F16" s="56"/>
      <c r="G16" s="70">
        <v>458</v>
      </c>
      <c r="H16" s="70"/>
      <c r="I16" s="56">
        <v>6.7892084198043282E-2</v>
      </c>
      <c r="J16" s="56"/>
    </row>
    <row r="17" spans="1:10" x14ac:dyDescent="0.2">
      <c r="A17" s="42" t="s">
        <v>194</v>
      </c>
      <c r="B17" s="42"/>
      <c r="C17" s="39">
        <v>74998018.569999993</v>
      </c>
      <c r="D17" s="39"/>
      <c r="E17" s="56">
        <v>0.12135517257563355</v>
      </c>
      <c r="F17" s="56"/>
      <c r="G17" s="70">
        <v>674</v>
      </c>
      <c r="H17" s="70"/>
      <c r="I17" s="56">
        <v>9.9911058404980727E-2</v>
      </c>
      <c r="J17" s="56"/>
    </row>
    <row r="18" spans="1:10" x14ac:dyDescent="0.2">
      <c r="A18" s="42" t="s">
        <v>195</v>
      </c>
      <c r="B18" s="42"/>
      <c r="C18" s="39">
        <v>70485440.030000001</v>
      </c>
      <c r="D18" s="39"/>
      <c r="E18" s="56">
        <v>0.11405331636763695</v>
      </c>
      <c r="F18" s="56"/>
      <c r="G18" s="70">
        <v>562</v>
      </c>
      <c r="H18" s="70"/>
      <c r="I18" s="56">
        <v>8.3308627334716875E-2</v>
      </c>
      <c r="J18" s="56"/>
    </row>
    <row r="19" spans="1:10" x14ac:dyDescent="0.2">
      <c r="A19" s="42" t="s">
        <v>196</v>
      </c>
      <c r="B19" s="42"/>
      <c r="C19" s="39">
        <v>78848671.400000006</v>
      </c>
      <c r="D19" s="39"/>
      <c r="E19" s="56">
        <v>0.12758595903670983</v>
      </c>
      <c r="F19" s="56"/>
      <c r="G19" s="70">
        <v>494</v>
      </c>
      <c r="H19" s="70"/>
      <c r="I19" s="56">
        <v>7.3228579899199522E-2</v>
      </c>
      <c r="J19" s="56"/>
    </row>
    <row r="20" spans="1:10" x14ac:dyDescent="0.2">
      <c r="A20" s="42" t="s">
        <v>197</v>
      </c>
      <c r="B20" s="42"/>
      <c r="C20" s="39">
        <v>100616611.55</v>
      </c>
      <c r="D20" s="39"/>
      <c r="E20" s="56">
        <v>0.16280891804133613</v>
      </c>
      <c r="F20" s="56"/>
      <c r="G20" s="70">
        <v>610</v>
      </c>
      <c r="H20" s="70"/>
      <c r="I20" s="56">
        <v>9.042395493625853E-2</v>
      </c>
      <c r="J20" s="56"/>
    </row>
    <row r="21" spans="1:10" x14ac:dyDescent="0.2">
      <c r="A21" s="42" t="s">
        <v>198</v>
      </c>
      <c r="B21" s="42"/>
      <c r="C21" s="39">
        <v>3499733.55</v>
      </c>
      <c r="D21" s="39"/>
      <c r="E21" s="56">
        <v>5.6629598625006008E-3</v>
      </c>
      <c r="F21" s="56"/>
      <c r="G21" s="70">
        <v>24</v>
      </c>
      <c r="H21" s="70"/>
      <c r="I21" s="56">
        <v>3.5576638007708272E-3</v>
      </c>
      <c r="J21" s="56"/>
    </row>
    <row r="22" spans="1:10" x14ac:dyDescent="0.2">
      <c r="A22" s="66" t="s">
        <v>172</v>
      </c>
      <c r="B22" s="66"/>
      <c r="C22" s="67">
        <v>618004300.75</v>
      </c>
      <c r="D22" s="67"/>
      <c r="E22" s="68">
        <v>1</v>
      </c>
      <c r="F22" s="68"/>
      <c r="G22" s="69">
        <v>6746</v>
      </c>
      <c r="H22" s="69"/>
      <c r="I22" s="68">
        <v>1</v>
      </c>
      <c r="J22" s="68"/>
    </row>
    <row r="23" spans="1:10" ht="3.75" customHeight="1" x14ac:dyDescent="0.2">
      <c r="A23" s="12"/>
      <c r="B23" s="12"/>
      <c r="C23" s="12"/>
      <c r="D23" s="12"/>
      <c r="E23" s="12"/>
      <c r="F23" s="12"/>
      <c r="G23" s="12"/>
      <c r="H23" s="12"/>
      <c r="I23" s="12"/>
      <c r="J23" s="12"/>
    </row>
    <row r="24" spans="1:10" x14ac:dyDescent="0.2">
      <c r="A24" s="43" t="s">
        <v>38</v>
      </c>
      <c r="B24" s="43"/>
      <c r="C24" s="43"/>
      <c r="D24" s="43"/>
      <c r="E24" s="43"/>
      <c r="F24" s="43"/>
      <c r="G24" s="43"/>
      <c r="H24" s="43"/>
      <c r="I24" s="43"/>
      <c r="J24" s="43"/>
    </row>
  </sheetData>
  <mergeCells count="83">
    <mergeCell ref="A24:J24"/>
    <mergeCell ref="A21:B21"/>
    <mergeCell ref="C21:D21"/>
    <mergeCell ref="E21:F21"/>
    <mergeCell ref="G21:H21"/>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8:B18"/>
    <mergeCell ref="C18:D18"/>
    <mergeCell ref="E18:F18"/>
    <mergeCell ref="G18:H18"/>
    <mergeCell ref="I18:J18"/>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152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153</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639</v>
      </c>
      <c r="B8" s="42"/>
      <c r="C8" s="39">
        <v>618004300.75</v>
      </c>
      <c r="D8" s="39"/>
      <c r="E8" s="56">
        <v>1</v>
      </c>
      <c r="F8" s="56"/>
      <c r="G8" s="70">
        <v>6746</v>
      </c>
      <c r="H8" s="70"/>
      <c r="I8" s="56">
        <v>1</v>
      </c>
      <c r="J8" s="56"/>
    </row>
    <row r="9" spans="1:10" x14ac:dyDescent="0.2">
      <c r="A9" s="61" t="s">
        <v>172</v>
      </c>
      <c r="B9" s="61"/>
      <c r="C9" s="62">
        <v>618004300.75</v>
      </c>
      <c r="D9" s="62"/>
      <c r="E9" s="65">
        <v>1</v>
      </c>
      <c r="F9" s="65"/>
      <c r="G9" s="64">
        <v>6746</v>
      </c>
      <c r="H9" s="64"/>
      <c r="I9" s="65">
        <v>1</v>
      </c>
      <c r="J9" s="65"/>
    </row>
    <row r="10" spans="1:10" ht="3.75" customHeight="1" x14ac:dyDescent="0.2">
      <c r="A10" s="12"/>
      <c r="B10" s="12"/>
      <c r="C10" s="12"/>
      <c r="D10" s="12"/>
      <c r="E10" s="12"/>
      <c r="F10" s="12"/>
      <c r="G10" s="12"/>
      <c r="H10" s="12"/>
      <c r="I10" s="12"/>
      <c r="J10" s="12"/>
    </row>
    <row r="11" spans="1:10" x14ac:dyDescent="0.2">
      <c r="A11" s="43" t="s">
        <v>38</v>
      </c>
      <c r="B11" s="43"/>
      <c r="C11" s="43"/>
      <c r="D11" s="43"/>
      <c r="E11" s="43"/>
      <c r="F11" s="43"/>
      <c r="G11" s="43"/>
      <c r="H11" s="43"/>
      <c r="I11" s="43"/>
      <c r="J11" s="43"/>
    </row>
  </sheetData>
  <mergeCells count="18">
    <mergeCell ref="A11:J11"/>
    <mergeCell ref="A9:B9"/>
    <mergeCell ref="C9:D9"/>
    <mergeCell ref="E9:F9"/>
    <mergeCell ref="G9:H9"/>
    <mergeCell ref="I9:J9"/>
    <mergeCell ref="A8:B8"/>
    <mergeCell ref="C8:D8"/>
    <mergeCell ref="E8:F8"/>
    <mergeCell ref="G8:H8"/>
    <mergeCell ref="I8:J8"/>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4" t="s">
        <v>8</v>
      </c>
      <c r="E1" s="34"/>
      <c r="F1" s="34"/>
      <c r="G1" s="34"/>
      <c r="H1" s="34"/>
      <c r="I1" s="34"/>
      <c r="J1" s="34"/>
      <c r="K1" s="34"/>
      <c r="L1" s="34"/>
      <c r="M1" s="34"/>
      <c r="N1" s="34"/>
    </row>
    <row r="2" spans="1:14" ht="3.75" customHeight="1" x14ac:dyDescent="0.2"/>
    <row r="3" spans="1:14" ht="15.75" x14ac:dyDescent="0.2">
      <c r="A3" s="35" t="s">
        <v>154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155</v>
      </c>
      <c r="B5" s="37"/>
      <c r="C5" s="37"/>
      <c r="D5" s="37"/>
      <c r="E5" s="37"/>
      <c r="F5" s="37"/>
      <c r="G5" s="37"/>
      <c r="H5" s="37"/>
      <c r="I5" s="37"/>
      <c r="J5" s="37"/>
      <c r="K5" s="37"/>
      <c r="L5" s="37"/>
      <c r="M5" s="37"/>
      <c r="N5" s="38"/>
    </row>
    <row r="6" spans="1:14" ht="3.75" customHeight="1" x14ac:dyDescent="0.2">
      <c r="A6" s="2"/>
      <c r="B6" s="2"/>
      <c r="C6" s="2"/>
      <c r="D6" s="2"/>
      <c r="E6" s="2"/>
      <c r="F6" s="2"/>
      <c r="G6" s="2"/>
      <c r="H6" s="2"/>
      <c r="I6" s="6"/>
      <c r="J6" s="6"/>
      <c r="K6" s="2"/>
      <c r="L6" s="7"/>
      <c r="M6" s="7"/>
      <c r="N6" s="7"/>
    </row>
    <row r="7" spans="1:14" x14ac:dyDescent="0.2">
      <c r="A7" s="5"/>
      <c r="B7" s="5"/>
      <c r="C7" s="5"/>
      <c r="D7" s="73" t="s">
        <v>161</v>
      </c>
      <c r="E7" s="74"/>
      <c r="F7" s="5"/>
      <c r="G7" s="73" t="s">
        <v>162</v>
      </c>
      <c r="H7" s="75"/>
      <c r="I7" s="75"/>
      <c r="J7" s="75"/>
      <c r="K7" s="75"/>
      <c r="L7" s="75"/>
      <c r="M7" s="75"/>
      <c r="N7" s="74"/>
    </row>
    <row r="8" spans="1:14" ht="3.75" customHeight="1" x14ac:dyDescent="0.2">
      <c r="A8" s="2"/>
      <c r="B8" s="2"/>
      <c r="C8" s="2"/>
      <c r="D8" s="2"/>
      <c r="E8" s="2"/>
      <c r="F8" s="2"/>
      <c r="G8" s="2"/>
      <c r="H8" s="2"/>
      <c r="I8" s="6"/>
      <c r="J8" s="6"/>
      <c r="K8" s="2"/>
      <c r="L8" s="7"/>
      <c r="M8" s="7"/>
      <c r="N8" s="7"/>
    </row>
    <row r="9" spans="1:14" x14ac:dyDescent="0.2">
      <c r="A9" s="16"/>
      <c r="B9" s="76"/>
      <c r="C9" s="76"/>
      <c r="D9" s="59" t="s">
        <v>156</v>
      </c>
      <c r="E9" s="59"/>
      <c r="F9" s="17"/>
      <c r="G9" s="59" t="s">
        <v>157</v>
      </c>
      <c r="H9" s="59"/>
      <c r="I9" s="59" t="s">
        <v>158</v>
      </c>
      <c r="J9" s="59"/>
      <c r="K9" s="59" t="s">
        <v>159</v>
      </c>
      <c r="L9" s="59"/>
      <c r="M9" s="59" t="s">
        <v>160</v>
      </c>
      <c r="N9" s="59"/>
    </row>
    <row r="10" spans="1:14" x14ac:dyDescent="0.2">
      <c r="A10" s="14" t="s">
        <v>272</v>
      </c>
      <c r="B10" s="71">
        <v>44500</v>
      </c>
      <c r="C10" s="71">
        <v>500000000</v>
      </c>
      <c r="D10" s="72">
        <v>500000000</v>
      </c>
      <c r="E10" s="72" t="s">
        <v>272</v>
      </c>
      <c r="F10" s="24"/>
      <c r="G10" s="72">
        <v>615145653</v>
      </c>
      <c r="H10" s="72">
        <v>614110890.33329999</v>
      </c>
      <c r="I10" s="72">
        <v>614110890</v>
      </c>
      <c r="J10" s="72">
        <v>609768289.03330004</v>
      </c>
      <c r="K10" s="72">
        <v>612521861</v>
      </c>
      <c r="L10" s="72" t="s">
        <v>692</v>
      </c>
      <c r="M10" s="72">
        <v>609768289</v>
      </c>
      <c r="N10" s="72" t="s">
        <v>692</v>
      </c>
    </row>
    <row r="11" spans="1:14" x14ac:dyDescent="0.2">
      <c r="A11" s="14" t="s">
        <v>273</v>
      </c>
      <c r="B11" s="71">
        <v>44530</v>
      </c>
      <c r="C11" s="71">
        <v>500000000</v>
      </c>
      <c r="D11" s="72">
        <v>500000000</v>
      </c>
      <c r="E11" s="72" t="s">
        <v>273</v>
      </c>
      <c r="F11" s="24"/>
      <c r="G11" s="72">
        <v>612284586</v>
      </c>
      <c r="H11" s="72">
        <v>610226418.67799997</v>
      </c>
      <c r="I11" s="72">
        <v>610226419</v>
      </c>
      <c r="J11" s="72">
        <v>601626666.97189999</v>
      </c>
      <c r="K11" s="72">
        <v>607072547</v>
      </c>
      <c r="L11" s="72" t="s">
        <v>692</v>
      </c>
      <c r="M11" s="72">
        <v>601626667</v>
      </c>
      <c r="N11" s="72" t="s">
        <v>692</v>
      </c>
    </row>
    <row r="12" spans="1:14" x14ac:dyDescent="0.2">
      <c r="A12" s="14" t="s">
        <v>274</v>
      </c>
      <c r="B12" s="71">
        <v>44561</v>
      </c>
      <c r="C12" s="71">
        <v>500000000</v>
      </c>
      <c r="D12" s="72">
        <v>500000000</v>
      </c>
      <c r="E12" s="72" t="s">
        <v>274</v>
      </c>
      <c r="F12" s="24"/>
      <c r="G12" s="72">
        <v>609419492</v>
      </c>
      <c r="H12" s="72">
        <v>606349271.43330002</v>
      </c>
      <c r="I12" s="72">
        <v>606349271</v>
      </c>
      <c r="J12" s="72">
        <v>593576868.80999994</v>
      </c>
      <c r="K12" s="72">
        <v>601654601</v>
      </c>
      <c r="L12" s="72" t="s">
        <v>692</v>
      </c>
      <c r="M12" s="72">
        <v>593576869</v>
      </c>
      <c r="N12" s="72" t="s">
        <v>692</v>
      </c>
    </row>
    <row r="13" spans="1:14" x14ac:dyDescent="0.2">
      <c r="A13" s="14" t="s">
        <v>275</v>
      </c>
      <c r="B13" s="71">
        <v>44592</v>
      </c>
      <c r="C13" s="71">
        <v>500000000</v>
      </c>
      <c r="D13" s="72">
        <v>500000000</v>
      </c>
      <c r="E13" s="72" t="s">
        <v>275</v>
      </c>
      <c r="F13" s="24"/>
      <c r="G13" s="72">
        <v>606554843</v>
      </c>
      <c r="H13" s="72">
        <v>602483882.70490003</v>
      </c>
      <c r="I13" s="72">
        <v>602483883</v>
      </c>
      <c r="J13" s="72">
        <v>585622262.32889998</v>
      </c>
      <c r="K13" s="72">
        <v>596272266</v>
      </c>
      <c r="L13" s="72" t="s">
        <v>692</v>
      </c>
      <c r="M13" s="72">
        <v>585622262</v>
      </c>
      <c r="N13" s="72" t="s">
        <v>692</v>
      </c>
    </row>
    <row r="14" spans="1:14" x14ac:dyDescent="0.2">
      <c r="A14" s="14" t="s">
        <v>276</v>
      </c>
      <c r="B14" s="71">
        <v>44620</v>
      </c>
      <c r="C14" s="71">
        <v>500000000</v>
      </c>
      <c r="D14" s="72">
        <v>500000000</v>
      </c>
      <c r="E14" s="72" t="s">
        <v>276</v>
      </c>
      <c r="F14" s="24"/>
      <c r="G14" s="72">
        <v>603686359</v>
      </c>
      <c r="H14" s="72">
        <v>598625979.42390001</v>
      </c>
      <c r="I14" s="72">
        <v>598625979</v>
      </c>
      <c r="J14" s="72">
        <v>577757698.85210001</v>
      </c>
      <c r="K14" s="72">
        <v>590921146</v>
      </c>
      <c r="L14" s="72" t="s">
        <v>692</v>
      </c>
      <c r="M14" s="72">
        <v>577757699</v>
      </c>
      <c r="N14" s="72" t="s">
        <v>692</v>
      </c>
    </row>
    <row r="15" spans="1:14" x14ac:dyDescent="0.2">
      <c r="A15" s="14" t="s">
        <v>277</v>
      </c>
      <c r="B15" s="71">
        <v>44651</v>
      </c>
      <c r="C15" s="71">
        <v>500000000</v>
      </c>
      <c r="D15" s="72">
        <v>500000000</v>
      </c>
      <c r="E15" s="72" t="s">
        <v>277</v>
      </c>
      <c r="F15" s="24"/>
      <c r="G15" s="72">
        <v>600814279</v>
      </c>
      <c r="H15" s="72">
        <v>594775791.43669999</v>
      </c>
      <c r="I15" s="72">
        <v>594775791</v>
      </c>
      <c r="J15" s="72">
        <v>569982471.86749995</v>
      </c>
      <c r="K15" s="72">
        <v>585601322</v>
      </c>
      <c r="L15" s="72" t="s">
        <v>692</v>
      </c>
      <c r="M15" s="72">
        <v>569982472</v>
      </c>
      <c r="N15" s="72" t="s">
        <v>692</v>
      </c>
    </row>
    <row r="16" spans="1:14" x14ac:dyDescent="0.2">
      <c r="A16" s="14" t="s">
        <v>278</v>
      </c>
      <c r="B16" s="71">
        <v>44681</v>
      </c>
      <c r="C16" s="71">
        <v>500000000</v>
      </c>
      <c r="D16" s="72">
        <v>500000000</v>
      </c>
      <c r="E16" s="72" t="s">
        <v>278</v>
      </c>
      <c r="F16" s="24"/>
      <c r="G16" s="72">
        <v>597937946</v>
      </c>
      <c r="H16" s="72">
        <v>590932659.02569997</v>
      </c>
      <c r="I16" s="72">
        <v>590932659</v>
      </c>
      <c r="J16" s="72">
        <v>562295031.14479995</v>
      </c>
      <c r="K16" s="72">
        <v>580312001</v>
      </c>
      <c r="L16" s="72" t="s">
        <v>692</v>
      </c>
      <c r="M16" s="72">
        <v>562295031</v>
      </c>
      <c r="N16" s="72" t="s">
        <v>692</v>
      </c>
    </row>
    <row r="17" spans="1:14" x14ac:dyDescent="0.2">
      <c r="A17" s="14" t="s">
        <v>279</v>
      </c>
      <c r="B17" s="71">
        <v>44712</v>
      </c>
      <c r="C17" s="71">
        <v>500000000</v>
      </c>
      <c r="D17" s="72">
        <v>500000000</v>
      </c>
      <c r="E17" s="72" t="s">
        <v>279</v>
      </c>
      <c r="F17" s="24"/>
      <c r="G17" s="72">
        <v>595058260</v>
      </c>
      <c r="H17" s="72">
        <v>587097465.20539999</v>
      </c>
      <c r="I17" s="72">
        <v>587097465</v>
      </c>
      <c r="J17" s="72">
        <v>554695310.74660003</v>
      </c>
      <c r="K17" s="72">
        <v>575053907</v>
      </c>
      <c r="L17" s="72" t="s">
        <v>692</v>
      </c>
      <c r="M17" s="72">
        <v>554695311</v>
      </c>
      <c r="N17" s="72" t="s">
        <v>692</v>
      </c>
    </row>
    <row r="18" spans="1:14" x14ac:dyDescent="0.2">
      <c r="A18" s="14" t="s">
        <v>280</v>
      </c>
      <c r="B18" s="71">
        <v>44742</v>
      </c>
      <c r="C18" s="71">
        <v>500000000</v>
      </c>
      <c r="D18" s="72">
        <v>500000000</v>
      </c>
      <c r="E18" s="72" t="s">
        <v>280</v>
      </c>
      <c r="F18" s="24"/>
      <c r="G18" s="72">
        <v>592176340</v>
      </c>
      <c r="H18" s="72">
        <v>583271301.40120006</v>
      </c>
      <c r="I18" s="72">
        <v>583271301</v>
      </c>
      <c r="J18" s="72">
        <v>547183425.33140004</v>
      </c>
      <c r="K18" s="72">
        <v>569827961</v>
      </c>
      <c r="L18" s="72" t="s">
        <v>692</v>
      </c>
      <c r="M18" s="72">
        <v>547183425</v>
      </c>
      <c r="N18" s="72" t="s">
        <v>692</v>
      </c>
    </row>
    <row r="19" spans="1:14" x14ac:dyDescent="0.2">
      <c r="A19" s="14" t="s">
        <v>281</v>
      </c>
      <c r="B19" s="71">
        <v>44773</v>
      </c>
      <c r="C19" s="71">
        <v>500000000</v>
      </c>
      <c r="D19" s="72">
        <v>500000000</v>
      </c>
      <c r="E19" s="72" t="s">
        <v>281</v>
      </c>
      <c r="F19" s="24"/>
      <c r="G19" s="72">
        <v>589290094</v>
      </c>
      <c r="H19" s="72">
        <v>579452094.70420003</v>
      </c>
      <c r="I19" s="72">
        <v>579452095</v>
      </c>
      <c r="J19" s="72">
        <v>539756521.88339996</v>
      </c>
      <c r="K19" s="72">
        <v>564631988</v>
      </c>
      <c r="L19" s="72" t="s">
        <v>692</v>
      </c>
      <c r="M19" s="72">
        <v>539756522</v>
      </c>
      <c r="N19" s="72" t="s">
        <v>692</v>
      </c>
    </row>
    <row r="20" spans="1:14" x14ac:dyDescent="0.2">
      <c r="A20" s="14" t="s">
        <v>282</v>
      </c>
      <c r="B20" s="71">
        <v>44804</v>
      </c>
      <c r="C20" s="71">
        <v>500000000</v>
      </c>
      <c r="D20" s="72">
        <v>500000000</v>
      </c>
      <c r="E20" s="72" t="s">
        <v>282</v>
      </c>
      <c r="F20" s="24"/>
      <c r="G20" s="72">
        <v>586400736</v>
      </c>
      <c r="H20" s="72">
        <v>575641031.6753</v>
      </c>
      <c r="I20" s="72">
        <v>575641032</v>
      </c>
      <c r="J20" s="72">
        <v>532414825.78470004</v>
      </c>
      <c r="K20" s="72">
        <v>559467004</v>
      </c>
      <c r="L20" s="72" t="s">
        <v>692</v>
      </c>
      <c r="M20" s="72">
        <v>532414826</v>
      </c>
      <c r="N20" s="72" t="s">
        <v>692</v>
      </c>
    </row>
    <row r="21" spans="1:14" x14ac:dyDescent="0.2">
      <c r="A21" s="14" t="s">
        <v>283</v>
      </c>
      <c r="B21" s="71">
        <v>44834</v>
      </c>
      <c r="C21" s="71">
        <v>500000000</v>
      </c>
      <c r="D21" s="72">
        <v>500000000</v>
      </c>
      <c r="E21" s="72" t="s">
        <v>283</v>
      </c>
      <c r="F21" s="24"/>
      <c r="G21" s="72">
        <v>583507442</v>
      </c>
      <c r="H21" s="72">
        <v>571837292.89929998</v>
      </c>
      <c r="I21" s="72">
        <v>571837293</v>
      </c>
      <c r="J21" s="72">
        <v>525156697.5607</v>
      </c>
      <c r="K21" s="72">
        <v>554332070</v>
      </c>
      <c r="L21" s="72" t="s">
        <v>692</v>
      </c>
      <c r="M21" s="72">
        <v>525156698</v>
      </c>
      <c r="N21" s="72" t="s">
        <v>692</v>
      </c>
    </row>
    <row r="22" spans="1:14" x14ac:dyDescent="0.2">
      <c r="A22" s="14" t="s">
        <v>284</v>
      </c>
      <c r="B22" s="71">
        <v>44865</v>
      </c>
      <c r="C22" s="71">
        <v>500000000</v>
      </c>
      <c r="D22" s="72">
        <v>500000000</v>
      </c>
      <c r="E22" s="72" t="s">
        <v>284</v>
      </c>
      <c r="F22" s="24"/>
      <c r="G22" s="72">
        <v>580610435</v>
      </c>
      <c r="H22" s="72">
        <v>568041089.71800005</v>
      </c>
      <c r="I22" s="72">
        <v>568041090</v>
      </c>
      <c r="J22" s="72">
        <v>517981467.60170001</v>
      </c>
      <c r="K22" s="72">
        <v>549227249</v>
      </c>
      <c r="L22" s="72" t="s">
        <v>692</v>
      </c>
      <c r="M22" s="72">
        <v>517981468</v>
      </c>
      <c r="N22" s="72" t="s">
        <v>692</v>
      </c>
    </row>
    <row r="23" spans="1:14" x14ac:dyDescent="0.2">
      <c r="A23" s="14" t="s">
        <v>285</v>
      </c>
      <c r="B23" s="71">
        <v>44895</v>
      </c>
      <c r="C23" s="71">
        <v>500000000</v>
      </c>
      <c r="D23" s="72">
        <v>500000000</v>
      </c>
      <c r="E23" s="72" t="s">
        <v>285</v>
      </c>
      <c r="F23" s="24"/>
      <c r="G23" s="72">
        <v>577710079</v>
      </c>
      <c r="H23" s="72">
        <v>564252769.602</v>
      </c>
      <c r="I23" s="72">
        <v>564252770</v>
      </c>
      <c r="J23" s="72">
        <v>510888592.45480001</v>
      </c>
      <c r="K23" s="72">
        <v>544152736</v>
      </c>
      <c r="L23" s="72" t="s">
        <v>692</v>
      </c>
      <c r="M23" s="72">
        <v>510888592</v>
      </c>
      <c r="N23" s="72" t="s">
        <v>692</v>
      </c>
    </row>
    <row r="24" spans="1:14" x14ac:dyDescent="0.2">
      <c r="A24" s="14" t="s">
        <v>286</v>
      </c>
      <c r="B24" s="71">
        <v>44926</v>
      </c>
      <c r="C24" s="71">
        <v>500000000</v>
      </c>
      <c r="D24" s="72">
        <v>500000000</v>
      </c>
      <c r="E24" s="72" t="s">
        <v>286</v>
      </c>
      <c r="F24" s="24"/>
      <c r="G24" s="72">
        <v>574806692</v>
      </c>
      <c r="H24" s="72">
        <v>560472631.35769999</v>
      </c>
      <c r="I24" s="72">
        <v>560472631</v>
      </c>
      <c r="J24" s="72">
        <v>503877484.35119998</v>
      </c>
      <c r="K24" s="72">
        <v>539108677</v>
      </c>
      <c r="L24" s="72" t="s">
        <v>692</v>
      </c>
      <c r="M24" s="72">
        <v>503877484</v>
      </c>
      <c r="N24" s="72" t="s">
        <v>692</v>
      </c>
    </row>
    <row r="25" spans="1:14" x14ac:dyDescent="0.2">
      <c r="A25" s="14" t="s">
        <v>287</v>
      </c>
      <c r="B25" s="71">
        <v>44957</v>
      </c>
      <c r="C25" s="71">
        <v>500000000</v>
      </c>
      <c r="D25" s="72">
        <v>500000000</v>
      </c>
      <c r="E25" s="72" t="s">
        <v>287</v>
      </c>
      <c r="F25" s="24"/>
      <c r="G25" s="72">
        <v>571899495</v>
      </c>
      <c r="H25" s="72">
        <v>556699904.9497</v>
      </c>
      <c r="I25" s="72">
        <v>556699905</v>
      </c>
      <c r="J25" s="72">
        <v>496946602.15709996</v>
      </c>
      <c r="K25" s="72">
        <v>534094190</v>
      </c>
      <c r="L25" s="72" t="s">
        <v>692</v>
      </c>
      <c r="M25" s="72">
        <v>496946602</v>
      </c>
      <c r="N25" s="72" t="s">
        <v>692</v>
      </c>
    </row>
    <row r="26" spans="1:14" x14ac:dyDescent="0.2">
      <c r="A26" s="14" t="s">
        <v>288</v>
      </c>
      <c r="B26" s="71">
        <v>44985</v>
      </c>
      <c r="C26" s="71">
        <v>500000000</v>
      </c>
      <c r="D26" s="72">
        <v>500000000</v>
      </c>
      <c r="E26" s="72" t="s">
        <v>288</v>
      </c>
      <c r="F26" s="24"/>
      <c r="G26" s="72">
        <v>568993798</v>
      </c>
      <c r="H26" s="72">
        <v>552939742.77649999</v>
      </c>
      <c r="I26" s="72">
        <v>552939743</v>
      </c>
      <c r="J26" s="72">
        <v>490099681.90059996</v>
      </c>
      <c r="K26" s="72">
        <v>529114065</v>
      </c>
      <c r="L26" s="72" t="s">
        <v>692</v>
      </c>
      <c r="M26" s="72">
        <v>490099682</v>
      </c>
      <c r="N26" s="72" t="s">
        <v>692</v>
      </c>
    </row>
    <row r="27" spans="1:14" x14ac:dyDescent="0.2">
      <c r="A27" s="14" t="s">
        <v>289</v>
      </c>
      <c r="B27" s="71">
        <v>45016</v>
      </c>
      <c r="C27" s="71">
        <v>500000000</v>
      </c>
      <c r="D27" s="72">
        <v>500000000</v>
      </c>
      <c r="E27" s="72" t="s">
        <v>289</v>
      </c>
      <c r="F27" s="24"/>
      <c r="G27" s="72">
        <v>566084968</v>
      </c>
      <c r="H27" s="72">
        <v>549187617.00209999</v>
      </c>
      <c r="I27" s="72">
        <v>549187617</v>
      </c>
      <c r="J27" s="72">
        <v>483331819.074</v>
      </c>
      <c r="K27" s="72">
        <v>524163808</v>
      </c>
      <c r="L27" s="72" t="s">
        <v>692</v>
      </c>
      <c r="M27" s="72">
        <v>483331819</v>
      </c>
      <c r="N27" s="72" t="s">
        <v>692</v>
      </c>
    </row>
    <row r="28" spans="1:14" x14ac:dyDescent="0.2">
      <c r="A28" s="14" t="s">
        <v>290</v>
      </c>
      <c r="B28" s="71">
        <v>45046</v>
      </c>
      <c r="C28" s="71">
        <v>500000000</v>
      </c>
      <c r="D28" s="72">
        <v>500000000</v>
      </c>
      <c r="E28" s="72" t="s">
        <v>290</v>
      </c>
      <c r="F28" s="24"/>
      <c r="G28" s="72">
        <v>563174844</v>
      </c>
      <c r="H28" s="72">
        <v>545445296.24129999</v>
      </c>
      <c r="I28" s="72">
        <v>545445296</v>
      </c>
      <c r="J28" s="72">
        <v>476643733.4752</v>
      </c>
      <c r="K28" s="72">
        <v>519244960</v>
      </c>
      <c r="L28" s="72" t="s">
        <v>692</v>
      </c>
      <c r="M28" s="72">
        <v>476643733</v>
      </c>
      <c r="N28" s="72" t="s">
        <v>692</v>
      </c>
    </row>
    <row r="29" spans="1:14" x14ac:dyDescent="0.2">
      <c r="A29" s="14" t="s">
        <v>291</v>
      </c>
      <c r="B29" s="71">
        <v>45077</v>
      </c>
      <c r="C29" s="71">
        <v>500000000</v>
      </c>
      <c r="D29" s="72">
        <v>500000000</v>
      </c>
      <c r="E29" s="72" t="s">
        <v>291</v>
      </c>
      <c r="F29" s="24"/>
      <c r="G29" s="72">
        <v>560261658</v>
      </c>
      <c r="H29" s="72">
        <v>541711050.43900001</v>
      </c>
      <c r="I29" s="72">
        <v>541711050</v>
      </c>
      <c r="J29" s="72">
        <v>470033073.53110003</v>
      </c>
      <c r="K29" s="72">
        <v>514355724</v>
      </c>
      <c r="L29" s="72" t="s">
        <v>692</v>
      </c>
      <c r="M29" s="72">
        <v>470033074</v>
      </c>
      <c r="N29" s="72" t="s">
        <v>692</v>
      </c>
    </row>
    <row r="30" spans="1:14" x14ac:dyDescent="0.2">
      <c r="A30" s="14" t="s">
        <v>292</v>
      </c>
      <c r="B30" s="71">
        <v>45107</v>
      </c>
      <c r="C30" s="71">
        <v>500000000</v>
      </c>
      <c r="D30" s="72">
        <v>500000000</v>
      </c>
      <c r="E30" s="72" t="s">
        <v>292</v>
      </c>
      <c r="F30" s="24"/>
      <c r="G30" s="72">
        <v>557350742</v>
      </c>
      <c r="H30" s="72">
        <v>537990016.33889997</v>
      </c>
      <c r="I30" s="72">
        <v>537990016</v>
      </c>
      <c r="J30" s="72">
        <v>463503454.66240001</v>
      </c>
      <c r="K30" s="72">
        <v>509500827</v>
      </c>
      <c r="L30" s="72" t="s">
        <v>692</v>
      </c>
      <c r="M30" s="72">
        <v>463503455</v>
      </c>
      <c r="N30" s="72" t="s">
        <v>692</v>
      </c>
    </row>
    <row r="31" spans="1:14" x14ac:dyDescent="0.2">
      <c r="A31" s="14" t="s">
        <v>293</v>
      </c>
      <c r="B31" s="71">
        <v>45138</v>
      </c>
      <c r="C31" s="71">
        <v>500000000</v>
      </c>
      <c r="D31" s="72">
        <v>500000000</v>
      </c>
      <c r="E31" s="72" t="s">
        <v>293</v>
      </c>
      <c r="F31" s="24"/>
      <c r="G31" s="72">
        <v>554438274</v>
      </c>
      <c r="H31" s="72">
        <v>534278471.94330001</v>
      </c>
      <c r="I31" s="72">
        <v>534278472</v>
      </c>
      <c r="J31" s="72">
        <v>457050796.79939997</v>
      </c>
      <c r="K31" s="72">
        <v>504676574</v>
      </c>
      <c r="L31" s="72" t="s">
        <v>692</v>
      </c>
      <c r="M31" s="72">
        <v>457050797</v>
      </c>
      <c r="N31" s="72" t="s">
        <v>692</v>
      </c>
    </row>
    <row r="32" spans="1:14" x14ac:dyDescent="0.2">
      <c r="A32" s="14" t="s">
        <v>294</v>
      </c>
      <c r="B32" s="71">
        <v>45169</v>
      </c>
      <c r="C32" s="71">
        <v>500000000</v>
      </c>
      <c r="D32" s="72">
        <v>500000000</v>
      </c>
      <c r="E32" s="72" t="s">
        <v>294</v>
      </c>
      <c r="F32" s="24"/>
      <c r="G32" s="72">
        <v>551526461</v>
      </c>
      <c r="H32" s="72">
        <v>530578521.8804</v>
      </c>
      <c r="I32" s="72">
        <v>530578522</v>
      </c>
      <c r="J32" s="72">
        <v>450676068.2881</v>
      </c>
      <c r="K32" s="72">
        <v>499884799</v>
      </c>
      <c r="L32" s="72" t="s">
        <v>692</v>
      </c>
      <c r="M32" s="72">
        <v>450676068</v>
      </c>
      <c r="N32" s="72" t="s">
        <v>692</v>
      </c>
    </row>
    <row r="33" spans="1:14" x14ac:dyDescent="0.2">
      <c r="A33" s="14" t="s">
        <v>295</v>
      </c>
      <c r="B33" s="71">
        <v>45199</v>
      </c>
      <c r="C33" s="71">
        <v>500000000</v>
      </c>
      <c r="D33" s="72">
        <v>500000000</v>
      </c>
      <c r="E33" s="72" t="s">
        <v>295</v>
      </c>
      <c r="F33" s="24"/>
      <c r="G33" s="72">
        <v>548615963</v>
      </c>
      <c r="H33" s="72">
        <v>526890771.28139997</v>
      </c>
      <c r="I33" s="72">
        <v>526890771</v>
      </c>
      <c r="J33" s="72">
        <v>444378930.3811</v>
      </c>
      <c r="K33" s="72">
        <v>495125907</v>
      </c>
      <c r="L33" s="72" t="s">
        <v>692</v>
      </c>
      <c r="M33" s="72">
        <v>444378930</v>
      </c>
      <c r="N33" s="72" t="s">
        <v>692</v>
      </c>
    </row>
    <row r="34" spans="1:14" x14ac:dyDescent="0.2">
      <c r="A34" s="14" t="s">
        <v>296</v>
      </c>
      <c r="B34" s="71">
        <v>45230</v>
      </c>
      <c r="C34" s="71">
        <v>500000000</v>
      </c>
      <c r="D34" s="72">
        <v>500000000</v>
      </c>
      <c r="E34" s="72" t="s">
        <v>296</v>
      </c>
      <c r="F34" s="24"/>
      <c r="G34" s="72">
        <v>545705511</v>
      </c>
      <c r="H34" s="72">
        <v>523213969.73089999</v>
      </c>
      <c r="I34" s="72">
        <v>523213970</v>
      </c>
      <c r="J34" s="72">
        <v>438157484.60000002</v>
      </c>
      <c r="K34" s="72">
        <v>490398558</v>
      </c>
      <c r="L34" s="72" t="s">
        <v>692</v>
      </c>
      <c r="M34" s="72">
        <v>438157485</v>
      </c>
      <c r="N34" s="72" t="s">
        <v>692</v>
      </c>
    </row>
    <row r="35" spans="1:14" x14ac:dyDescent="0.2">
      <c r="A35" s="14" t="s">
        <v>297</v>
      </c>
      <c r="B35" s="71">
        <v>45260</v>
      </c>
      <c r="C35" s="71">
        <v>500000000</v>
      </c>
      <c r="D35" s="72">
        <v>500000000</v>
      </c>
      <c r="E35" s="72" t="s">
        <v>297</v>
      </c>
      <c r="F35" s="24"/>
      <c r="G35" s="72">
        <v>542793972</v>
      </c>
      <c r="H35" s="72">
        <v>519547006.1354</v>
      </c>
      <c r="I35" s="72">
        <v>519547006</v>
      </c>
      <c r="J35" s="72">
        <v>432009986.6085</v>
      </c>
      <c r="K35" s="72">
        <v>485701555</v>
      </c>
      <c r="L35" s="72" t="s">
        <v>692</v>
      </c>
      <c r="M35" s="72">
        <v>432009987</v>
      </c>
      <c r="N35" s="72" t="s">
        <v>692</v>
      </c>
    </row>
    <row r="36" spans="1:14" x14ac:dyDescent="0.2">
      <c r="A36" s="14" t="s">
        <v>298</v>
      </c>
      <c r="B36" s="71">
        <v>45291</v>
      </c>
      <c r="C36" s="71">
        <v>500000000</v>
      </c>
      <c r="D36" s="72">
        <v>500000000</v>
      </c>
      <c r="E36" s="72" t="s">
        <v>298</v>
      </c>
      <c r="F36" s="24"/>
      <c r="G36" s="72">
        <v>539879937</v>
      </c>
      <c r="H36" s="72">
        <v>515888513.98559999</v>
      </c>
      <c r="I36" s="72">
        <v>515888514</v>
      </c>
      <c r="J36" s="72">
        <v>425934515.60000002</v>
      </c>
      <c r="K36" s="72">
        <v>481033475</v>
      </c>
      <c r="L36" s="72" t="s">
        <v>692</v>
      </c>
      <c r="M36" s="72">
        <v>425934516</v>
      </c>
      <c r="N36" s="72" t="s">
        <v>692</v>
      </c>
    </row>
    <row r="37" spans="1:14" x14ac:dyDescent="0.2">
      <c r="A37" s="14" t="s">
        <v>299</v>
      </c>
      <c r="B37" s="71">
        <v>45322</v>
      </c>
      <c r="C37" s="71">
        <v>500000000</v>
      </c>
      <c r="D37" s="72">
        <v>500000000</v>
      </c>
      <c r="E37" s="72" t="s">
        <v>299</v>
      </c>
      <c r="F37" s="24"/>
      <c r="G37" s="72">
        <v>536966164</v>
      </c>
      <c r="H37" s="72">
        <v>512241110.07359999</v>
      </c>
      <c r="I37" s="72">
        <v>512241110</v>
      </c>
      <c r="J37" s="72">
        <v>419932456.0898</v>
      </c>
      <c r="K37" s="72">
        <v>476396614</v>
      </c>
      <c r="L37" s="72" t="s">
        <v>692</v>
      </c>
      <c r="M37" s="72">
        <v>419932456</v>
      </c>
      <c r="N37" s="72" t="s">
        <v>692</v>
      </c>
    </row>
    <row r="38" spans="1:14" x14ac:dyDescent="0.2">
      <c r="A38" s="14" t="s">
        <v>300</v>
      </c>
      <c r="B38" s="71">
        <v>45351</v>
      </c>
      <c r="C38" s="71">
        <v>500000000</v>
      </c>
      <c r="D38" s="72">
        <v>500000000</v>
      </c>
      <c r="E38" s="72" t="s">
        <v>300</v>
      </c>
      <c r="F38" s="24"/>
      <c r="G38" s="72">
        <v>534051050</v>
      </c>
      <c r="H38" s="72">
        <v>508603240.67830002</v>
      </c>
      <c r="I38" s="72">
        <v>508603241</v>
      </c>
      <c r="J38" s="72">
        <v>414001744.63370001</v>
      </c>
      <c r="K38" s="72">
        <v>471789372</v>
      </c>
      <c r="L38" s="72" t="s">
        <v>692</v>
      </c>
      <c r="M38" s="72">
        <v>414001745</v>
      </c>
      <c r="N38" s="72" t="s">
        <v>692</v>
      </c>
    </row>
    <row r="39" spans="1:14" x14ac:dyDescent="0.2">
      <c r="A39" s="14" t="s">
        <v>301</v>
      </c>
      <c r="B39" s="71">
        <v>45382</v>
      </c>
      <c r="C39" s="71">
        <v>500000000</v>
      </c>
      <c r="D39" s="72">
        <v>500000000</v>
      </c>
      <c r="E39" s="72" t="s">
        <v>301</v>
      </c>
      <c r="F39" s="24"/>
      <c r="G39" s="72">
        <v>531134391</v>
      </c>
      <c r="H39" s="72">
        <v>504974691.45490003</v>
      </c>
      <c r="I39" s="72">
        <v>504974691</v>
      </c>
      <c r="J39" s="72">
        <v>408141444.18019998</v>
      </c>
      <c r="K39" s="72">
        <v>467211406</v>
      </c>
      <c r="L39" s="72" t="s">
        <v>692</v>
      </c>
      <c r="M39" s="72">
        <v>408141444</v>
      </c>
      <c r="N39" s="72" t="s">
        <v>692</v>
      </c>
    </row>
    <row r="40" spans="1:14" x14ac:dyDescent="0.2">
      <c r="A40" s="14" t="s">
        <v>302</v>
      </c>
      <c r="B40" s="71">
        <v>45412</v>
      </c>
      <c r="C40" s="71">
        <v>500000000</v>
      </c>
      <c r="D40" s="72">
        <v>500000000</v>
      </c>
      <c r="E40" s="72" t="s">
        <v>302</v>
      </c>
      <c r="F40" s="24"/>
      <c r="G40" s="72">
        <v>528215140</v>
      </c>
      <c r="H40" s="72">
        <v>501354449.62809998</v>
      </c>
      <c r="I40" s="72">
        <v>501354450</v>
      </c>
      <c r="J40" s="72">
        <v>402349989.43920004</v>
      </c>
      <c r="K40" s="72">
        <v>462661639</v>
      </c>
      <c r="L40" s="72" t="s">
        <v>692</v>
      </c>
      <c r="M40" s="72">
        <v>402349989</v>
      </c>
      <c r="N40" s="72" t="s">
        <v>692</v>
      </c>
    </row>
    <row r="41" spans="1:14" x14ac:dyDescent="0.2">
      <c r="A41" s="14" t="s">
        <v>303</v>
      </c>
      <c r="B41" s="71">
        <v>45443</v>
      </c>
      <c r="C41" s="71">
        <v>500000000</v>
      </c>
      <c r="D41" s="72">
        <v>500000000</v>
      </c>
      <c r="E41" s="72" t="s">
        <v>303</v>
      </c>
      <c r="F41" s="24"/>
      <c r="G41" s="72">
        <v>525297248</v>
      </c>
      <c r="H41" s="72">
        <v>497746247.19999999</v>
      </c>
      <c r="I41" s="72">
        <v>497746247</v>
      </c>
      <c r="J41" s="72">
        <v>396629626.49000001</v>
      </c>
      <c r="K41" s="72">
        <v>458143371</v>
      </c>
      <c r="L41" s="72" t="s">
        <v>692</v>
      </c>
      <c r="M41" s="72">
        <v>396629626</v>
      </c>
      <c r="N41" s="72" t="s">
        <v>692</v>
      </c>
    </row>
    <row r="42" spans="1:14" x14ac:dyDescent="0.2">
      <c r="A42" s="14" t="s">
        <v>304</v>
      </c>
      <c r="B42" s="71">
        <v>45473</v>
      </c>
      <c r="C42" s="71">
        <v>500000000</v>
      </c>
      <c r="D42" s="72">
        <v>500000000</v>
      </c>
      <c r="E42" s="72" t="s">
        <v>304</v>
      </c>
      <c r="F42" s="24"/>
      <c r="G42" s="72">
        <v>522378903</v>
      </c>
      <c r="H42" s="72">
        <v>494148335.67919999</v>
      </c>
      <c r="I42" s="72">
        <v>494148336</v>
      </c>
      <c r="J42" s="72">
        <v>390978188.22280002</v>
      </c>
      <c r="K42" s="72">
        <v>453654834</v>
      </c>
      <c r="L42" s="72" t="s">
        <v>692</v>
      </c>
      <c r="M42" s="72">
        <v>390978188</v>
      </c>
      <c r="N42" s="72" t="s">
        <v>692</v>
      </c>
    </row>
    <row r="43" spans="1:14" x14ac:dyDescent="0.2">
      <c r="A43" s="14" t="s">
        <v>305</v>
      </c>
      <c r="B43" s="71">
        <v>45504</v>
      </c>
      <c r="C43" s="71">
        <v>500000000</v>
      </c>
      <c r="D43" s="72">
        <v>500000000</v>
      </c>
      <c r="E43" s="72" t="s">
        <v>305</v>
      </c>
      <c r="F43" s="24"/>
      <c r="G43" s="72">
        <v>519459084</v>
      </c>
      <c r="H43" s="72">
        <v>490559729.19440001</v>
      </c>
      <c r="I43" s="72">
        <v>490559729</v>
      </c>
      <c r="J43" s="72">
        <v>385394153.79820001</v>
      </c>
      <c r="K43" s="72">
        <v>449194980</v>
      </c>
      <c r="L43" s="72" t="s">
        <v>692</v>
      </c>
      <c r="M43" s="72">
        <v>385394154</v>
      </c>
      <c r="N43" s="72" t="s">
        <v>692</v>
      </c>
    </row>
    <row r="44" spans="1:14" x14ac:dyDescent="0.2">
      <c r="A44" s="14" t="s">
        <v>306</v>
      </c>
      <c r="B44" s="71">
        <v>45535</v>
      </c>
      <c r="C44" s="71">
        <v>500000000</v>
      </c>
      <c r="D44" s="72">
        <v>500000000</v>
      </c>
      <c r="E44" s="72" t="s">
        <v>306</v>
      </c>
      <c r="F44" s="24"/>
      <c r="G44" s="72">
        <v>516540111</v>
      </c>
      <c r="H44" s="72">
        <v>486982594.1085</v>
      </c>
      <c r="I44" s="72">
        <v>486982594</v>
      </c>
      <c r="J44" s="72">
        <v>379878490.74980003</v>
      </c>
      <c r="K44" s="72">
        <v>444765645</v>
      </c>
      <c r="L44" s="72" t="s">
        <v>692</v>
      </c>
      <c r="M44" s="72">
        <v>379878491</v>
      </c>
      <c r="N44" s="72" t="s">
        <v>692</v>
      </c>
    </row>
    <row r="45" spans="1:14" x14ac:dyDescent="0.2">
      <c r="A45" s="14" t="s">
        <v>307</v>
      </c>
      <c r="B45" s="71">
        <v>45565</v>
      </c>
      <c r="C45" s="71">
        <v>500000000</v>
      </c>
      <c r="D45" s="72">
        <v>500000000</v>
      </c>
      <c r="E45" s="72" t="s">
        <v>307</v>
      </c>
      <c r="F45" s="24"/>
      <c r="G45" s="72">
        <v>513620591</v>
      </c>
      <c r="H45" s="72">
        <v>483415591.36199999</v>
      </c>
      <c r="I45" s="72">
        <v>483415591</v>
      </c>
      <c r="J45" s="72">
        <v>374429410.89920002</v>
      </c>
      <c r="K45" s="72">
        <v>440365454</v>
      </c>
      <c r="L45" s="72" t="s">
        <v>692</v>
      </c>
      <c r="M45" s="72">
        <v>374429411</v>
      </c>
      <c r="N45" s="72" t="s">
        <v>692</v>
      </c>
    </row>
    <row r="46" spans="1:14" x14ac:dyDescent="0.2">
      <c r="A46" s="14" t="s">
        <v>308</v>
      </c>
      <c r="B46" s="71">
        <v>45596</v>
      </c>
      <c r="C46" s="71">
        <v>500000000</v>
      </c>
      <c r="D46" s="72">
        <v>500000000</v>
      </c>
      <c r="E46" s="72" t="s">
        <v>308</v>
      </c>
      <c r="F46" s="24"/>
      <c r="G46" s="72">
        <v>510700644</v>
      </c>
      <c r="H46" s="72">
        <v>479858809.43019998</v>
      </c>
      <c r="I46" s="72">
        <v>479858809</v>
      </c>
      <c r="J46" s="72">
        <v>369046260.93239999</v>
      </c>
      <c r="K46" s="72">
        <v>435994344</v>
      </c>
      <c r="L46" s="72" t="s">
        <v>692</v>
      </c>
      <c r="M46" s="72">
        <v>369046261</v>
      </c>
      <c r="N46" s="72" t="s">
        <v>692</v>
      </c>
    </row>
    <row r="47" spans="1:14" x14ac:dyDescent="0.2">
      <c r="A47" s="14" t="s">
        <v>309</v>
      </c>
      <c r="B47" s="71">
        <v>45626</v>
      </c>
      <c r="C47" s="71">
        <v>500000000</v>
      </c>
      <c r="D47" s="72">
        <v>500000000</v>
      </c>
      <c r="E47" s="72" t="s">
        <v>309</v>
      </c>
      <c r="F47" s="24"/>
      <c r="G47" s="72">
        <v>507779576</v>
      </c>
      <c r="H47" s="72">
        <v>476311574.241</v>
      </c>
      <c r="I47" s="72">
        <v>476311574</v>
      </c>
      <c r="J47" s="72">
        <v>363727810.56850004</v>
      </c>
      <c r="K47" s="72">
        <v>431651557</v>
      </c>
      <c r="L47" s="72" t="s">
        <v>692</v>
      </c>
      <c r="M47" s="72">
        <v>363727811</v>
      </c>
      <c r="N47" s="72" t="s">
        <v>692</v>
      </c>
    </row>
    <row r="48" spans="1:14" x14ac:dyDescent="0.2">
      <c r="A48" s="14" t="s">
        <v>310</v>
      </c>
      <c r="B48" s="71">
        <v>45657</v>
      </c>
      <c r="C48" s="71">
        <v>500000000</v>
      </c>
      <c r="D48" s="72">
        <v>500000000</v>
      </c>
      <c r="E48" s="72" t="s">
        <v>310</v>
      </c>
      <c r="F48" s="24"/>
      <c r="G48" s="72">
        <v>504860643</v>
      </c>
      <c r="H48" s="72">
        <v>472776914.9508</v>
      </c>
      <c r="I48" s="72">
        <v>472776915</v>
      </c>
      <c r="J48" s="72">
        <v>358475659.21720004</v>
      </c>
      <c r="K48" s="72">
        <v>427339693</v>
      </c>
      <c r="L48" s="72" t="s">
        <v>692</v>
      </c>
      <c r="M48" s="72">
        <v>358475659</v>
      </c>
      <c r="N48" s="72" t="s">
        <v>692</v>
      </c>
    </row>
    <row r="49" spans="1:14" x14ac:dyDescent="0.2">
      <c r="A49" s="14" t="s">
        <v>311</v>
      </c>
      <c r="B49" s="71">
        <v>45688</v>
      </c>
      <c r="C49" s="71">
        <v>500000000</v>
      </c>
      <c r="D49" s="72">
        <v>500000000</v>
      </c>
      <c r="E49" s="72" t="s">
        <v>311</v>
      </c>
      <c r="F49" s="24"/>
      <c r="G49" s="72">
        <v>501949253</v>
      </c>
      <c r="H49" s="72">
        <v>469259850.09600002</v>
      </c>
      <c r="I49" s="72">
        <v>469259850</v>
      </c>
      <c r="J49" s="72">
        <v>353292846.0636</v>
      </c>
      <c r="K49" s="72">
        <v>423063115</v>
      </c>
      <c r="L49" s="72" t="s">
        <v>692</v>
      </c>
      <c r="M49" s="72">
        <v>353292846</v>
      </c>
      <c r="N49" s="72" t="s">
        <v>692</v>
      </c>
    </row>
    <row r="50" spans="1:14" x14ac:dyDescent="0.2">
      <c r="A50" s="14" t="s">
        <v>312</v>
      </c>
      <c r="B50" s="71">
        <v>45716</v>
      </c>
      <c r="C50" s="71">
        <v>500000000</v>
      </c>
      <c r="D50" s="72">
        <v>500000000</v>
      </c>
      <c r="E50" s="72" t="s">
        <v>312</v>
      </c>
      <c r="F50" s="24"/>
      <c r="G50" s="72">
        <v>499037816</v>
      </c>
      <c r="H50" s="72">
        <v>465753237.29770005</v>
      </c>
      <c r="I50" s="72">
        <v>465753237</v>
      </c>
      <c r="J50" s="72">
        <v>348173220.16030002</v>
      </c>
      <c r="K50" s="72">
        <v>418815206</v>
      </c>
      <c r="L50" s="72" t="s">
        <v>692</v>
      </c>
      <c r="M50" s="72">
        <v>348173220</v>
      </c>
      <c r="N50" s="72" t="s">
        <v>692</v>
      </c>
    </row>
    <row r="51" spans="1:14" x14ac:dyDescent="0.2">
      <c r="A51" s="14" t="s">
        <v>313</v>
      </c>
      <c r="B51" s="71">
        <v>45747</v>
      </c>
      <c r="C51" s="71">
        <v>500000000</v>
      </c>
      <c r="D51" s="72">
        <v>500000000</v>
      </c>
      <c r="E51" s="72" t="s">
        <v>313</v>
      </c>
      <c r="F51" s="24"/>
      <c r="G51" s="72">
        <v>496126454</v>
      </c>
      <c r="H51" s="72">
        <v>462257163.32740003</v>
      </c>
      <c r="I51" s="72">
        <v>462257163</v>
      </c>
      <c r="J51" s="72">
        <v>343116156.18529999</v>
      </c>
      <c r="K51" s="72">
        <v>414595900</v>
      </c>
      <c r="L51" s="72" t="s">
        <v>692</v>
      </c>
      <c r="M51" s="72">
        <v>343116156</v>
      </c>
      <c r="N51" s="72" t="s">
        <v>692</v>
      </c>
    </row>
    <row r="52" spans="1:14" x14ac:dyDescent="0.2">
      <c r="A52" s="14" t="s">
        <v>314</v>
      </c>
      <c r="B52" s="71">
        <v>45777</v>
      </c>
      <c r="C52" s="71">
        <v>500000000</v>
      </c>
      <c r="D52" s="72">
        <v>500000000</v>
      </c>
      <c r="E52" s="72" t="s">
        <v>314</v>
      </c>
      <c r="F52" s="24"/>
      <c r="G52" s="72">
        <v>493216828</v>
      </c>
      <c r="H52" s="72">
        <v>458773147.40799999</v>
      </c>
      <c r="I52" s="72">
        <v>458773147</v>
      </c>
      <c r="J52" s="72">
        <v>338122089.71689999</v>
      </c>
      <c r="K52" s="72">
        <v>410406412</v>
      </c>
      <c r="L52" s="72" t="s">
        <v>692</v>
      </c>
      <c r="M52" s="72">
        <v>338122090</v>
      </c>
      <c r="N52" s="72" t="s">
        <v>692</v>
      </c>
    </row>
    <row r="53" spans="1:14" x14ac:dyDescent="0.2">
      <c r="A53" s="14" t="s">
        <v>315</v>
      </c>
      <c r="B53" s="71">
        <v>45808</v>
      </c>
      <c r="C53" s="71">
        <v>500000000</v>
      </c>
      <c r="D53" s="72">
        <v>500000000</v>
      </c>
      <c r="E53" s="72" t="s">
        <v>315</v>
      </c>
      <c r="F53" s="24"/>
      <c r="G53" s="72">
        <v>490307053</v>
      </c>
      <c r="H53" s="72">
        <v>455299406.81330001</v>
      </c>
      <c r="I53" s="72">
        <v>455299407</v>
      </c>
      <c r="J53" s="72">
        <v>333189015.2274</v>
      </c>
      <c r="K53" s="72">
        <v>406244998</v>
      </c>
      <c r="L53" s="72" t="s">
        <v>692</v>
      </c>
      <c r="M53" s="72">
        <v>333189015</v>
      </c>
      <c r="N53" s="72" t="s">
        <v>692</v>
      </c>
    </row>
    <row r="54" spans="1:14" x14ac:dyDescent="0.2">
      <c r="A54" s="14" t="s">
        <v>316</v>
      </c>
      <c r="B54" s="71">
        <v>45838</v>
      </c>
      <c r="C54" s="71">
        <v>500000000</v>
      </c>
      <c r="D54" s="72">
        <v>500000000</v>
      </c>
      <c r="E54" s="72" t="s">
        <v>316</v>
      </c>
      <c r="F54" s="24"/>
      <c r="G54" s="72">
        <v>487397907</v>
      </c>
      <c r="H54" s="72">
        <v>451836638.61660004</v>
      </c>
      <c r="I54" s="72">
        <v>451836639</v>
      </c>
      <c r="J54" s="72">
        <v>328316773.18730003</v>
      </c>
      <c r="K54" s="72">
        <v>402112136</v>
      </c>
      <c r="L54" s="72" t="s">
        <v>692</v>
      </c>
      <c r="M54" s="72">
        <v>328316773</v>
      </c>
      <c r="N54" s="72" t="s">
        <v>692</v>
      </c>
    </row>
    <row r="55" spans="1:14" x14ac:dyDescent="0.2">
      <c r="A55" s="14" t="s">
        <v>317</v>
      </c>
      <c r="B55" s="71">
        <v>45869</v>
      </c>
      <c r="C55" s="71">
        <v>500000000</v>
      </c>
      <c r="D55" s="72">
        <v>500000000</v>
      </c>
      <c r="E55" s="72" t="s">
        <v>317</v>
      </c>
      <c r="F55" s="24"/>
      <c r="G55" s="72">
        <v>484492558</v>
      </c>
      <c r="H55" s="72">
        <v>448387744.583</v>
      </c>
      <c r="I55" s="72">
        <v>448387745</v>
      </c>
      <c r="J55" s="72">
        <v>323506787.14680004</v>
      </c>
      <c r="K55" s="72">
        <v>398010257</v>
      </c>
      <c r="L55" s="72" t="s">
        <v>692</v>
      </c>
      <c r="M55" s="72">
        <v>323506787</v>
      </c>
      <c r="N55" s="72" t="s">
        <v>692</v>
      </c>
    </row>
    <row r="56" spans="1:14" x14ac:dyDescent="0.2">
      <c r="A56" s="14" t="s">
        <v>318</v>
      </c>
      <c r="B56" s="71">
        <v>45900</v>
      </c>
      <c r="C56" s="71">
        <v>500000000</v>
      </c>
      <c r="D56" s="72">
        <v>500000000</v>
      </c>
      <c r="E56" s="72" t="s">
        <v>318</v>
      </c>
      <c r="F56" s="24"/>
      <c r="G56" s="72">
        <v>481590730</v>
      </c>
      <c r="H56" s="72">
        <v>444952428.71160001</v>
      </c>
      <c r="I56" s="72">
        <v>444952429</v>
      </c>
      <c r="J56" s="72">
        <v>318758137.43280005</v>
      </c>
      <c r="K56" s="72">
        <v>393938934</v>
      </c>
      <c r="L56" s="72" t="s">
        <v>692</v>
      </c>
      <c r="M56" s="72">
        <v>318758137</v>
      </c>
      <c r="N56" s="72" t="s">
        <v>692</v>
      </c>
    </row>
    <row r="57" spans="1:14" x14ac:dyDescent="0.2">
      <c r="A57" s="14" t="s">
        <v>319</v>
      </c>
      <c r="B57" s="71">
        <v>45930</v>
      </c>
      <c r="C57" s="71">
        <v>500000000</v>
      </c>
      <c r="D57" s="72">
        <v>500000000</v>
      </c>
      <c r="E57" s="72" t="s">
        <v>319</v>
      </c>
      <c r="F57" s="24"/>
      <c r="G57" s="72">
        <v>478696483</v>
      </c>
      <c r="H57" s="72">
        <v>441534394.21940005</v>
      </c>
      <c r="I57" s="72">
        <v>441534394</v>
      </c>
      <c r="J57" s="72">
        <v>314072762.49370003</v>
      </c>
      <c r="K57" s="72">
        <v>389901277</v>
      </c>
      <c r="L57" s="72" t="s">
        <v>692</v>
      </c>
      <c r="M57" s="72">
        <v>314072762</v>
      </c>
      <c r="N57" s="72" t="s">
        <v>692</v>
      </c>
    </row>
    <row r="58" spans="1:14" x14ac:dyDescent="0.2">
      <c r="A58" s="14" t="s">
        <v>320</v>
      </c>
      <c r="B58" s="71">
        <v>45961</v>
      </c>
      <c r="C58" s="71">
        <v>500000000</v>
      </c>
      <c r="D58" s="72">
        <v>500000000</v>
      </c>
      <c r="E58" s="72" t="s">
        <v>320</v>
      </c>
      <c r="F58" s="24"/>
      <c r="G58" s="72">
        <v>475804511</v>
      </c>
      <c r="H58" s="72">
        <v>438128694.6602</v>
      </c>
      <c r="I58" s="72">
        <v>438128695</v>
      </c>
      <c r="J58" s="72">
        <v>309446424.34730005</v>
      </c>
      <c r="K58" s="72">
        <v>385892742</v>
      </c>
      <c r="L58" s="72" t="s">
        <v>692</v>
      </c>
      <c r="M58" s="72">
        <v>309446424</v>
      </c>
      <c r="N58" s="72" t="s">
        <v>692</v>
      </c>
    </row>
    <row r="59" spans="1:14" x14ac:dyDescent="0.2">
      <c r="A59" s="14" t="s">
        <v>321</v>
      </c>
      <c r="B59" s="71">
        <v>45991</v>
      </c>
      <c r="C59" s="71">
        <v>500000000</v>
      </c>
      <c r="D59" s="72">
        <v>500000000</v>
      </c>
      <c r="E59" s="72" t="s">
        <v>321</v>
      </c>
      <c r="F59" s="24"/>
      <c r="G59" s="72">
        <v>472915425</v>
      </c>
      <c r="H59" s="72">
        <v>434735855.95249999</v>
      </c>
      <c r="I59" s="72">
        <v>434735856</v>
      </c>
      <c r="J59" s="72">
        <v>304878829.55950004</v>
      </c>
      <c r="K59" s="72">
        <v>381913639</v>
      </c>
      <c r="L59" s="72" t="s">
        <v>692</v>
      </c>
      <c r="M59" s="72">
        <v>304878830</v>
      </c>
      <c r="N59" s="72" t="s">
        <v>692</v>
      </c>
    </row>
    <row r="60" spans="1:14" x14ac:dyDescent="0.2">
      <c r="A60" s="14" t="s">
        <v>322</v>
      </c>
      <c r="B60" s="71">
        <v>46022</v>
      </c>
      <c r="C60" s="71">
        <v>500000000</v>
      </c>
      <c r="D60" s="72">
        <v>500000000</v>
      </c>
      <c r="E60" s="72" t="s">
        <v>322</v>
      </c>
      <c r="F60" s="24"/>
      <c r="G60" s="72">
        <v>470029809</v>
      </c>
      <c r="H60" s="72">
        <v>431356377.0302</v>
      </c>
      <c r="I60" s="72">
        <v>431356377</v>
      </c>
      <c r="J60" s="72">
        <v>300369662.32320005</v>
      </c>
      <c r="K60" s="72">
        <v>377964250</v>
      </c>
      <c r="L60" s="72" t="s">
        <v>692</v>
      </c>
      <c r="M60" s="72">
        <v>300369662</v>
      </c>
      <c r="N60" s="72" t="s">
        <v>692</v>
      </c>
    </row>
    <row r="61" spans="1:14" x14ac:dyDescent="0.2">
      <c r="A61" s="14" t="s">
        <v>323</v>
      </c>
      <c r="B61" s="71">
        <v>46053</v>
      </c>
      <c r="C61" s="71">
        <v>500000000</v>
      </c>
      <c r="D61" s="72">
        <v>500000000</v>
      </c>
      <c r="E61" s="72" t="s">
        <v>323</v>
      </c>
      <c r="F61" s="24"/>
      <c r="G61" s="72">
        <v>467146318</v>
      </c>
      <c r="H61" s="72">
        <v>427988985.00749999</v>
      </c>
      <c r="I61" s="72">
        <v>427988985</v>
      </c>
      <c r="J61" s="72">
        <v>295917378.83750004</v>
      </c>
      <c r="K61" s="72">
        <v>374043306</v>
      </c>
      <c r="L61" s="72" t="s">
        <v>692</v>
      </c>
      <c r="M61" s="72">
        <v>295917379</v>
      </c>
      <c r="N61" s="72" t="s">
        <v>692</v>
      </c>
    </row>
    <row r="62" spans="1:14" x14ac:dyDescent="0.2">
      <c r="A62" s="14" t="s">
        <v>324</v>
      </c>
      <c r="B62" s="71">
        <v>46081</v>
      </c>
      <c r="C62" s="71">
        <v>500000000</v>
      </c>
      <c r="D62" s="72">
        <v>500000000</v>
      </c>
      <c r="E62" s="72" t="s">
        <v>324</v>
      </c>
      <c r="F62" s="24"/>
      <c r="G62" s="72">
        <v>464265430</v>
      </c>
      <c r="H62" s="72">
        <v>424634081.29030001</v>
      </c>
      <c r="I62" s="72">
        <v>424634081</v>
      </c>
      <c r="J62" s="72">
        <v>291521616.56740004</v>
      </c>
      <c r="K62" s="72">
        <v>370151008</v>
      </c>
      <c r="L62" s="72" t="s">
        <v>692</v>
      </c>
      <c r="M62" s="72">
        <v>291521617</v>
      </c>
      <c r="N62" s="72" t="s">
        <v>692</v>
      </c>
    </row>
    <row r="63" spans="1:14" x14ac:dyDescent="0.2">
      <c r="A63" s="14" t="s">
        <v>325</v>
      </c>
      <c r="B63" s="71">
        <v>46112</v>
      </c>
      <c r="C63" s="71">
        <v>500000000</v>
      </c>
      <c r="D63" s="72">
        <v>500000000</v>
      </c>
      <c r="E63" s="72" t="s">
        <v>325</v>
      </c>
      <c r="F63" s="24"/>
      <c r="G63" s="72">
        <v>461384684</v>
      </c>
      <c r="H63" s="72">
        <v>421289383.02600002</v>
      </c>
      <c r="I63" s="72">
        <v>421289383</v>
      </c>
      <c r="J63" s="72">
        <v>287180182.00380003</v>
      </c>
      <c r="K63" s="72">
        <v>366285222</v>
      </c>
      <c r="L63" s="72" t="s">
        <v>692</v>
      </c>
      <c r="M63" s="72">
        <v>287180182</v>
      </c>
      <c r="N63" s="72" t="s">
        <v>692</v>
      </c>
    </row>
    <row r="64" spans="1:14" x14ac:dyDescent="0.2">
      <c r="A64" s="14" t="s">
        <v>326</v>
      </c>
      <c r="B64" s="71">
        <v>46142</v>
      </c>
      <c r="C64" s="71">
        <v>500000000</v>
      </c>
      <c r="D64" s="72">
        <v>500000000</v>
      </c>
      <c r="E64" s="72" t="s">
        <v>326</v>
      </c>
      <c r="F64" s="24"/>
      <c r="G64" s="72">
        <v>458504645</v>
      </c>
      <c r="H64" s="72">
        <v>417955380.28049999</v>
      </c>
      <c r="I64" s="72">
        <v>417955380</v>
      </c>
      <c r="J64" s="72">
        <v>282892809.11830002</v>
      </c>
      <c r="K64" s="72">
        <v>362446239</v>
      </c>
      <c r="L64" s="72" t="s">
        <v>692</v>
      </c>
      <c r="M64" s="72">
        <v>282892809</v>
      </c>
      <c r="N64" s="72" t="s">
        <v>692</v>
      </c>
    </row>
    <row r="65" spans="1:14" x14ac:dyDescent="0.2">
      <c r="A65" s="14" t="s">
        <v>327</v>
      </c>
      <c r="B65" s="71">
        <v>46173</v>
      </c>
      <c r="C65" s="71">
        <v>500000000</v>
      </c>
      <c r="D65" s="72">
        <v>500000000</v>
      </c>
      <c r="E65" s="72" t="s">
        <v>327</v>
      </c>
      <c r="F65" s="24"/>
      <c r="G65" s="72">
        <v>455625548</v>
      </c>
      <c r="H65" s="72">
        <v>414632258.73720002</v>
      </c>
      <c r="I65" s="72">
        <v>414632259</v>
      </c>
      <c r="J65" s="72">
        <v>278659024.02079999</v>
      </c>
      <c r="K65" s="72">
        <v>358634082</v>
      </c>
      <c r="L65" s="72" t="s">
        <v>692</v>
      </c>
      <c r="M65" s="72">
        <v>278659024</v>
      </c>
      <c r="N65" s="72" t="s">
        <v>692</v>
      </c>
    </row>
    <row r="66" spans="1:14" x14ac:dyDescent="0.2">
      <c r="A66" s="14" t="s">
        <v>328</v>
      </c>
      <c r="B66" s="71">
        <v>46203</v>
      </c>
      <c r="C66" s="71">
        <v>500000000</v>
      </c>
      <c r="D66" s="72">
        <v>500000000</v>
      </c>
      <c r="E66" s="72" t="s">
        <v>328</v>
      </c>
      <c r="F66" s="24"/>
      <c r="G66" s="72">
        <v>452752213</v>
      </c>
      <c r="H66" s="72">
        <v>411324369.73979998</v>
      </c>
      <c r="I66" s="72">
        <v>411324370</v>
      </c>
      <c r="J66" s="72">
        <v>274481135.20660001</v>
      </c>
      <c r="K66" s="72">
        <v>354852367</v>
      </c>
      <c r="L66" s="72" t="s">
        <v>692</v>
      </c>
      <c r="M66" s="72">
        <v>274481135</v>
      </c>
      <c r="N66" s="72" t="s">
        <v>692</v>
      </c>
    </row>
    <row r="67" spans="1:14" x14ac:dyDescent="0.2">
      <c r="A67" s="14" t="s">
        <v>329</v>
      </c>
      <c r="B67" s="71">
        <v>46234</v>
      </c>
      <c r="C67" s="71">
        <v>500000000</v>
      </c>
      <c r="D67" s="72">
        <v>500000000</v>
      </c>
      <c r="E67" s="72" t="s">
        <v>329</v>
      </c>
      <c r="F67" s="24"/>
      <c r="G67" s="72">
        <v>449882951</v>
      </c>
      <c r="H67" s="72">
        <v>408030131.04579997</v>
      </c>
      <c r="I67" s="72">
        <v>408030131</v>
      </c>
      <c r="J67" s="72">
        <v>270357443.5966</v>
      </c>
      <c r="K67" s="72">
        <v>351099568</v>
      </c>
      <c r="L67" s="72" t="s">
        <v>692</v>
      </c>
      <c r="M67" s="72">
        <v>270357444</v>
      </c>
      <c r="N67" s="72" t="s">
        <v>692</v>
      </c>
    </row>
    <row r="68" spans="1:14" x14ac:dyDescent="0.2">
      <c r="A68" s="14" t="s">
        <v>330</v>
      </c>
      <c r="B68" s="71">
        <v>46265</v>
      </c>
      <c r="C68" s="71">
        <v>500000000</v>
      </c>
      <c r="D68" s="72">
        <v>500000000</v>
      </c>
      <c r="E68" s="72" t="s">
        <v>330</v>
      </c>
      <c r="F68" s="24"/>
      <c r="G68" s="72">
        <v>447014744</v>
      </c>
      <c r="H68" s="72">
        <v>404746765.5704</v>
      </c>
      <c r="I68" s="72">
        <v>404746766</v>
      </c>
      <c r="J68" s="72">
        <v>266285500.5869</v>
      </c>
      <c r="K68" s="72">
        <v>347373145</v>
      </c>
      <c r="L68" s="72" t="s">
        <v>692</v>
      </c>
      <c r="M68" s="72">
        <v>266285501</v>
      </c>
      <c r="N68" s="72" t="s">
        <v>692</v>
      </c>
    </row>
    <row r="69" spans="1:14" x14ac:dyDescent="0.2">
      <c r="A69" s="14" t="s">
        <v>331</v>
      </c>
      <c r="B69" s="71">
        <v>46295</v>
      </c>
      <c r="C69" s="71">
        <v>500000000</v>
      </c>
      <c r="D69" s="72">
        <v>500000000</v>
      </c>
      <c r="E69" s="72" t="s">
        <v>331</v>
      </c>
      <c r="F69" s="24"/>
      <c r="G69" s="72">
        <v>444151160</v>
      </c>
      <c r="H69" s="72">
        <v>401477470.68089998</v>
      </c>
      <c r="I69" s="72">
        <v>401477471</v>
      </c>
      <c r="J69" s="72">
        <v>262266818.62099999</v>
      </c>
      <c r="K69" s="72">
        <v>343675701</v>
      </c>
      <c r="L69" s="72" t="s">
        <v>692</v>
      </c>
      <c r="M69" s="72">
        <v>262266819</v>
      </c>
      <c r="N69" s="72" t="s">
        <v>692</v>
      </c>
    </row>
    <row r="70" spans="1:14" x14ac:dyDescent="0.2">
      <c r="A70" s="14" t="s">
        <v>332</v>
      </c>
      <c r="B70" s="71">
        <v>46326</v>
      </c>
      <c r="C70" s="71">
        <v>500000000</v>
      </c>
      <c r="D70" s="72">
        <v>500000000</v>
      </c>
      <c r="E70" s="72" t="s">
        <v>332</v>
      </c>
      <c r="F70" s="24"/>
      <c r="G70" s="72">
        <v>441292036</v>
      </c>
      <c r="H70" s="72">
        <v>398222053.51989996</v>
      </c>
      <c r="I70" s="72">
        <v>398222054</v>
      </c>
      <c r="J70" s="72">
        <v>258300657.96509999</v>
      </c>
      <c r="K70" s="72">
        <v>340006915</v>
      </c>
      <c r="L70" s="72" t="s">
        <v>692</v>
      </c>
      <c r="M70" s="72">
        <v>258300658</v>
      </c>
      <c r="N70" s="72" t="s">
        <v>692</v>
      </c>
    </row>
    <row r="71" spans="1:14" x14ac:dyDescent="0.2">
      <c r="A71" s="14" t="s">
        <v>333</v>
      </c>
      <c r="B71" s="71">
        <v>46356</v>
      </c>
      <c r="C71" s="71">
        <v>500000000</v>
      </c>
      <c r="D71" s="72">
        <v>500000000</v>
      </c>
      <c r="E71" s="72" t="s">
        <v>333</v>
      </c>
      <c r="F71" s="24"/>
      <c r="G71" s="72">
        <v>438436692</v>
      </c>
      <c r="H71" s="72">
        <v>394979858.33500004</v>
      </c>
      <c r="I71" s="72">
        <v>394979858</v>
      </c>
      <c r="J71" s="72">
        <v>254385990.78609997</v>
      </c>
      <c r="K71" s="72">
        <v>336366074</v>
      </c>
      <c r="L71" s="72" t="s">
        <v>692</v>
      </c>
      <c r="M71" s="72">
        <v>254385991</v>
      </c>
      <c r="N71" s="72" t="s">
        <v>692</v>
      </c>
    </row>
    <row r="72" spans="1:14" x14ac:dyDescent="0.2">
      <c r="A72" s="14" t="s">
        <v>334</v>
      </c>
      <c r="B72" s="71">
        <v>46387</v>
      </c>
      <c r="C72" s="71">
        <v>500000000</v>
      </c>
      <c r="D72" s="72">
        <v>500000000</v>
      </c>
      <c r="E72" s="72" t="s">
        <v>334</v>
      </c>
      <c r="F72" s="24"/>
      <c r="G72" s="72">
        <v>435584858</v>
      </c>
      <c r="H72" s="72">
        <v>391750601.32700002</v>
      </c>
      <c r="I72" s="72">
        <v>391750601</v>
      </c>
      <c r="J72" s="72">
        <v>250522045.44569999</v>
      </c>
      <c r="K72" s="72">
        <v>332752787</v>
      </c>
      <c r="L72" s="72" t="s">
        <v>692</v>
      </c>
      <c r="M72" s="72">
        <v>250522045</v>
      </c>
      <c r="N72" s="72" t="s">
        <v>692</v>
      </c>
    </row>
    <row r="73" spans="1:14" x14ac:dyDescent="0.2">
      <c r="A73" s="14" t="s">
        <v>335</v>
      </c>
      <c r="B73" s="71">
        <v>46418</v>
      </c>
      <c r="C73" s="71">
        <v>500000000</v>
      </c>
      <c r="D73" s="72">
        <v>500000000</v>
      </c>
      <c r="E73" s="72" t="s">
        <v>335</v>
      </c>
      <c r="F73" s="24"/>
      <c r="G73" s="72">
        <v>432735107</v>
      </c>
      <c r="H73" s="72">
        <v>388532960.6494</v>
      </c>
      <c r="I73" s="72">
        <v>388532961</v>
      </c>
      <c r="J73" s="72">
        <v>246707402.50589997</v>
      </c>
      <c r="K73" s="72">
        <v>329165789</v>
      </c>
      <c r="L73" s="72" t="s">
        <v>692</v>
      </c>
      <c r="M73" s="72">
        <v>246707403</v>
      </c>
      <c r="N73" s="72" t="s">
        <v>692</v>
      </c>
    </row>
    <row r="74" spans="1:14" x14ac:dyDescent="0.2">
      <c r="A74" s="14" t="s">
        <v>336</v>
      </c>
      <c r="B74" s="71">
        <v>46446</v>
      </c>
      <c r="C74" s="71">
        <v>500000000</v>
      </c>
      <c r="D74" s="72">
        <v>500000000</v>
      </c>
      <c r="E74" s="72" t="s">
        <v>336</v>
      </c>
      <c r="F74" s="24"/>
      <c r="G74" s="72">
        <v>429884181</v>
      </c>
      <c r="H74" s="72">
        <v>385323983.04850006</v>
      </c>
      <c r="I74" s="72">
        <v>385323983</v>
      </c>
      <c r="J74" s="72">
        <v>242939643.77929997</v>
      </c>
      <c r="K74" s="72">
        <v>325602447</v>
      </c>
      <c r="L74" s="72" t="s">
        <v>692</v>
      </c>
      <c r="M74" s="72">
        <v>242939644</v>
      </c>
      <c r="N74" s="72" t="s">
        <v>692</v>
      </c>
    </row>
    <row r="75" spans="1:14" x14ac:dyDescent="0.2">
      <c r="A75" s="14" t="s">
        <v>337</v>
      </c>
      <c r="B75" s="71">
        <v>46477</v>
      </c>
      <c r="C75" s="71">
        <v>500000000</v>
      </c>
      <c r="D75" s="72">
        <v>500000000</v>
      </c>
      <c r="E75" s="72" t="s">
        <v>337</v>
      </c>
      <c r="F75" s="24"/>
      <c r="G75" s="72">
        <v>427034143</v>
      </c>
      <c r="H75" s="72">
        <v>382125496.41170001</v>
      </c>
      <c r="I75" s="72">
        <v>382125496</v>
      </c>
      <c r="J75" s="72">
        <v>239219402.61999995</v>
      </c>
      <c r="K75" s="72">
        <v>322064183</v>
      </c>
      <c r="L75" s="72" t="s">
        <v>692</v>
      </c>
      <c r="M75" s="72">
        <v>239219403</v>
      </c>
      <c r="N75" s="72" t="s">
        <v>692</v>
      </c>
    </row>
    <row r="76" spans="1:14" x14ac:dyDescent="0.2">
      <c r="A76" s="14" t="s">
        <v>338</v>
      </c>
      <c r="B76" s="71">
        <v>46507</v>
      </c>
      <c r="C76" s="71">
        <v>500000000</v>
      </c>
      <c r="D76" s="72">
        <v>500000000</v>
      </c>
      <c r="E76" s="72" t="s">
        <v>338</v>
      </c>
      <c r="F76" s="24"/>
      <c r="G76" s="72">
        <v>424186593</v>
      </c>
      <c r="H76" s="72">
        <v>378938903.12590003</v>
      </c>
      <c r="I76" s="72">
        <v>378938903</v>
      </c>
      <c r="J76" s="72">
        <v>235547020.68049997</v>
      </c>
      <c r="K76" s="72">
        <v>318552047</v>
      </c>
      <c r="L76" s="72" t="s">
        <v>692</v>
      </c>
      <c r="M76" s="72">
        <v>235547021</v>
      </c>
      <c r="N76" s="72" t="s">
        <v>692</v>
      </c>
    </row>
    <row r="77" spans="1:14" x14ac:dyDescent="0.2">
      <c r="A77" s="14" t="s">
        <v>339</v>
      </c>
      <c r="B77" s="71">
        <v>46538</v>
      </c>
      <c r="C77" s="71">
        <v>500000000</v>
      </c>
      <c r="D77" s="72">
        <v>500000000</v>
      </c>
      <c r="E77" s="72" t="s">
        <v>339</v>
      </c>
      <c r="F77" s="24"/>
      <c r="G77" s="72">
        <v>421340478</v>
      </c>
      <c r="H77" s="72">
        <v>375763229.20430005</v>
      </c>
      <c r="I77" s="72">
        <v>375763229</v>
      </c>
      <c r="J77" s="72">
        <v>231921353.70539999</v>
      </c>
      <c r="K77" s="72">
        <v>315065087</v>
      </c>
      <c r="L77" s="72" t="s">
        <v>692</v>
      </c>
      <c r="M77" s="72">
        <v>231921354</v>
      </c>
      <c r="N77" s="72" t="s">
        <v>692</v>
      </c>
    </row>
    <row r="78" spans="1:14" x14ac:dyDescent="0.2">
      <c r="A78" s="14" t="s">
        <v>340</v>
      </c>
      <c r="B78" s="71">
        <v>46568</v>
      </c>
      <c r="C78" s="71">
        <v>500000000</v>
      </c>
      <c r="D78" s="72">
        <v>500000000</v>
      </c>
      <c r="E78" s="72" t="s">
        <v>340</v>
      </c>
      <c r="F78" s="24"/>
      <c r="G78" s="72">
        <v>418502533</v>
      </c>
      <c r="H78" s="72">
        <v>372604440.34780002</v>
      </c>
      <c r="I78" s="72">
        <v>372604440</v>
      </c>
      <c r="J78" s="72">
        <v>228345532.99349999</v>
      </c>
      <c r="K78" s="72">
        <v>311608160</v>
      </c>
      <c r="L78" s="72" t="s">
        <v>692</v>
      </c>
      <c r="M78" s="72">
        <v>228345533</v>
      </c>
      <c r="N78" s="72" t="s">
        <v>692</v>
      </c>
    </row>
    <row r="79" spans="1:14" x14ac:dyDescent="0.2">
      <c r="A79" s="14" t="s">
        <v>341</v>
      </c>
      <c r="B79" s="71">
        <v>46599</v>
      </c>
      <c r="C79" s="71">
        <v>500000000</v>
      </c>
      <c r="D79" s="72">
        <v>500000000</v>
      </c>
      <c r="E79" s="72" t="s">
        <v>341</v>
      </c>
      <c r="F79" s="24"/>
      <c r="G79" s="72">
        <v>415663112</v>
      </c>
      <c r="H79" s="72">
        <v>369453903.71800005</v>
      </c>
      <c r="I79" s="72">
        <v>369453904</v>
      </c>
      <c r="J79" s="72">
        <v>224813708.60229999</v>
      </c>
      <c r="K79" s="72">
        <v>308173896</v>
      </c>
      <c r="L79" s="72" t="s">
        <v>692</v>
      </c>
      <c r="M79" s="72">
        <v>224813709</v>
      </c>
      <c r="N79" s="72" t="s">
        <v>692</v>
      </c>
    </row>
    <row r="80" spans="1:14" x14ac:dyDescent="0.2">
      <c r="A80" s="14" t="s">
        <v>342</v>
      </c>
      <c r="B80" s="71">
        <v>46630</v>
      </c>
      <c r="C80" s="71">
        <v>500000000</v>
      </c>
      <c r="D80" s="72">
        <v>500000000</v>
      </c>
      <c r="E80" s="72" t="s">
        <v>342</v>
      </c>
      <c r="F80" s="24"/>
      <c r="G80" s="72">
        <v>412825817</v>
      </c>
      <c r="H80" s="72">
        <v>366314798.29610002</v>
      </c>
      <c r="I80" s="72">
        <v>366314798</v>
      </c>
      <c r="J80" s="72">
        <v>221327322.34099996</v>
      </c>
      <c r="K80" s="72">
        <v>304764829</v>
      </c>
      <c r="L80" s="72" t="s">
        <v>692</v>
      </c>
      <c r="M80" s="72">
        <v>221327322</v>
      </c>
      <c r="N80" s="72" t="s">
        <v>692</v>
      </c>
    </row>
    <row r="81" spans="1:14" x14ac:dyDescent="0.2">
      <c r="A81" s="14" t="s">
        <v>343</v>
      </c>
      <c r="B81" s="71">
        <v>46660</v>
      </c>
      <c r="C81" s="71">
        <v>500000000</v>
      </c>
      <c r="D81" s="72">
        <v>500000000</v>
      </c>
      <c r="E81" s="72" t="s">
        <v>343</v>
      </c>
      <c r="F81" s="24"/>
      <c r="G81" s="72">
        <v>409988129</v>
      </c>
      <c r="H81" s="72">
        <v>363184859.97610003</v>
      </c>
      <c r="I81" s="72">
        <v>363184860</v>
      </c>
      <c r="J81" s="72">
        <v>217884501.05749995</v>
      </c>
      <c r="K81" s="72">
        <v>301378949</v>
      </c>
      <c r="L81" s="72" t="s">
        <v>692</v>
      </c>
      <c r="M81" s="72">
        <v>217884501</v>
      </c>
      <c r="N81" s="72" t="s">
        <v>692</v>
      </c>
    </row>
    <row r="82" spans="1:14" x14ac:dyDescent="0.2">
      <c r="A82" s="14" t="s">
        <v>344</v>
      </c>
      <c r="B82" s="71">
        <v>46691</v>
      </c>
      <c r="C82" s="71">
        <v>500000000</v>
      </c>
      <c r="D82" s="72">
        <v>500000000</v>
      </c>
      <c r="E82" s="72" t="s">
        <v>344</v>
      </c>
      <c r="F82" s="24"/>
      <c r="G82" s="72">
        <v>407148252</v>
      </c>
      <c r="H82" s="72">
        <v>360062479.89500004</v>
      </c>
      <c r="I82" s="72">
        <v>360062480</v>
      </c>
      <c r="J82" s="72">
        <v>214483805.69299996</v>
      </c>
      <c r="K82" s="72">
        <v>298014805</v>
      </c>
      <c r="L82" s="72" t="s">
        <v>692</v>
      </c>
      <c r="M82" s="72">
        <v>214483806</v>
      </c>
      <c r="N82" s="72" t="s">
        <v>692</v>
      </c>
    </row>
    <row r="83" spans="1:14" x14ac:dyDescent="0.2">
      <c r="A83" s="14" t="s">
        <v>345</v>
      </c>
      <c r="B83" s="71">
        <v>46721</v>
      </c>
      <c r="C83" s="71">
        <v>500000000</v>
      </c>
      <c r="D83" s="72">
        <v>500000000</v>
      </c>
      <c r="E83" s="72" t="s">
        <v>345</v>
      </c>
      <c r="F83" s="24"/>
      <c r="G83" s="72">
        <v>404311038</v>
      </c>
      <c r="H83" s="72">
        <v>356951927.83330005</v>
      </c>
      <c r="I83" s="72">
        <v>356951928</v>
      </c>
      <c r="J83" s="72">
        <v>211127306.24829996</v>
      </c>
      <c r="K83" s="72">
        <v>294675818</v>
      </c>
      <c r="L83" s="72" t="s">
        <v>692</v>
      </c>
      <c r="M83" s="72">
        <v>211127306</v>
      </c>
      <c r="N83" s="72" t="s">
        <v>692</v>
      </c>
    </row>
    <row r="84" spans="1:14" x14ac:dyDescent="0.2">
      <c r="A84" s="14" t="s">
        <v>346</v>
      </c>
      <c r="B84" s="71">
        <v>46752</v>
      </c>
      <c r="C84" s="71">
        <v>500000000</v>
      </c>
      <c r="D84" s="72">
        <v>500000000</v>
      </c>
      <c r="E84" s="72" t="s">
        <v>346</v>
      </c>
      <c r="F84" s="24"/>
      <c r="G84" s="72">
        <v>401473289</v>
      </c>
      <c r="H84" s="72">
        <v>353850349.55110002</v>
      </c>
      <c r="I84" s="72">
        <v>353850350</v>
      </c>
      <c r="J84" s="72">
        <v>207812821.98369998</v>
      </c>
      <c r="K84" s="72">
        <v>291359504</v>
      </c>
      <c r="L84" s="72" t="s">
        <v>692</v>
      </c>
      <c r="M84" s="72">
        <v>207812822</v>
      </c>
      <c r="N84" s="72" t="s">
        <v>692</v>
      </c>
    </row>
    <row r="85" spans="1:14" x14ac:dyDescent="0.2">
      <c r="A85" s="14" t="s">
        <v>347</v>
      </c>
      <c r="B85" s="71">
        <v>46783</v>
      </c>
      <c r="C85" s="71">
        <v>500000000</v>
      </c>
      <c r="D85" s="72">
        <v>500000000</v>
      </c>
      <c r="E85" s="72" t="s">
        <v>347</v>
      </c>
      <c r="F85" s="24"/>
      <c r="G85" s="72">
        <v>398639561</v>
      </c>
      <c r="H85" s="72">
        <v>350761733.98720002</v>
      </c>
      <c r="I85" s="72">
        <v>350761734</v>
      </c>
      <c r="J85" s="72">
        <v>204542215.35999995</v>
      </c>
      <c r="K85" s="72">
        <v>288069025</v>
      </c>
      <c r="L85" s="72" t="s">
        <v>692</v>
      </c>
      <c r="M85" s="72">
        <v>204542215</v>
      </c>
      <c r="N85" s="72" t="s">
        <v>692</v>
      </c>
    </row>
    <row r="86" spans="1:14" x14ac:dyDescent="0.2">
      <c r="A86" s="14" t="s">
        <v>348</v>
      </c>
      <c r="B86" s="71">
        <v>46812</v>
      </c>
      <c r="C86" s="71">
        <v>500000000</v>
      </c>
      <c r="D86" s="72">
        <v>500000000</v>
      </c>
      <c r="E86" s="72" t="s">
        <v>348</v>
      </c>
      <c r="F86" s="24"/>
      <c r="G86" s="72">
        <v>395809407</v>
      </c>
      <c r="H86" s="72">
        <v>347685647.73680007</v>
      </c>
      <c r="I86" s="72">
        <v>347685648</v>
      </c>
      <c r="J86" s="72">
        <v>201314727.16589993</v>
      </c>
      <c r="K86" s="72">
        <v>284803887</v>
      </c>
      <c r="L86" s="72" t="s">
        <v>692</v>
      </c>
      <c r="M86" s="72">
        <v>201314727</v>
      </c>
      <c r="N86" s="72" t="s">
        <v>692</v>
      </c>
    </row>
    <row r="87" spans="1:14" x14ac:dyDescent="0.2">
      <c r="A87" s="14" t="s">
        <v>349</v>
      </c>
      <c r="B87" s="71">
        <v>46843</v>
      </c>
      <c r="C87" s="71">
        <v>500000000</v>
      </c>
      <c r="D87" s="72">
        <v>500000000</v>
      </c>
      <c r="E87" s="72" t="s">
        <v>349</v>
      </c>
      <c r="F87" s="24"/>
      <c r="G87" s="72">
        <v>392981568</v>
      </c>
      <c r="H87" s="72">
        <v>344620948.56070006</v>
      </c>
      <c r="I87" s="72">
        <v>344620949</v>
      </c>
      <c r="J87" s="72">
        <v>198129203.13759995</v>
      </c>
      <c r="K87" s="72">
        <v>281563021</v>
      </c>
      <c r="L87" s="72" t="s">
        <v>692</v>
      </c>
      <c r="M87" s="72">
        <v>198129203</v>
      </c>
      <c r="N87" s="72" t="s">
        <v>692</v>
      </c>
    </row>
    <row r="88" spans="1:14" x14ac:dyDescent="0.2">
      <c r="A88" s="14" t="s">
        <v>350</v>
      </c>
      <c r="B88" s="71">
        <v>46873</v>
      </c>
      <c r="C88" s="71">
        <v>500000000</v>
      </c>
      <c r="D88" s="72">
        <v>500000000</v>
      </c>
      <c r="E88" s="72" t="s">
        <v>350</v>
      </c>
      <c r="F88" s="24"/>
      <c r="G88" s="72">
        <v>390158511</v>
      </c>
      <c r="H88" s="72">
        <v>341569761.75690007</v>
      </c>
      <c r="I88" s="72">
        <v>341569762</v>
      </c>
      <c r="J88" s="72">
        <v>194986378.11589992</v>
      </c>
      <c r="K88" s="72">
        <v>278348031</v>
      </c>
      <c r="L88" s="72" t="s">
        <v>692</v>
      </c>
      <c r="M88" s="72">
        <v>194986378</v>
      </c>
      <c r="N88" s="72" t="s">
        <v>692</v>
      </c>
    </row>
    <row r="89" spans="1:14" x14ac:dyDescent="0.2">
      <c r="A89" s="14" t="s">
        <v>351</v>
      </c>
      <c r="B89" s="71">
        <v>46904</v>
      </c>
      <c r="C89" s="71">
        <v>500000000</v>
      </c>
      <c r="D89" s="72">
        <v>500000000</v>
      </c>
      <c r="E89" s="72" t="s">
        <v>351</v>
      </c>
      <c r="F89" s="24"/>
      <c r="G89" s="72">
        <v>387334088</v>
      </c>
      <c r="H89" s="72">
        <v>338526671.57150006</v>
      </c>
      <c r="I89" s="72">
        <v>338526672</v>
      </c>
      <c r="J89" s="72">
        <v>191882683.2227999</v>
      </c>
      <c r="K89" s="72">
        <v>275154375</v>
      </c>
      <c r="L89" s="72" t="s">
        <v>692</v>
      </c>
      <c r="M89" s="72">
        <v>191882683</v>
      </c>
      <c r="N89" s="72" t="s">
        <v>692</v>
      </c>
    </row>
    <row r="90" spans="1:14" x14ac:dyDescent="0.2">
      <c r="A90" s="14" t="s">
        <v>352</v>
      </c>
      <c r="B90" s="71">
        <v>46934</v>
      </c>
      <c r="C90" s="71">
        <v>500000000</v>
      </c>
      <c r="D90" s="72">
        <v>500000000</v>
      </c>
      <c r="E90" s="72" t="s">
        <v>352</v>
      </c>
      <c r="F90" s="24"/>
      <c r="G90" s="72">
        <v>384512314</v>
      </c>
      <c r="H90" s="72">
        <v>335495163.61570007</v>
      </c>
      <c r="I90" s="72">
        <v>335495164</v>
      </c>
      <c r="J90" s="72">
        <v>188819651.48639989</v>
      </c>
      <c r="K90" s="72">
        <v>271984772</v>
      </c>
      <c r="L90" s="72" t="s">
        <v>692</v>
      </c>
      <c r="M90" s="72">
        <v>188819651</v>
      </c>
      <c r="N90" s="72" t="s">
        <v>692</v>
      </c>
    </row>
    <row r="91" spans="1:14" x14ac:dyDescent="0.2">
      <c r="A91" s="14" t="s">
        <v>353</v>
      </c>
      <c r="B91" s="71">
        <v>46965</v>
      </c>
      <c r="C91" s="71">
        <v>500000000</v>
      </c>
      <c r="D91" s="72">
        <v>500000000</v>
      </c>
      <c r="E91" s="72" t="s">
        <v>353</v>
      </c>
      <c r="F91" s="24"/>
      <c r="G91" s="72">
        <v>381698583</v>
      </c>
      <c r="H91" s="72">
        <v>332479901.90760005</v>
      </c>
      <c r="I91" s="72">
        <v>332479902</v>
      </c>
      <c r="J91" s="72">
        <v>185799423.30979991</v>
      </c>
      <c r="K91" s="72">
        <v>268842866</v>
      </c>
      <c r="L91" s="72" t="s">
        <v>692</v>
      </c>
      <c r="M91" s="72">
        <v>185799423</v>
      </c>
      <c r="N91" s="72" t="s">
        <v>692</v>
      </c>
    </row>
    <row r="92" spans="1:14" x14ac:dyDescent="0.2">
      <c r="A92" s="14" t="s">
        <v>354</v>
      </c>
      <c r="B92" s="71">
        <v>46996</v>
      </c>
      <c r="C92" s="71">
        <v>500000000</v>
      </c>
      <c r="D92" s="72">
        <v>500000000</v>
      </c>
      <c r="E92" s="72" t="s">
        <v>354</v>
      </c>
      <c r="F92" s="24"/>
      <c r="G92" s="72">
        <v>378884920</v>
      </c>
      <c r="H92" s="72">
        <v>329473895.15920007</v>
      </c>
      <c r="I92" s="72">
        <v>329473895</v>
      </c>
      <c r="J92" s="72">
        <v>182817602.99089992</v>
      </c>
      <c r="K92" s="72">
        <v>265722863</v>
      </c>
      <c r="L92" s="72" t="s">
        <v>692</v>
      </c>
      <c r="M92" s="72">
        <v>182817603</v>
      </c>
      <c r="N92" s="72" t="s">
        <v>692</v>
      </c>
    </row>
    <row r="93" spans="1:14" x14ac:dyDescent="0.2">
      <c r="A93" s="14" t="s">
        <v>355</v>
      </c>
      <c r="B93" s="71">
        <v>47026</v>
      </c>
      <c r="C93" s="71">
        <v>500000000</v>
      </c>
      <c r="D93" s="72">
        <v>500000000</v>
      </c>
      <c r="E93" s="72" t="s">
        <v>355</v>
      </c>
      <c r="F93" s="24"/>
      <c r="G93" s="72">
        <v>376073717</v>
      </c>
      <c r="H93" s="72">
        <v>326479196.23560005</v>
      </c>
      <c r="I93" s="72">
        <v>326479196</v>
      </c>
      <c r="J93" s="72">
        <v>179874893.08139992</v>
      </c>
      <c r="K93" s="72">
        <v>262626303</v>
      </c>
      <c r="L93" s="72" t="s">
        <v>692</v>
      </c>
      <c r="M93" s="72">
        <v>179874893</v>
      </c>
      <c r="N93" s="72" t="s">
        <v>692</v>
      </c>
    </row>
    <row r="94" spans="1:14" x14ac:dyDescent="0.2">
      <c r="A94" s="14" t="s">
        <v>356</v>
      </c>
      <c r="B94" s="71">
        <v>47057</v>
      </c>
      <c r="C94" s="71">
        <v>500000000</v>
      </c>
      <c r="D94" s="72">
        <v>500000000</v>
      </c>
      <c r="E94" s="72" t="s">
        <v>356</v>
      </c>
      <c r="F94" s="24"/>
      <c r="G94" s="72">
        <v>373263297</v>
      </c>
      <c r="H94" s="72">
        <v>323494318.65420008</v>
      </c>
      <c r="I94" s="72">
        <v>323494319</v>
      </c>
      <c r="J94" s="72">
        <v>176970032.30999994</v>
      </c>
      <c r="K94" s="72">
        <v>259551868</v>
      </c>
      <c r="L94" s="72" t="s">
        <v>692</v>
      </c>
      <c r="M94" s="72">
        <v>176970032</v>
      </c>
      <c r="N94" s="72" t="s">
        <v>692</v>
      </c>
    </row>
    <row r="95" spans="1:14" x14ac:dyDescent="0.2">
      <c r="A95" s="14" t="s">
        <v>357</v>
      </c>
      <c r="B95" s="71">
        <v>47087</v>
      </c>
      <c r="C95" s="71">
        <v>500000000</v>
      </c>
      <c r="D95" s="72">
        <v>500000000</v>
      </c>
      <c r="E95" s="72" t="s">
        <v>357</v>
      </c>
      <c r="F95" s="24"/>
      <c r="G95" s="72">
        <v>370463097</v>
      </c>
      <c r="H95" s="72">
        <v>320527400.7463001</v>
      </c>
      <c r="I95" s="72">
        <v>320527401</v>
      </c>
      <c r="J95" s="72">
        <v>174107015.19469994</v>
      </c>
      <c r="K95" s="72">
        <v>256505958</v>
      </c>
      <c r="L95" s="72" t="s">
        <v>692</v>
      </c>
      <c r="M95" s="72">
        <v>174107015</v>
      </c>
      <c r="N95" s="72" t="s">
        <v>692</v>
      </c>
    </row>
    <row r="96" spans="1:14" x14ac:dyDescent="0.2">
      <c r="A96" s="14" t="s">
        <v>358</v>
      </c>
      <c r="B96" s="71">
        <v>47118</v>
      </c>
      <c r="C96" s="71">
        <v>500000000</v>
      </c>
      <c r="D96" s="72">
        <v>500000000</v>
      </c>
      <c r="E96" s="72" t="s">
        <v>358</v>
      </c>
      <c r="F96" s="24"/>
      <c r="G96" s="72">
        <v>367665627</v>
      </c>
      <c r="H96" s="72">
        <v>317571908.26810008</v>
      </c>
      <c r="I96" s="72">
        <v>317571908</v>
      </c>
      <c r="J96" s="72">
        <v>171281801.99069995</v>
      </c>
      <c r="K96" s="72">
        <v>253483193</v>
      </c>
      <c r="L96" s="72" t="s">
        <v>692</v>
      </c>
      <c r="M96" s="72">
        <v>171281802</v>
      </c>
      <c r="N96" s="72" t="s">
        <v>692</v>
      </c>
    </row>
    <row r="97" spans="1:14" x14ac:dyDescent="0.2">
      <c r="A97" s="14" t="s">
        <v>359</v>
      </c>
      <c r="B97" s="71">
        <v>47149</v>
      </c>
      <c r="C97" s="71">
        <v>500000000</v>
      </c>
      <c r="D97" s="72">
        <v>500000000</v>
      </c>
      <c r="E97" s="72" t="s">
        <v>359</v>
      </c>
      <c r="F97" s="24"/>
      <c r="G97" s="72">
        <v>364874487</v>
      </c>
      <c r="H97" s="72">
        <v>314630909.47890007</v>
      </c>
      <c r="I97" s="72">
        <v>314630909</v>
      </c>
      <c r="J97" s="72">
        <v>168495600.79239994</v>
      </c>
      <c r="K97" s="72">
        <v>250485891</v>
      </c>
      <c r="L97" s="72" t="s">
        <v>692</v>
      </c>
      <c r="M97" s="72">
        <v>168495601</v>
      </c>
      <c r="N97" s="72" t="s">
        <v>692</v>
      </c>
    </row>
    <row r="98" spans="1:14" x14ac:dyDescent="0.2">
      <c r="A98" s="14" t="s">
        <v>360</v>
      </c>
      <c r="B98" s="71">
        <v>47177</v>
      </c>
      <c r="C98" s="71">
        <v>500000000</v>
      </c>
      <c r="D98" s="72">
        <v>500000000</v>
      </c>
      <c r="E98" s="72" t="s">
        <v>360</v>
      </c>
      <c r="F98" s="24"/>
      <c r="G98" s="72">
        <v>362085491</v>
      </c>
      <c r="H98" s="72">
        <v>311700752.44440007</v>
      </c>
      <c r="I98" s="72">
        <v>311700752</v>
      </c>
      <c r="J98" s="72">
        <v>165746004.34319997</v>
      </c>
      <c r="K98" s="72">
        <v>247511013</v>
      </c>
      <c r="L98" s="72" t="s">
        <v>692</v>
      </c>
      <c r="M98" s="72">
        <v>165746004</v>
      </c>
      <c r="N98" s="72" t="s">
        <v>692</v>
      </c>
    </row>
    <row r="99" spans="1:14" x14ac:dyDescent="0.2">
      <c r="A99" s="14" t="s">
        <v>361</v>
      </c>
      <c r="B99" s="71">
        <v>47208</v>
      </c>
      <c r="C99" s="71">
        <v>500000000</v>
      </c>
      <c r="D99" s="72">
        <v>500000000</v>
      </c>
      <c r="E99" s="72" t="s">
        <v>361</v>
      </c>
      <c r="F99" s="24"/>
      <c r="G99" s="72">
        <v>359295487</v>
      </c>
      <c r="H99" s="72">
        <v>308778697.05240005</v>
      </c>
      <c r="I99" s="72">
        <v>308778697</v>
      </c>
      <c r="J99" s="72">
        <v>163031146.76329994</v>
      </c>
      <c r="K99" s="72">
        <v>244556270</v>
      </c>
      <c r="L99" s="72" t="s">
        <v>692</v>
      </c>
      <c r="M99" s="72">
        <v>163031147</v>
      </c>
      <c r="N99" s="72" t="s">
        <v>692</v>
      </c>
    </row>
    <row r="100" spans="1:14" x14ac:dyDescent="0.2">
      <c r="A100" s="14" t="s">
        <v>362</v>
      </c>
      <c r="B100" s="71">
        <v>47238</v>
      </c>
      <c r="C100" s="71">
        <v>500000000</v>
      </c>
      <c r="D100" s="72">
        <v>500000000</v>
      </c>
      <c r="E100" s="72" t="s">
        <v>362</v>
      </c>
      <c r="F100" s="24"/>
      <c r="G100" s="72">
        <v>356510031</v>
      </c>
      <c r="H100" s="72">
        <v>305869491.24300003</v>
      </c>
      <c r="I100" s="72">
        <v>305869491</v>
      </c>
      <c r="J100" s="72">
        <v>160353133.11729991</v>
      </c>
      <c r="K100" s="72">
        <v>241625311</v>
      </c>
      <c r="L100" s="72" t="s">
        <v>692</v>
      </c>
      <c r="M100" s="72">
        <v>160353133</v>
      </c>
      <c r="N100" s="72" t="s">
        <v>692</v>
      </c>
    </row>
    <row r="101" spans="1:14" x14ac:dyDescent="0.2">
      <c r="A101" s="14" t="s">
        <v>363</v>
      </c>
      <c r="B101" s="71">
        <v>47269</v>
      </c>
      <c r="C101" s="71">
        <v>500000000</v>
      </c>
      <c r="D101" s="72">
        <v>500000000</v>
      </c>
      <c r="E101" s="72" t="s">
        <v>363</v>
      </c>
      <c r="F101" s="24"/>
      <c r="G101" s="72">
        <v>353727510</v>
      </c>
      <c r="H101" s="72">
        <v>302971713.86510003</v>
      </c>
      <c r="I101" s="72">
        <v>302971714</v>
      </c>
      <c r="J101" s="72">
        <v>157710790.67519993</v>
      </c>
      <c r="K101" s="72">
        <v>238716888</v>
      </c>
      <c r="L101" s="72" t="s">
        <v>692</v>
      </c>
      <c r="M101" s="72">
        <v>157710791</v>
      </c>
      <c r="N101" s="72" t="s">
        <v>692</v>
      </c>
    </row>
    <row r="102" spans="1:14" x14ac:dyDescent="0.2">
      <c r="A102" s="14" t="s">
        <v>364</v>
      </c>
      <c r="B102" s="71">
        <v>47299</v>
      </c>
      <c r="C102" s="71">
        <v>500000000</v>
      </c>
      <c r="D102" s="72">
        <v>500000000</v>
      </c>
      <c r="E102" s="72" t="s">
        <v>364</v>
      </c>
      <c r="F102" s="24"/>
      <c r="G102" s="72">
        <v>350947283</v>
      </c>
      <c r="H102" s="72">
        <v>300084781.84670001</v>
      </c>
      <c r="I102" s="72">
        <v>300084782</v>
      </c>
      <c r="J102" s="72">
        <v>155103405.42329991</v>
      </c>
      <c r="K102" s="72">
        <v>235830421</v>
      </c>
      <c r="L102" s="72" t="s">
        <v>692</v>
      </c>
      <c r="M102" s="72">
        <v>155103405</v>
      </c>
      <c r="N102" s="72" t="s">
        <v>692</v>
      </c>
    </row>
    <row r="103" spans="1:14" x14ac:dyDescent="0.2">
      <c r="A103" s="14" t="s">
        <v>365</v>
      </c>
      <c r="B103" s="71">
        <v>47330</v>
      </c>
      <c r="C103" s="71">
        <v>500000000</v>
      </c>
      <c r="D103" s="72">
        <v>500000000</v>
      </c>
      <c r="E103" s="72" t="s">
        <v>365</v>
      </c>
      <c r="F103" s="24"/>
      <c r="G103" s="72">
        <v>348176444</v>
      </c>
      <c r="H103" s="72">
        <v>297214717.64179999</v>
      </c>
      <c r="I103" s="72">
        <v>297214718</v>
      </c>
      <c r="J103" s="72">
        <v>152533666.24629992</v>
      </c>
      <c r="K103" s="72">
        <v>232970515</v>
      </c>
      <c r="L103" s="72" t="s">
        <v>692</v>
      </c>
      <c r="M103" s="72">
        <v>152533666</v>
      </c>
      <c r="N103" s="72" t="s">
        <v>692</v>
      </c>
    </row>
    <row r="104" spans="1:14" x14ac:dyDescent="0.2">
      <c r="A104" s="14" t="s">
        <v>366</v>
      </c>
      <c r="B104" s="71">
        <v>47361</v>
      </c>
      <c r="C104" s="71">
        <v>500000000</v>
      </c>
      <c r="D104" s="72">
        <v>500000000</v>
      </c>
      <c r="E104" s="72" t="s">
        <v>366</v>
      </c>
      <c r="F104" s="24"/>
      <c r="G104" s="72">
        <v>345413681</v>
      </c>
      <c r="H104" s="72">
        <v>294360343.13419998</v>
      </c>
      <c r="I104" s="72">
        <v>294360343</v>
      </c>
      <c r="J104" s="72">
        <v>150000509.54529995</v>
      </c>
      <c r="K104" s="72">
        <v>230136097</v>
      </c>
      <c r="L104" s="72" t="s">
        <v>692</v>
      </c>
      <c r="M104" s="72">
        <v>150000510</v>
      </c>
      <c r="N104" s="72" t="s">
        <v>692</v>
      </c>
    </row>
    <row r="105" spans="1:14" x14ac:dyDescent="0.2">
      <c r="A105" s="14" t="s">
        <v>367</v>
      </c>
      <c r="B105" s="71">
        <v>47391</v>
      </c>
      <c r="C105" s="71">
        <v>500000000</v>
      </c>
      <c r="D105" s="72">
        <v>500000000</v>
      </c>
      <c r="E105" s="72" t="s">
        <v>367</v>
      </c>
      <c r="F105" s="24"/>
      <c r="G105" s="72">
        <v>342655477</v>
      </c>
      <c r="H105" s="72">
        <v>291518609.67769998</v>
      </c>
      <c r="I105" s="72">
        <v>291518610</v>
      </c>
      <c r="J105" s="72">
        <v>147501947.35799992</v>
      </c>
      <c r="K105" s="72">
        <v>227324645</v>
      </c>
      <c r="L105" s="72" t="s">
        <v>692</v>
      </c>
      <c r="M105" s="72">
        <v>147501947</v>
      </c>
      <c r="N105" s="72" t="s">
        <v>692</v>
      </c>
    </row>
    <row r="106" spans="1:14" x14ac:dyDescent="0.2">
      <c r="A106" s="14" t="s">
        <v>368</v>
      </c>
      <c r="B106" s="71">
        <v>47422</v>
      </c>
      <c r="C106" s="71">
        <v>500000000</v>
      </c>
      <c r="D106" s="72">
        <v>500000000</v>
      </c>
      <c r="E106" s="72" t="s">
        <v>368</v>
      </c>
      <c r="F106" s="24"/>
      <c r="G106" s="72">
        <v>339906012</v>
      </c>
      <c r="H106" s="72">
        <v>288693025.32659996</v>
      </c>
      <c r="I106" s="72">
        <v>288693025</v>
      </c>
      <c r="J106" s="72">
        <v>145039334.3089999</v>
      </c>
      <c r="K106" s="72">
        <v>224538761</v>
      </c>
      <c r="L106" s="72" t="s">
        <v>692</v>
      </c>
      <c r="M106" s="72">
        <v>145039334</v>
      </c>
      <c r="N106" s="72" t="s">
        <v>692</v>
      </c>
    </row>
    <row r="107" spans="1:14" x14ac:dyDescent="0.2">
      <c r="A107" s="14" t="s">
        <v>369</v>
      </c>
      <c r="B107" s="71">
        <v>47452</v>
      </c>
      <c r="C107" s="71">
        <v>500000000</v>
      </c>
      <c r="D107" s="72">
        <v>500000000</v>
      </c>
      <c r="E107" s="72" t="s">
        <v>369</v>
      </c>
      <c r="F107" s="24"/>
      <c r="G107" s="72">
        <v>337165985</v>
      </c>
      <c r="H107" s="72">
        <v>285884124.83259994</v>
      </c>
      <c r="I107" s="72">
        <v>285884125</v>
      </c>
      <c r="J107" s="72">
        <v>142612496.3050999</v>
      </c>
      <c r="K107" s="72">
        <v>221778716</v>
      </c>
      <c r="L107" s="72" t="s">
        <v>692</v>
      </c>
      <c r="M107" s="72">
        <v>142612496</v>
      </c>
      <c r="N107" s="72" t="s">
        <v>692</v>
      </c>
    </row>
    <row r="108" spans="1:14" x14ac:dyDescent="0.2">
      <c r="A108" s="14" t="s">
        <v>370</v>
      </c>
      <c r="B108" s="71">
        <v>47483</v>
      </c>
      <c r="C108" s="71">
        <v>500000000</v>
      </c>
      <c r="D108" s="72">
        <v>500000000</v>
      </c>
      <c r="E108" s="72" t="s">
        <v>370</v>
      </c>
      <c r="F108" s="24"/>
      <c r="G108" s="72">
        <v>334433489</v>
      </c>
      <c r="H108" s="72">
        <v>283090231.52129996</v>
      </c>
      <c r="I108" s="72">
        <v>283090232</v>
      </c>
      <c r="J108" s="72">
        <v>140220161.18809992</v>
      </c>
      <c r="K108" s="72">
        <v>219043062</v>
      </c>
      <c r="L108" s="72" t="s">
        <v>692</v>
      </c>
      <c r="M108" s="72">
        <v>140220161</v>
      </c>
      <c r="N108" s="72" t="s">
        <v>692</v>
      </c>
    </row>
    <row r="109" spans="1:14" x14ac:dyDescent="0.2">
      <c r="A109" s="14" t="s">
        <v>371</v>
      </c>
      <c r="B109" s="71">
        <v>47514</v>
      </c>
      <c r="C109" s="71">
        <v>500000000</v>
      </c>
      <c r="D109" s="72">
        <v>500000000</v>
      </c>
      <c r="E109" s="72" t="s">
        <v>371</v>
      </c>
      <c r="F109" s="24"/>
      <c r="G109" s="72">
        <v>331719181</v>
      </c>
      <c r="H109" s="72">
        <v>280320299.48009998</v>
      </c>
      <c r="I109" s="72">
        <v>280320299</v>
      </c>
      <c r="J109" s="72">
        <v>137866313.55429995</v>
      </c>
      <c r="K109" s="72">
        <v>216338574</v>
      </c>
      <c r="L109" s="72" t="s">
        <v>692</v>
      </c>
      <c r="M109" s="72">
        <v>137866314</v>
      </c>
      <c r="N109" s="72" t="s">
        <v>692</v>
      </c>
    </row>
    <row r="110" spans="1:14" x14ac:dyDescent="0.2">
      <c r="A110" s="14" t="s">
        <v>372</v>
      </c>
      <c r="B110" s="71">
        <v>47542</v>
      </c>
      <c r="C110" s="71">
        <v>500000000</v>
      </c>
      <c r="D110" s="72">
        <v>500000000</v>
      </c>
      <c r="E110" s="72" t="s">
        <v>372</v>
      </c>
      <c r="F110" s="24"/>
      <c r="G110" s="72">
        <v>329005002</v>
      </c>
      <c r="H110" s="72">
        <v>277558993.62099999</v>
      </c>
      <c r="I110" s="72">
        <v>277558994</v>
      </c>
      <c r="J110" s="72">
        <v>135542956.65379995</v>
      </c>
      <c r="K110" s="72">
        <v>213653254</v>
      </c>
      <c r="L110" s="72" t="s">
        <v>692</v>
      </c>
      <c r="M110" s="72">
        <v>135542957</v>
      </c>
      <c r="N110" s="72" t="s">
        <v>692</v>
      </c>
    </row>
    <row r="111" spans="1:14" x14ac:dyDescent="0.2">
      <c r="A111" s="14" t="s">
        <v>373</v>
      </c>
      <c r="B111" s="71">
        <v>47573</v>
      </c>
      <c r="C111" s="71">
        <v>500000000</v>
      </c>
      <c r="D111" s="72">
        <v>500000000</v>
      </c>
      <c r="E111" s="72" t="s">
        <v>373</v>
      </c>
      <c r="F111" s="24"/>
      <c r="G111" s="72">
        <v>326292735</v>
      </c>
      <c r="H111" s="72">
        <v>274807795.43619996</v>
      </c>
      <c r="I111" s="72">
        <v>274807795</v>
      </c>
      <c r="J111" s="72">
        <v>133250465.53349996</v>
      </c>
      <c r="K111" s="72">
        <v>210988143</v>
      </c>
      <c r="L111" s="72" t="s">
        <v>692</v>
      </c>
      <c r="M111" s="72">
        <v>133250466</v>
      </c>
      <c r="N111" s="72" t="s">
        <v>692</v>
      </c>
    </row>
    <row r="112" spans="1:14" x14ac:dyDescent="0.2">
      <c r="A112" s="14" t="s">
        <v>374</v>
      </c>
      <c r="B112" s="71">
        <v>47603</v>
      </c>
      <c r="C112" s="71">
        <v>500000000</v>
      </c>
      <c r="D112" s="72">
        <v>500000000</v>
      </c>
      <c r="E112" s="72" t="s">
        <v>374</v>
      </c>
      <c r="F112" s="24"/>
      <c r="G112" s="72">
        <v>323582913</v>
      </c>
      <c r="H112" s="72">
        <v>272067122.50209999</v>
      </c>
      <c r="I112" s="72">
        <v>272067123</v>
      </c>
      <c r="J112" s="72">
        <v>130988686.23269993</v>
      </c>
      <c r="K112" s="72">
        <v>208343454</v>
      </c>
      <c r="L112" s="72" t="s">
        <v>692</v>
      </c>
      <c r="M112" s="72">
        <v>130988686</v>
      </c>
      <c r="N112" s="72" t="s">
        <v>692</v>
      </c>
    </row>
    <row r="113" spans="1:14" x14ac:dyDescent="0.2">
      <c r="A113" s="14" t="s">
        <v>375</v>
      </c>
      <c r="B113" s="71">
        <v>47634</v>
      </c>
      <c r="C113" s="71">
        <v>500000000</v>
      </c>
      <c r="D113" s="72">
        <v>500000000</v>
      </c>
      <c r="E113" s="72" t="s">
        <v>375</v>
      </c>
      <c r="F113" s="24"/>
      <c r="G113" s="72">
        <v>320879103</v>
      </c>
      <c r="H113" s="72">
        <v>269339939.05199999</v>
      </c>
      <c r="I113" s="72">
        <v>269339939</v>
      </c>
      <c r="J113" s="72">
        <v>128758680.26249993</v>
      </c>
      <c r="K113" s="72">
        <v>205721341</v>
      </c>
      <c r="L113" s="72" t="s">
        <v>692</v>
      </c>
      <c r="M113" s="72">
        <v>128758680</v>
      </c>
      <c r="N113" s="72" t="s">
        <v>692</v>
      </c>
    </row>
    <row r="114" spans="1:14" x14ac:dyDescent="0.2">
      <c r="A114" s="14" t="s">
        <v>376</v>
      </c>
      <c r="B114" s="71">
        <v>47664</v>
      </c>
      <c r="C114" s="71">
        <v>500000000</v>
      </c>
      <c r="D114" s="72">
        <v>500000000</v>
      </c>
      <c r="E114" s="72" t="s">
        <v>376</v>
      </c>
      <c r="F114" s="24"/>
      <c r="G114" s="72">
        <v>318181439</v>
      </c>
      <c r="H114" s="72">
        <v>266626311.18989998</v>
      </c>
      <c r="I114" s="72">
        <v>266626311</v>
      </c>
      <c r="J114" s="72">
        <v>126560097.13639992</v>
      </c>
      <c r="K114" s="72">
        <v>203121731</v>
      </c>
      <c r="L114" s="72" t="s">
        <v>692</v>
      </c>
      <c r="M114" s="72">
        <v>126560097</v>
      </c>
      <c r="N114" s="72" t="s">
        <v>692</v>
      </c>
    </row>
    <row r="115" spans="1:14" x14ac:dyDescent="0.2">
      <c r="A115" s="14" t="s">
        <v>377</v>
      </c>
      <c r="B115" s="71">
        <v>47695</v>
      </c>
      <c r="C115" s="71">
        <v>500000000</v>
      </c>
      <c r="D115" s="72">
        <v>500000000</v>
      </c>
      <c r="E115" s="72" t="s">
        <v>377</v>
      </c>
      <c r="F115" s="24"/>
      <c r="G115" s="72">
        <v>315491615</v>
      </c>
      <c r="H115" s="72">
        <v>263927609.11879998</v>
      </c>
      <c r="I115" s="72">
        <v>263927609</v>
      </c>
      <c r="J115" s="72">
        <v>124393204.25709993</v>
      </c>
      <c r="K115" s="72">
        <v>200545537</v>
      </c>
      <c r="L115" s="72" t="s">
        <v>692</v>
      </c>
      <c r="M115" s="72">
        <v>124393204</v>
      </c>
      <c r="N115" s="72" t="s">
        <v>692</v>
      </c>
    </row>
    <row r="116" spans="1:14" x14ac:dyDescent="0.2">
      <c r="A116" s="14" t="s">
        <v>378</v>
      </c>
      <c r="B116" s="71">
        <v>47726</v>
      </c>
      <c r="C116" s="71">
        <v>500000000</v>
      </c>
      <c r="D116" s="72">
        <v>500000000</v>
      </c>
      <c r="E116" s="72" t="s">
        <v>378</v>
      </c>
      <c r="F116" s="24"/>
      <c r="G116" s="72">
        <v>312808610</v>
      </c>
      <c r="H116" s="72">
        <v>261242926.2827</v>
      </c>
      <c r="I116" s="72">
        <v>261242926</v>
      </c>
      <c r="J116" s="72">
        <v>122257189.37839991</v>
      </c>
      <c r="K116" s="72">
        <v>197991940</v>
      </c>
      <c r="L116" s="72" t="s">
        <v>692</v>
      </c>
      <c r="M116" s="72">
        <v>122257189</v>
      </c>
      <c r="N116" s="72" t="s">
        <v>692</v>
      </c>
    </row>
    <row r="117" spans="1:14" x14ac:dyDescent="0.2">
      <c r="A117" s="14" t="s">
        <v>379</v>
      </c>
      <c r="B117" s="71">
        <v>47756</v>
      </c>
      <c r="C117" s="71">
        <v>500000000</v>
      </c>
      <c r="D117" s="72">
        <v>500000000</v>
      </c>
      <c r="E117" s="72" t="s">
        <v>379</v>
      </c>
      <c r="F117" s="24"/>
      <c r="G117" s="72">
        <v>310129042</v>
      </c>
      <c r="H117" s="72">
        <v>258569394.49870002</v>
      </c>
      <c r="I117" s="72">
        <v>258569394</v>
      </c>
      <c r="J117" s="72">
        <v>120150344.99289989</v>
      </c>
      <c r="K117" s="72">
        <v>195458645</v>
      </c>
      <c r="L117" s="72" t="s">
        <v>692</v>
      </c>
      <c r="M117" s="72">
        <v>120150345</v>
      </c>
      <c r="N117" s="72" t="s">
        <v>692</v>
      </c>
    </row>
    <row r="118" spans="1:14" x14ac:dyDescent="0.2">
      <c r="A118" s="14" t="s">
        <v>380</v>
      </c>
      <c r="B118" s="71">
        <v>47787</v>
      </c>
      <c r="C118" s="71">
        <v>500000000</v>
      </c>
      <c r="D118" s="72">
        <v>500000000</v>
      </c>
      <c r="E118" s="72" t="s">
        <v>380</v>
      </c>
      <c r="F118" s="24"/>
      <c r="G118" s="72">
        <v>307457110</v>
      </c>
      <c r="H118" s="72">
        <v>255910474.05250001</v>
      </c>
      <c r="I118" s="72">
        <v>255910474</v>
      </c>
      <c r="J118" s="72">
        <v>118073925.25199991</v>
      </c>
      <c r="K118" s="72">
        <v>192948151</v>
      </c>
      <c r="L118" s="72" t="s">
        <v>692</v>
      </c>
      <c r="M118" s="72">
        <v>118073925</v>
      </c>
      <c r="N118" s="72" t="s">
        <v>692</v>
      </c>
    </row>
    <row r="119" spans="1:14" x14ac:dyDescent="0.2">
      <c r="A119" s="14" t="s">
        <v>381</v>
      </c>
      <c r="B119" s="71">
        <v>47817</v>
      </c>
      <c r="C119" s="71">
        <v>500000000</v>
      </c>
      <c r="D119" s="72">
        <v>500000000</v>
      </c>
      <c r="E119" s="72" t="s">
        <v>381</v>
      </c>
      <c r="F119" s="24"/>
      <c r="G119" s="72">
        <v>304796527</v>
      </c>
      <c r="H119" s="72">
        <v>253269197.82639998</v>
      </c>
      <c r="I119" s="72">
        <v>253269198</v>
      </c>
      <c r="J119" s="72">
        <v>116028946.9867999</v>
      </c>
      <c r="K119" s="72">
        <v>190462609</v>
      </c>
      <c r="L119" s="72" t="s">
        <v>692</v>
      </c>
      <c r="M119" s="72">
        <v>116028947</v>
      </c>
      <c r="N119" s="72" t="s">
        <v>692</v>
      </c>
    </row>
    <row r="120" spans="1:14" x14ac:dyDescent="0.2">
      <c r="A120" s="14" t="s">
        <v>382</v>
      </c>
      <c r="B120" s="71">
        <v>47848</v>
      </c>
      <c r="C120" s="71">
        <v>500000000</v>
      </c>
      <c r="D120" s="72">
        <v>500000000</v>
      </c>
      <c r="E120" s="72" t="s">
        <v>382</v>
      </c>
      <c r="F120" s="24"/>
      <c r="G120" s="72">
        <v>302149537</v>
      </c>
      <c r="H120" s="72">
        <v>250647358.83759999</v>
      </c>
      <c r="I120" s="72">
        <v>250647359</v>
      </c>
      <c r="J120" s="72">
        <v>114015827.81659991</v>
      </c>
      <c r="K120" s="72">
        <v>188003217</v>
      </c>
      <c r="L120" s="72" t="s">
        <v>692</v>
      </c>
      <c r="M120" s="72">
        <v>114015828</v>
      </c>
      <c r="N120" s="72" t="s">
        <v>692</v>
      </c>
    </row>
    <row r="121" spans="1:14" x14ac:dyDescent="0.2">
      <c r="A121" s="14" t="s">
        <v>383</v>
      </c>
      <c r="B121" s="71">
        <v>47879</v>
      </c>
      <c r="C121" s="71">
        <v>500000000</v>
      </c>
      <c r="D121" s="72">
        <v>500000000</v>
      </c>
      <c r="E121" s="72" t="s">
        <v>383</v>
      </c>
      <c r="F121" s="24"/>
      <c r="G121" s="72">
        <v>299511252</v>
      </c>
      <c r="H121" s="72">
        <v>248040833.6947</v>
      </c>
      <c r="I121" s="72">
        <v>248040834</v>
      </c>
      <c r="J121" s="72">
        <v>112032294.49419993</v>
      </c>
      <c r="K121" s="72">
        <v>185566734</v>
      </c>
      <c r="L121" s="72" t="s">
        <v>692</v>
      </c>
      <c r="M121" s="72">
        <v>112032294</v>
      </c>
      <c r="N121" s="72" t="s">
        <v>692</v>
      </c>
    </row>
    <row r="122" spans="1:14" x14ac:dyDescent="0.2">
      <c r="A122" s="14" t="s">
        <v>384</v>
      </c>
      <c r="B122" s="71">
        <v>47907</v>
      </c>
      <c r="C122" s="71">
        <v>0</v>
      </c>
      <c r="D122" s="72">
        <v>0</v>
      </c>
      <c r="E122" s="72" t="s">
        <v>384</v>
      </c>
      <c r="F122" s="24"/>
      <c r="G122" s="72">
        <v>296877200</v>
      </c>
      <c r="H122" s="72">
        <v>245445867.54320002</v>
      </c>
      <c r="I122" s="72">
        <v>245445868</v>
      </c>
      <c r="J122" s="72">
        <v>110076296.39049995</v>
      </c>
      <c r="K122" s="72">
        <v>183150227</v>
      </c>
      <c r="L122" s="72" t="s">
        <v>692</v>
      </c>
      <c r="M122" s="72">
        <v>110076296</v>
      </c>
      <c r="N122" s="72" t="s">
        <v>692</v>
      </c>
    </row>
    <row r="123" spans="1:14" x14ac:dyDescent="0.2">
      <c r="A123" s="14" t="s">
        <v>385</v>
      </c>
      <c r="B123" s="71">
        <v>47938</v>
      </c>
      <c r="C123" s="71">
        <v>0</v>
      </c>
      <c r="D123" s="72">
        <v>0</v>
      </c>
      <c r="E123" s="72" t="s">
        <v>385</v>
      </c>
      <c r="F123" s="24"/>
      <c r="G123" s="72">
        <v>294249402</v>
      </c>
      <c r="H123" s="72">
        <v>242864092.14130002</v>
      </c>
      <c r="I123" s="72">
        <v>242864092</v>
      </c>
      <c r="J123" s="72">
        <v>108148233.23789996</v>
      </c>
      <c r="K123" s="72">
        <v>180754800</v>
      </c>
      <c r="L123" s="72" t="s">
        <v>692</v>
      </c>
      <c r="M123" s="72">
        <v>108148233</v>
      </c>
      <c r="N123" s="72" t="s">
        <v>692</v>
      </c>
    </row>
    <row r="124" spans="1:14" x14ac:dyDescent="0.2">
      <c r="A124" s="14" t="s">
        <v>386</v>
      </c>
      <c r="B124" s="71">
        <v>47968</v>
      </c>
      <c r="C124" s="71">
        <v>0</v>
      </c>
      <c r="D124" s="72">
        <v>0</v>
      </c>
      <c r="E124" s="72" t="s">
        <v>386</v>
      </c>
      <c r="F124" s="24"/>
      <c r="G124" s="72">
        <v>291632302</v>
      </c>
      <c r="H124" s="72">
        <v>240299122.09380001</v>
      </c>
      <c r="I124" s="72">
        <v>240299122</v>
      </c>
      <c r="J124" s="72">
        <v>106249364.44569993</v>
      </c>
      <c r="K124" s="72">
        <v>178383019</v>
      </c>
      <c r="L124" s="72" t="s">
        <v>692</v>
      </c>
      <c r="M124" s="72">
        <v>106249364</v>
      </c>
      <c r="N124" s="72" t="s">
        <v>692</v>
      </c>
    </row>
    <row r="125" spans="1:14" x14ac:dyDescent="0.2">
      <c r="A125" s="14" t="s">
        <v>387</v>
      </c>
      <c r="B125" s="71">
        <v>47999</v>
      </c>
      <c r="C125" s="71">
        <v>0</v>
      </c>
      <c r="D125" s="72">
        <v>0</v>
      </c>
      <c r="E125" s="72" t="s">
        <v>387</v>
      </c>
      <c r="F125" s="24"/>
      <c r="G125" s="72">
        <v>289017037</v>
      </c>
      <c r="H125" s="72">
        <v>237743604.80430001</v>
      </c>
      <c r="I125" s="72">
        <v>237743605</v>
      </c>
      <c r="J125" s="72">
        <v>104376092.99749994</v>
      </c>
      <c r="K125" s="72">
        <v>176029300</v>
      </c>
      <c r="L125" s="72" t="s">
        <v>692</v>
      </c>
      <c r="M125" s="72">
        <v>104376093</v>
      </c>
      <c r="N125" s="72" t="s">
        <v>692</v>
      </c>
    </row>
    <row r="126" spans="1:14" x14ac:dyDescent="0.2">
      <c r="A126" s="14" t="s">
        <v>388</v>
      </c>
      <c r="B126" s="71">
        <v>48029</v>
      </c>
      <c r="C126" s="71">
        <v>0</v>
      </c>
      <c r="D126" s="72">
        <v>0</v>
      </c>
      <c r="E126" s="72" t="s">
        <v>388</v>
      </c>
      <c r="F126" s="24"/>
      <c r="G126" s="72">
        <v>286408909</v>
      </c>
      <c r="H126" s="72">
        <v>235201864.61559999</v>
      </c>
      <c r="I126" s="72">
        <v>235201865</v>
      </c>
      <c r="J126" s="72">
        <v>102530007.56469995</v>
      </c>
      <c r="K126" s="72">
        <v>173696743</v>
      </c>
      <c r="L126" s="72" t="s">
        <v>692</v>
      </c>
      <c r="M126" s="72">
        <v>102530008</v>
      </c>
      <c r="N126" s="72" t="s">
        <v>692</v>
      </c>
    </row>
    <row r="127" spans="1:14" x14ac:dyDescent="0.2">
      <c r="A127" s="14" t="s">
        <v>389</v>
      </c>
      <c r="B127" s="71">
        <v>48060</v>
      </c>
      <c r="C127" s="71">
        <v>0</v>
      </c>
      <c r="D127" s="72">
        <v>0</v>
      </c>
      <c r="E127" s="72" t="s">
        <v>389</v>
      </c>
      <c r="F127" s="24"/>
      <c r="G127" s="72">
        <v>283807298</v>
      </c>
      <c r="H127" s="72">
        <v>232673346.75569999</v>
      </c>
      <c r="I127" s="72">
        <v>232673347</v>
      </c>
      <c r="J127" s="72">
        <v>100710534.73729992</v>
      </c>
      <c r="K127" s="72">
        <v>171384817</v>
      </c>
      <c r="L127" s="72" t="s">
        <v>692</v>
      </c>
      <c r="M127" s="72">
        <v>100710535</v>
      </c>
      <c r="N127" s="72" t="s">
        <v>692</v>
      </c>
    </row>
    <row r="128" spans="1:14" x14ac:dyDescent="0.2">
      <c r="A128" s="14" t="s">
        <v>390</v>
      </c>
      <c r="B128" s="71">
        <v>48091</v>
      </c>
      <c r="C128" s="71">
        <v>0</v>
      </c>
      <c r="D128" s="72">
        <v>0</v>
      </c>
      <c r="E128" s="72" t="s">
        <v>390</v>
      </c>
      <c r="F128" s="24"/>
      <c r="G128" s="72">
        <v>281215942</v>
      </c>
      <c r="H128" s="72">
        <v>230161062.9576</v>
      </c>
      <c r="I128" s="72">
        <v>230161063</v>
      </c>
      <c r="J128" s="72">
        <v>98918644.364799917</v>
      </c>
      <c r="K128" s="72">
        <v>169095619</v>
      </c>
      <c r="L128" s="72" t="s">
        <v>692</v>
      </c>
      <c r="M128" s="72">
        <v>98918644</v>
      </c>
      <c r="N128" s="72" t="s">
        <v>692</v>
      </c>
    </row>
    <row r="129" spans="1:14" x14ac:dyDescent="0.2">
      <c r="A129" s="14" t="s">
        <v>391</v>
      </c>
      <c r="B129" s="71">
        <v>48121</v>
      </c>
      <c r="C129" s="71">
        <v>0</v>
      </c>
      <c r="D129" s="72">
        <v>0</v>
      </c>
      <c r="E129" s="72" t="s">
        <v>391</v>
      </c>
      <c r="F129" s="24"/>
      <c r="G129" s="72">
        <v>278626166</v>
      </c>
      <c r="H129" s="72">
        <v>227657863.83450001</v>
      </c>
      <c r="I129" s="72">
        <v>227657864</v>
      </c>
      <c r="J129" s="72">
        <v>97150937.063699901</v>
      </c>
      <c r="K129" s="72">
        <v>166823778</v>
      </c>
      <c r="L129" s="72" t="s">
        <v>692</v>
      </c>
      <c r="M129" s="72">
        <v>97150937</v>
      </c>
      <c r="N129" s="72" t="s">
        <v>692</v>
      </c>
    </row>
    <row r="130" spans="1:14" x14ac:dyDescent="0.2">
      <c r="A130" s="14" t="s">
        <v>392</v>
      </c>
      <c r="B130" s="71">
        <v>48152</v>
      </c>
      <c r="C130" s="71">
        <v>0</v>
      </c>
      <c r="D130" s="72">
        <v>0</v>
      </c>
      <c r="E130" s="72" t="s">
        <v>392</v>
      </c>
      <c r="F130" s="24"/>
      <c r="G130" s="72">
        <v>276042967</v>
      </c>
      <c r="H130" s="72">
        <v>225167799.5104</v>
      </c>
      <c r="I130" s="72">
        <v>225167800</v>
      </c>
      <c r="J130" s="72">
        <v>95408849.139099896</v>
      </c>
      <c r="K130" s="72">
        <v>164572162</v>
      </c>
      <c r="L130" s="72" t="s">
        <v>692</v>
      </c>
      <c r="M130" s="72">
        <v>95408849</v>
      </c>
      <c r="N130" s="72" t="s">
        <v>692</v>
      </c>
    </row>
    <row r="131" spans="1:14" x14ac:dyDescent="0.2">
      <c r="A131" s="14" t="s">
        <v>393</v>
      </c>
      <c r="B131" s="71">
        <v>48182</v>
      </c>
      <c r="C131" s="71">
        <v>0</v>
      </c>
      <c r="D131" s="72">
        <v>0</v>
      </c>
      <c r="E131" s="72" t="s">
        <v>393</v>
      </c>
      <c r="F131" s="24"/>
      <c r="G131" s="72">
        <v>273466621</v>
      </c>
      <c r="H131" s="72">
        <v>222691048.9601</v>
      </c>
      <c r="I131" s="72">
        <v>222691049</v>
      </c>
      <c r="J131" s="72">
        <v>93692142.599599898</v>
      </c>
      <c r="K131" s="72">
        <v>162340786</v>
      </c>
      <c r="L131" s="72" t="s">
        <v>692</v>
      </c>
      <c r="M131" s="72">
        <v>93692143</v>
      </c>
      <c r="N131" s="72" t="s">
        <v>692</v>
      </c>
    </row>
    <row r="132" spans="1:14" x14ac:dyDescent="0.2">
      <c r="A132" s="14" t="s">
        <v>394</v>
      </c>
      <c r="B132" s="71">
        <v>48213</v>
      </c>
      <c r="C132" s="71">
        <v>0</v>
      </c>
      <c r="D132" s="72">
        <v>0</v>
      </c>
      <c r="E132" s="72" t="s">
        <v>394</v>
      </c>
      <c r="F132" s="24"/>
      <c r="G132" s="72">
        <v>270892069</v>
      </c>
      <c r="H132" s="72">
        <v>220223452.2288</v>
      </c>
      <c r="I132" s="72">
        <v>220223452</v>
      </c>
      <c r="J132" s="72">
        <v>91998768.155799925</v>
      </c>
      <c r="K132" s="72">
        <v>160126512</v>
      </c>
      <c r="L132" s="72" t="s">
        <v>692</v>
      </c>
      <c r="M132" s="72">
        <v>91998768</v>
      </c>
      <c r="N132" s="72" t="s">
        <v>692</v>
      </c>
    </row>
    <row r="133" spans="1:14" x14ac:dyDescent="0.2">
      <c r="A133" s="14" t="s">
        <v>395</v>
      </c>
      <c r="B133" s="71">
        <v>48244</v>
      </c>
      <c r="C133" s="71">
        <v>0</v>
      </c>
      <c r="D133" s="72">
        <v>0</v>
      </c>
      <c r="E133" s="72" t="s">
        <v>395</v>
      </c>
      <c r="F133" s="24"/>
      <c r="G133" s="72">
        <v>268324522</v>
      </c>
      <c r="H133" s="72">
        <v>217769211.83399999</v>
      </c>
      <c r="I133" s="72">
        <v>217769212</v>
      </c>
      <c r="J133" s="72">
        <v>90330197.824899912</v>
      </c>
      <c r="K133" s="72">
        <v>157932297</v>
      </c>
      <c r="L133" s="72" t="s">
        <v>692</v>
      </c>
      <c r="M133" s="72">
        <v>90330198</v>
      </c>
      <c r="N133" s="72" t="s">
        <v>692</v>
      </c>
    </row>
    <row r="134" spans="1:14" x14ac:dyDescent="0.2">
      <c r="A134" s="14" t="s">
        <v>396</v>
      </c>
      <c r="B134" s="71">
        <v>48273</v>
      </c>
      <c r="C134" s="71">
        <v>0</v>
      </c>
      <c r="D134" s="72">
        <v>0</v>
      </c>
      <c r="E134" s="72" t="s">
        <v>396</v>
      </c>
      <c r="F134" s="24"/>
      <c r="G134" s="72">
        <v>265756880</v>
      </c>
      <c r="H134" s="72">
        <v>215322528.69400001</v>
      </c>
      <c r="I134" s="72">
        <v>215322529</v>
      </c>
      <c r="J134" s="72">
        <v>88683737.871499896</v>
      </c>
      <c r="K134" s="72">
        <v>155753831</v>
      </c>
      <c r="L134" s="72" t="s">
        <v>692</v>
      </c>
      <c r="M134" s="72">
        <v>88683738</v>
      </c>
      <c r="N134" s="72" t="s">
        <v>692</v>
      </c>
    </row>
    <row r="135" spans="1:14" x14ac:dyDescent="0.2">
      <c r="A135" s="14" t="s">
        <v>397</v>
      </c>
      <c r="B135" s="71">
        <v>48304</v>
      </c>
      <c r="C135" s="71">
        <v>0</v>
      </c>
      <c r="D135" s="72">
        <v>0</v>
      </c>
      <c r="E135" s="72" t="s">
        <v>397</v>
      </c>
      <c r="F135" s="24"/>
      <c r="G135" s="72">
        <v>263192962</v>
      </c>
      <c r="H135" s="72">
        <v>212886472.9533</v>
      </c>
      <c r="I135" s="72">
        <v>212886473</v>
      </c>
      <c r="J135" s="72">
        <v>87060392.562399924</v>
      </c>
      <c r="K135" s="72">
        <v>153593249</v>
      </c>
      <c r="L135" s="72" t="s">
        <v>692</v>
      </c>
      <c r="M135" s="72">
        <v>87060393</v>
      </c>
      <c r="N135" s="72" t="s">
        <v>692</v>
      </c>
    </row>
    <row r="136" spans="1:14" x14ac:dyDescent="0.2">
      <c r="A136" s="14" t="s">
        <v>398</v>
      </c>
      <c r="B136" s="71">
        <v>48334</v>
      </c>
      <c r="C136" s="71">
        <v>0</v>
      </c>
      <c r="D136" s="72">
        <v>0</v>
      </c>
      <c r="E136" s="72" t="s">
        <v>398</v>
      </c>
      <c r="F136" s="24"/>
      <c r="G136" s="72">
        <v>260632060</v>
      </c>
      <c r="H136" s="72">
        <v>210460438.75599998</v>
      </c>
      <c r="I136" s="72">
        <v>210460439</v>
      </c>
      <c r="J136" s="72">
        <v>85459640.576499939</v>
      </c>
      <c r="K136" s="72">
        <v>151450017</v>
      </c>
      <c r="L136" s="72" t="s">
        <v>692</v>
      </c>
      <c r="M136" s="72">
        <v>85459641</v>
      </c>
      <c r="N136" s="72" t="s">
        <v>692</v>
      </c>
    </row>
    <row r="137" spans="1:14" x14ac:dyDescent="0.2">
      <c r="A137" s="14" t="s">
        <v>399</v>
      </c>
      <c r="B137" s="71">
        <v>48365</v>
      </c>
      <c r="C137" s="71">
        <v>0</v>
      </c>
      <c r="D137" s="72">
        <v>0</v>
      </c>
      <c r="E137" s="72" t="s">
        <v>399</v>
      </c>
      <c r="F137" s="24"/>
      <c r="G137" s="72">
        <v>258071958</v>
      </c>
      <c r="H137" s="72">
        <v>208042608.56379998</v>
      </c>
      <c r="I137" s="72">
        <v>208042609</v>
      </c>
      <c r="J137" s="72">
        <v>83880481.969399929</v>
      </c>
      <c r="K137" s="72">
        <v>149322736</v>
      </c>
      <c r="L137" s="72" t="s">
        <v>692</v>
      </c>
      <c r="M137" s="72">
        <v>83880482</v>
      </c>
      <c r="N137" s="72" t="s">
        <v>692</v>
      </c>
    </row>
    <row r="138" spans="1:14" x14ac:dyDescent="0.2">
      <c r="A138" s="14" t="s">
        <v>400</v>
      </c>
      <c r="B138" s="71">
        <v>48395</v>
      </c>
      <c r="C138" s="71">
        <v>0</v>
      </c>
      <c r="D138" s="72">
        <v>0</v>
      </c>
      <c r="E138" s="72" t="s">
        <v>400</v>
      </c>
      <c r="F138" s="24"/>
      <c r="G138" s="72">
        <v>255515345</v>
      </c>
      <c r="H138" s="72">
        <v>205635125.31529999</v>
      </c>
      <c r="I138" s="72">
        <v>205635125</v>
      </c>
      <c r="J138" s="72">
        <v>82323525.905199945</v>
      </c>
      <c r="K138" s="72">
        <v>147212858</v>
      </c>
      <c r="L138" s="72" t="s">
        <v>692</v>
      </c>
      <c r="M138" s="72">
        <v>82323526</v>
      </c>
      <c r="N138" s="72" t="s">
        <v>692</v>
      </c>
    </row>
    <row r="139" spans="1:14" x14ac:dyDescent="0.2">
      <c r="A139" s="14" t="s">
        <v>401</v>
      </c>
      <c r="B139" s="71">
        <v>48426</v>
      </c>
      <c r="C139" s="71">
        <v>0</v>
      </c>
      <c r="D139" s="72">
        <v>0</v>
      </c>
      <c r="E139" s="72" t="s">
        <v>401</v>
      </c>
      <c r="F139" s="24"/>
      <c r="G139" s="72">
        <v>252964682</v>
      </c>
      <c r="H139" s="72">
        <v>203239933.60979998</v>
      </c>
      <c r="I139" s="72">
        <v>203239934</v>
      </c>
      <c r="J139" s="72">
        <v>80789281.04399991</v>
      </c>
      <c r="K139" s="72">
        <v>145121675</v>
      </c>
      <c r="L139" s="72" t="s">
        <v>692</v>
      </c>
      <c r="M139" s="72">
        <v>80789281</v>
      </c>
      <c r="N139" s="72" t="s">
        <v>692</v>
      </c>
    </row>
    <row r="140" spans="1:14" x14ac:dyDescent="0.2">
      <c r="A140" s="14" t="s">
        <v>402</v>
      </c>
      <c r="B140" s="71">
        <v>48457</v>
      </c>
      <c r="C140" s="71">
        <v>0</v>
      </c>
      <c r="D140" s="72">
        <v>0</v>
      </c>
      <c r="E140" s="72" t="s">
        <v>402</v>
      </c>
      <c r="F140" s="24"/>
      <c r="G140" s="72">
        <v>250411636</v>
      </c>
      <c r="H140" s="72">
        <v>200850306.16369998</v>
      </c>
      <c r="I140" s="72">
        <v>200850306</v>
      </c>
      <c r="J140" s="72">
        <v>79274814.259399891</v>
      </c>
      <c r="K140" s="72">
        <v>143044291</v>
      </c>
      <c r="L140" s="72" t="s">
        <v>692</v>
      </c>
      <c r="M140" s="72">
        <v>79274814</v>
      </c>
      <c r="N140" s="72" t="s">
        <v>692</v>
      </c>
    </row>
    <row r="141" spans="1:14" x14ac:dyDescent="0.2">
      <c r="A141" s="14" t="s">
        <v>403</v>
      </c>
      <c r="B141" s="71">
        <v>48487</v>
      </c>
      <c r="C141" s="71">
        <v>0</v>
      </c>
      <c r="D141" s="72">
        <v>0</v>
      </c>
      <c r="E141" s="72" t="s">
        <v>403</v>
      </c>
      <c r="F141" s="24"/>
      <c r="G141" s="72">
        <v>247858063</v>
      </c>
      <c r="H141" s="72">
        <v>198467721.75449997</v>
      </c>
      <c r="I141" s="72">
        <v>198467722</v>
      </c>
      <c r="J141" s="72">
        <v>77780486.564199924</v>
      </c>
      <c r="K141" s="72">
        <v>140981689</v>
      </c>
      <c r="L141" s="72" t="s">
        <v>692</v>
      </c>
      <c r="M141" s="72">
        <v>77780487</v>
      </c>
      <c r="N141" s="72" t="s">
        <v>692</v>
      </c>
    </row>
    <row r="142" spans="1:14" x14ac:dyDescent="0.2">
      <c r="A142" s="14" t="s">
        <v>404</v>
      </c>
      <c r="B142" s="71">
        <v>48518</v>
      </c>
      <c r="C142" s="71">
        <v>0</v>
      </c>
      <c r="D142" s="72">
        <v>0</v>
      </c>
      <c r="E142" s="72" t="s">
        <v>404</v>
      </c>
      <c r="F142" s="24"/>
      <c r="G142" s="72">
        <v>245306254</v>
      </c>
      <c r="H142" s="72">
        <v>196093993.89799994</v>
      </c>
      <c r="I142" s="72">
        <v>196093994</v>
      </c>
      <c r="J142" s="72">
        <v>76306775.048099875</v>
      </c>
      <c r="K142" s="72">
        <v>138935079</v>
      </c>
      <c r="L142" s="72" t="s">
        <v>692</v>
      </c>
      <c r="M142" s="72">
        <v>76306775</v>
      </c>
      <c r="N142" s="72" t="s">
        <v>692</v>
      </c>
    </row>
    <row r="143" spans="1:14" x14ac:dyDescent="0.2">
      <c r="A143" s="14" t="s">
        <v>405</v>
      </c>
      <c r="B143" s="71">
        <v>48548</v>
      </c>
      <c r="C143" s="71">
        <v>0</v>
      </c>
      <c r="D143" s="72">
        <v>0</v>
      </c>
      <c r="E143" s="72" t="s">
        <v>405</v>
      </c>
      <c r="F143" s="24"/>
      <c r="G143" s="72">
        <v>242759005</v>
      </c>
      <c r="H143" s="72">
        <v>193731330.28169996</v>
      </c>
      <c r="I143" s="72">
        <v>193731330</v>
      </c>
      <c r="J143" s="72">
        <v>74854291.504799843</v>
      </c>
      <c r="K143" s="72">
        <v>136905935</v>
      </c>
      <c r="L143" s="72" t="s">
        <v>692</v>
      </c>
      <c r="M143" s="72">
        <v>74854292</v>
      </c>
      <c r="N143" s="72" t="s">
        <v>692</v>
      </c>
    </row>
    <row r="144" spans="1:14" x14ac:dyDescent="0.2">
      <c r="A144" s="14" t="s">
        <v>406</v>
      </c>
      <c r="B144" s="71">
        <v>48579</v>
      </c>
      <c r="C144" s="71">
        <v>0</v>
      </c>
      <c r="D144" s="72">
        <v>0</v>
      </c>
      <c r="E144" s="72" t="s">
        <v>406</v>
      </c>
      <c r="F144" s="24"/>
      <c r="G144" s="72">
        <v>240212342</v>
      </c>
      <c r="H144" s="72">
        <v>191376526.68959993</v>
      </c>
      <c r="I144" s="72">
        <v>191376527</v>
      </c>
      <c r="J144" s="72">
        <v>73421549.877799869</v>
      </c>
      <c r="K144" s="72">
        <v>134891901</v>
      </c>
      <c r="L144" s="72" t="s">
        <v>692</v>
      </c>
      <c r="M144" s="72">
        <v>73421550</v>
      </c>
      <c r="N144" s="72" t="s">
        <v>692</v>
      </c>
    </row>
    <row r="145" spans="1:14" x14ac:dyDescent="0.2">
      <c r="A145" s="14" t="s">
        <v>407</v>
      </c>
      <c r="B145" s="71">
        <v>48610</v>
      </c>
      <c r="C145" s="71">
        <v>0</v>
      </c>
      <c r="D145" s="72">
        <v>0</v>
      </c>
      <c r="E145" s="72" t="s">
        <v>407</v>
      </c>
      <c r="F145" s="24"/>
      <c r="G145" s="72">
        <v>237665639</v>
      </c>
      <c r="H145" s="72">
        <v>189029066.19259995</v>
      </c>
      <c r="I145" s="72">
        <v>189029066</v>
      </c>
      <c r="J145" s="72">
        <v>72008125.351899862</v>
      </c>
      <c r="K145" s="72">
        <v>132892537</v>
      </c>
      <c r="L145" s="72" t="s">
        <v>692</v>
      </c>
      <c r="M145" s="72">
        <v>72008125</v>
      </c>
      <c r="N145" s="72" t="s">
        <v>692</v>
      </c>
    </row>
    <row r="146" spans="1:14" x14ac:dyDescent="0.2">
      <c r="A146" s="14" t="s">
        <v>408</v>
      </c>
      <c r="B146" s="71">
        <v>48638</v>
      </c>
      <c r="C146" s="71">
        <v>0</v>
      </c>
      <c r="D146" s="72">
        <v>0</v>
      </c>
      <c r="E146" s="72" t="s">
        <v>408</v>
      </c>
      <c r="F146" s="24"/>
      <c r="G146" s="72">
        <v>235121751</v>
      </c>
      <c r="H146" s="72">
        <v>186691196.27449995</v>
      </c>
      <c r="I146" s="72">
        <v>186691196</v>
      </c>
      <c r="J146" s="72">
        <v>70614646.688299894</v>
      </c>
      <c r="K146" s="72">
        <v>130909340</v>
      </c>
      <c r="L146" s="72" t="s">
        <v>692</v>
      </c>
      <c r="M146" s="72">
        <v>70614647</v>
      </c>
      <c r="N146" s="72" t="s">
        <v>692</v>
      </c>
    </row>
    <row r="147" spans="1:14" x14ac:dyDescent="0.2">
      <c r="A147" s="14" t="s">
        <v>409</v>
      </c>
      <c r="B147" s="71">
        <v>48669</v>
      </c>
      <c r="C147" s="71">
        <v>0</v>
      </c>
      <c r="D147" s="72">
        <v>0</v>
      </c>
      <c r="E147" s="72" t="s">
        <v>409</v>
      </c>
      <c r="F147" s="24"/>
      <c r="G147" s="72">
        <v>232584885</v>
      </c>
      <c r="H147" s="72">
        <v>184366223.18849993</v>
      </c>
      <c r="I147" s="72">
        <v>184366223</v>
      </c>
      <c r="J147" s="72">
        <v>69242118.547599912</v>
      </c>
      <c r="K147" s="72">
        <v>128944538</v>
      </c>
      <c r="L147" s="72" t="s">
        <v>692</v>
      </c>
      <c r="M147" s="72">
        <v>69242119</v>
      </c>
      <c r="N147" s="72" t="s">
        <v>692</v>
      </c>
    </row>
    <row r="148" spans="1:14" x14ac:dyDescent="0.2">
      <c r="A148" s="14" t="s">
        <v>410</v>
      </c>
      <c r="B148" s="71">
        <v>48699</v>
      </c>
      <c r="C148" s="71">
        <v>0</v>
      </c>
      <c r="D148" s="72">
        <v>0</v>
      </c>
      <c r="E148" s="72" t="s">
        <v>410</v>
      </c>
      <c r="F148" s="24"/>
      <c r="G148" s="72">
        <v>230052972</v>
      </c>
      <c r="H148" s="72">
        <v>182052463.10699993</v>
      </c>
      <c r="I148" s="72">
        <v>182052463</v>
      </c>
      <c r="J148" s="72">
        <v>67889652.1401999</v>
      </c>
      <c r="K148" s="72">
        <v>126996848</v>
      </c>
      <c r="L148" s="72" t="s">
        <v>692</v>
      </c>
      <c r="M148" s="72">
        <v>67889652</v>
      </c>
      <c r="N148" s="72" t="s">
        <v>692</v>
      </c>
    </row>
    <row r="149" spans="1:14" x14ac:dyDescent="0.2">
      <c r="A149" s="14" t="s">
        <v>411</v>
      </c>
      <c r="B149" s="71">
        <v>48730</v>
      </c>
      <c r="C149" s="71">
        <v>0</v>
      </c>
      <c r="D149" s="72">
        <v>0</v>
      </c>
      <c r="E149" s="72" t="s">
        <v>411</v>
      </c>
      <c r="F149" s="24"/>
      <c r="G149" s="72">
        <v>227526811</v>
      </c>
      <c r="H149" s="72">
        <v>179750509.27479994</v>
      </c>
      <c r="I149" s="72">
        <v>179750509</v>
      </c>
      <c r="J149" s="72">
        <v>66557222.466199875</v>
      </c>
      <c r="K149" s="72">
        <v>125066590</v>
      </c>
      <c r="L149" s="72" t="s">
        <v>692</v>
      </c>
      <c r="M149" s="72">
        <v>66557222</v>
      </c>
      <c r="N149" s="72" t="s">
        <v>692</v>
      </c>
    </row>
    <row r="150" spans="1:14" x14ac:dyDescent="0.2">
      <c r="A150" s="14" t="s">
        <v>412</v>
      </c>
      <c r="B150" s="71">
        <v>48760</v>
      </c>
      <c r="C150" s="71">
        <v>0</v>
      </c>
      <c r="D150" s="72">
        <v>0</v>
      </c>
      <c r="E150" s="72" t="s">
        <v>412</v>
      </c>
      <c r="F150" s="24"/>
      <c r="G150" s="72">
        <v>225013705</v>
      </c>
      <c r="H150" s="72">
        <v>177466081.26029992</v>
      </c>
      <c r="I150" s="72">
        <v>177466081</v>
      </c>
      <c r="J150" s="72">
        <v>65246685.708099842</v>
      </c>
      <c r="K150" s="72">
        <v>123157633</v>
      </c>
      <c r="L150" s="72" t="s">
        <v>692</v>
      </c>
      <c r="M150" s="72">
        <v>65246686</v>
      </c>
      <c r="N150" s="72" t="s">
        <v>692</v>
      </c>
    </row>
    <row r="151" spans="1:14" x14ac:dyDescent="0.2">
      <c r="A151" s="14" t="s">
        <v>413</v>
      </c>
      <c r="B151" s="71">
        <v>48791</v>
      </c>
      <c r="C151" s="71">
        <v>0</v>
      </c>
      <c r="D151" s="72">
        <v>0</v>
      </c>
      <c r="E151" s="72" t="s">
        <v>413</v>
      </c>
      <c r="F151" s="24"/>
      <c r="G151" s="72">
        <v>222511001</v>
      </c>
      <c r="H151" s="72">
        <v>175197020.75509989</v>
      </c>
      <c r="I151" s="72">
        <v>175197021</v>
      </c>
      <c r="J151" s="72">
        <v>63956965.396699786</v>
      </c>
      <c r="K151" s="72">
        <v>121268354</v>
      </c>
      <c r="L151" s="72" t="s">
        <v>692</v>
      </c>
      <c r="M151" s="72">
        <v>63956965</v>
      </c>
      <c r="N151" s="72" t="s">
        <v>692</v>
      </c>
    </row>
    <row r="152" spans="1:14" x14ac:dyDescent="0.2">
      <c r="A152" s="14" t="s">
        <v>414</v>
      </c>
      <c r="B152" s="71">
        <v>48822</v>
      </c>
      <c r="C152" s="71">
        <v>0</v>
      </c>
      <c r="D152" s="72">
        <v>0</v>
      </c>
      <c r="E152" s="72" t="s">
        <v>414</v>
      </c>
      <c r="F152" s="24"/>
      <c r="G152" s="72">
        <v>220018691</v>
      </c>
      <c r="H152" s="72">
        <v>172943261.9605999</v>
      </c>
      <c r="I152" s="72">
        <v>172943262</v>
      </c>
      <c r="J152" s="72">
        <v>62687769.142099738</v>
      </c>
      <c r="K152" s="72">
        <v>119398592</v>
      </c>
      <c r="L152" s="72" t="s">
        <v>692</v>
      </c>
      <c r="M152" s="72">
        <v>62687769</v>
      </c>
      <c r="N152" s="72" t="s">
        <v>692</v>
      </c>
    </row>
    <row r="153" spans="1:14" x14ac:dyDescent="0.2">
      <c r="A153" s="14" t="s">
        <v>415</v>
      </c>
      <c r="B153" s="71">
        <v>48852</v>
      </c>
      <c r="C153" s="71">
        <v>0</v>
      </c>
      <c r="D153" s="72">
        <v>0</v>
      </c>
      <c r="E153" s="72" t="s">
        <v>415</v>
      </c>
      <c r="F153" s="24"/>
      <c r="G153" s="72">
        <v>217529704</v>
      </c>
      <c r="H153" s="72">
        <v>170699196.93359989</v>
      </c>
      <c r="I153" s="72">
        <v>170699197</v>
      </c>
      <c r="J153" s="72">
        <v>61436813.578199744</v>
      </c>
      <c r="K153" s="72">
        <v>117544370</v>
      </c>
      <c r="L153" s="72" t="s">
        <v>692</v>
      </c>
      <c r="M153" s="72">
        <v>61436814</v>
      </c>
      <c r="N153" s="72" t="s">
        <v>692</v>
      </c>
    </row>
    <row r="154" spans="1:14" x14ac:dyDescent="0.2">
      <c r="A154" s="14" t="s">
        <v>416</v>
      </c>
      <c r="B154" s="71">
        <v>48883</v>
      </c>
      <c r="C154" s="71">
        <v>0</v>
      </c>
      <c r="D154" s="72">
        <v>0</v>
      </c>
      <c r="E154" s="72" t="s">
        <v>416</v>
      </c>
      <c r="F154" s="24"/>
      <c r="G154" s="72">
        <v>215049792</v>
      </c>
      <c r="H154" s="72">
        <v>168469301.42669988</v>
      </c>
      <c r="I154" s="72">
        <v>168469301</v>
      </c>
      <c r="J154" s="72">
        <v>60205479.014699697</v>
      </c>
      <c r="K154" s="72">
        <v>115708676</v>
      </c>
      <c r="L154" s="72" t="s">
        <v>692</v>
      </c>
      <c r="M154" s="72">
        <v>60205479</v>
      </c>
      <c r="N154" s="72" t="s">
        <v>692</v>
      </c>
    </row>
    <row r="155" spans="1:14" x14ac:dyDescent="0.2">
      <c r="A155" s="14" t="s">
        <v>417</v>
      </c>
      <c r="B155" s="71">
        <v>48913</v>
      </c>
      <c r="C155" s="71">
        <v>0</v>
      </c>
      <c r="D155" s="72">
        <v>0</v>
      </c>
      <c r="E155" s="72" t="s">
        <v>417</v>
      </c>
      <c r="F155" s="24"/>
      <c r="G155" s="72">
        <v>212576235</v>
      </c>
      <c r="H155" s="72">
        <v>166251395.34179986</v>
      </c>
      <c r="I155" s="72">
        <v>166251395</v>
      </c>
      <c r="J155" s="72">
        <v>58992741.115599751</v>
      </c>
      <c r="K155" s="72">
        <v>113889908</v>
      </c>
      <c r="L155" s="72" t="s">
        <v>692</v>
      </c>
      <c r="M155" s="72">
        <v>58992741</v>
      </c>
      <c r="N155" s="72" t="s">
        <v>692</v>
      </c>
    </row>
    <row r="156" spans="1:14" x14ac:dyDescent="0.2">
      <c r="A156" s="14" t="s">
        <v>418</v>
      </c>
      <c r="B156" s="71">
        <v>48944</v>
      </c>
      <c r="C156" s="71">
        <v>0</v>
      </c>
      <c r="D156" s="72">
        <v>0</v>
      </c>
      <c r="E156" s="72" t="s">
        <v>418</v>
      </c>
      <c r="F156" s="24"/>
      <c r="G156" s="72">
        <v>210117025</v>
      </c>
      <c r="H156" s="72">
        <v>164051675.59029984</v>
      </c>
      <c r="I156" s="72">
        <v>164051676</v>
      </c>
      <c r="J156" s="72">
        <v>57800551.727499723</v>
      </c>
      <c r="K156" s="72">
        <v>112092204</v>
      </c>
      <c r="L156" s="72" t="s">
        <v>692</v>
      </c>
      <c r="M156" s="72">
        <v>57800552</v>
      </c>
      <c r="N156" s="72" t="s">
        <v>692</v>
      </c>
    </row>
    <row r="157" spans="1:14" x14ac:dyDescent="0.2">
      <c r="A157" s="14" t="s">
        <v>419</v>
      </c>
      <c r="B157" s="71">
        <v>48975</v>
      </c>
      <c r="C157" s="71">
        <v>0</v>
      </c>
      <c r="D157" s="72">
        <v>0</v>
      </c>
      <c r="E157" s="72" t="s">
        <v>419</v>
      </c>
      <c r="F157" s="24"/>
      <c r="G157" s="72">
        <v>207671192</v>
      </c>
      <c r="H157" s="72">
        <v>161869312.92059982</v>
      </c>
      <c r="I157" s="72">
        <v>161869313</v>
      </c>
      <c r="J157" s="72">
        <v>56628345.464499712</v>
      </c>
      <c r="K157" s="72">
        <v>110314869</v>
      </c>
      <c r="L157" s="72" t="s">
        <v>692</v>
      </c>
      <c r="M157" s="72">
        <v>56628345</v>
      </c>
      <c r="N157" s="72" t="s">
        <v>692</v>
      </c>
    </row>
    <row r="158" spans="1:14" x14ac:dyDescent="0.2">
      <c r="A158" s="14" t="s">
        <v>420</v>
      </c>
      <c r="B158" s="71">
        <v>49003</v>
      </c>
      <c r="C158" s="71">
        <v>0</v>
      </c>
      <c r="D158" s="72">
        <v>0</v>
      </c>
      <c r="E158" s="72" t="s">
        <v>420</v>
      </c>
      <c r="F158" s="24"/>
      <c r="G158" s="72">
        <v>205231265</v>
      </c>
      <c r="H158" s="72">
        <v>159698423.3823998</v>
      </c>
      <c r="I158" s="72">
        <v>159698423</v>
      </c>
      <c r="J158" s="72">
        <v>55473812.501799703</v>
      </c>
      <c r="K158" s="72">
        <v>108553781</v>
      </c>
      <c r="L158" s="72" t="s">
        <v>692</v>
      </c>
      <c r="M158" s="72">
        <v>55473813</v>
      </c>
      <c r="N158" s="72" t="s">
        <v>692</v>
      </c>
    </row>
    <row r="159" spans="1:14" x14ac:dyDescent="0.2">
      <c r="A159" s="14" t="s">
        <v>421</v>
      </c>
      <c r="B159" s="71">
        <v>49034</v>
      </c>
      <c r="C159" s="71">
        <v>0</v>
      </c>
      <c r="D159" s="72">
        <v>0</v>
      </c>
      <c r="E159" s="72" t="s">
        <v>421</v>
      </c>
      <c r="F159" s="24"/>
      <c r="G159" s="72">
        <v>202798728</v>
      </c>
      <c r="H159" s="72">
        <v>157540120.08919978</v>
      </c>
      <c r="I159" s="72">
        <v>157540120</v>
      </c>
      <c r="J159" s="72">
        <v>54337117.247499704</v>
      </c>
      <c r="K159" s="72">
        <v>106809601</v>
      </c>
      <c r="L159" s="72" t="s">
        <v>692</v>
      </c>
      <c r="M159" s="72">
        <v>54337117</v>
      </c>
      <c r="N159" s="72" t="s">
        <v>692</v>
      </c>
    </row>
    <row r="160" spans="1:14" x14ac:dyDescent="0.2">
      <c r="A160" s="14" t="s">
        <v>422</v>
      </c>
      <c r="B160" s="71">
        <v>49064</v>
      </c>
      <c r="C160" s="71">
        <v>0</v>
      </c>
      <c r="D160" s="72">
        <v>0</v>
      </c>
      <c r="E160" s="72" t="s">
        <v>422</v>
      </c>
      <c r="F160" s="24"/>
      <c r="G160" s="72">
        <v>200368619</v>
      </c>
      <c r="H160" s="72">
        <v>155390509.77309978</v>
      </c>
      <c r="I160" s="72">
        <v>155390510</v>
      </c>
      <c r="J160" s="72">
        <v>53216701.131399751</v>
      </c>
      <c r="K160" s="72">
        <v>105079599</v>
      </c>
      <c r="L160" s="72" t="s">
        <v>692</v>
      </c>
      <c r="M160" s="72">
        <v>53216701</v>
      </c>
      <c r="N160" s="72" t="s">
        <v>692</v>
      </c>
    </row>
    <row r="161" spans="1:14" x14ac:dyDescent="0.2">
      <c r="A161" s="14" t="s">
        <v>423</v>
      </c>
      <c r="B161" s="71">
        <v>49095</v>
      </c>
      <c r="C161" s="71">
        <v>0</v>
      </c>
      <c r="D161" s="72">
        <v>0</v>
      </c>
      <c r="E161" s="72" t="s">
        <v>423</v>
      </c>
      <c r="F161" s="24"/>
      <c r="G161" s="72">
        <v>197942605</v>
      </c>
      <c r="H161" s="72">
        <v>153250855.02659976</v>
      </c>
      <c r="I161" s="72">
        <v>153250855</v>
      </c>
      <c r="J161" s="72">
        <v>52112799.052799702</v>
      </c>
      <c r="K161" s="72">
        <v>103364549</v>
      </c>
      <c r="L161" s="72" t="s">
        <v>692</v>
      </c>
      <c r="M161" s="72">
        <v>52112799</v>
      </c>
      <c r="N161" s="72" t="s">
        <v>692</v>
      </c>
    </row>
    <row r="162" spans="1:14" x14ac:dyDescent="0.2">
      <c r="A162" s="14" t="s">
        <v>424</v>
      </c>
      <c r="B162" s="71">
        <v>49125</v>
      </c>
      <c r="C162" s="71">
        <v>0</v>
      </c>
      <c r="D162" s="72">
        <v>0</v>
      </c>
      <c r="E162" s="72" t="s">
        <v>424</v>
      </c>
      <c r="F162" s="24"/>
      <c r="G162" s="72">
        <v>195523149</v>
      </c>
      <c r="H162" s="72">
        <v>151123028.24019974</v>
      </c>
      <c r="I162" s="72">
        <v>151123028</v>
      </c>
      <c r="J162" s="72">
        <v>51025841.746499658</v>
      </c>
      <c r="K162" s="72">
        <v>101665629</v>
      </c>
      <c r="L162" s="72" t="s">
        <v>692</v>
      </c>
      <c r="M162" s="72">
        <v>51025842</v>
      </c>
      <c r="N162" s="72" t="s">
        <v>692</v>
      </c>
    </row>
    <row r="163" spans="1:14" x14ac:dyDescent="0.2">
      <c r="A163" s="14" t="s">
        <v>425</v>
      </c>
      <c r="B163" s="71">
        <v>49156</v>
      </c>
      <c r="C163" s="71">
        <v>0</v>
      </c>
      <c r="D163" s="72">
        <v>0</v>
      </c>
      <c r="E163" s="72" t="s">
        <v>425</v>
      </c>
      <c r="F163" s="24"/>
      <c r="G163" s="72">
        <v>193111644</v>
      </c>
      <c r="H163" s="72">
        <v>149008062.10079974</v>
      </c>
      <c r="I163" s="72">
        <v>149008062</v>
      </c>
      <c r="J163" s="72">
        <v>49955962.741799712</v>
      </c>
      <c r="K163" s="72">
        <v>99983437</v>
      </c>
      <c r="L163" s="72" t="s">
        <v>692</v>
      </c>
      <c r="M163" s="72">
        <v>49955963</v>
      </c>
      <c r="N163" s="72" t="s">
        <v>692</v>
      </c>
    </row>
    <row r="164" spans="1:14" x14ac:dyDescent="0.2">
      <c r="A164" s="14" t="s">
        <v>426</v>
      </c>
      <c r="B164" s="71">
        <v>49187</v>
      </c>
      <c r="C164" s="71">
        <v>0</v>
      </c>
      <c r="D164" s="72">
        <v>0</v>
      </c>
      <c r="E164" s="72" t="s">
        <v>426</v>
      </c>
      <c r="F164" s="24"/>
      <c r="G164" s="72">
        <v>190707600</v>
      </c>
      <c r="H164" s="72">
        <v>146905530.54069972</v>
      </c>
      <c r="I164" s="72">
        <v>146905531</v>
      </c>
      <c r="J164" s="72">
        <v>48902802.536199689</v>
      </c>
      <c r="K164" s="72">
        <v>98317593</v>
      </c>
      <c r="L164" s="72" t="s">
        <v>692</v>
      </c>
      <c r="M164" s="72">
        <v>48902803</v>
      </c>
      <c r="N164" s="72" t="s">
        <v>692</v>
      </c>
    </row>
    <row r="165" spans="1:14" x14ac:dyDescent="0.2">
      <c r="A165" s="14" t="s">
        <v>427</v>
      </c>
      <c r="B165" s="71">
        <v>49217</v>
      </c>
      <c r="C165" s="71">
        <v>0</v>
      </c>
      <c r="D165" s="72">
        <v>0</v>
      </c>
      <c r="E165" s="72" t="s">
        <v>427</v>
      </c>
      <c r="F165" s="24"/>
      <c r="G165" s="72">
        <v>188313159</v>
      </c>
      <c r="H165" s="72">
        <v>144817035.83479971</v>
      </c>
      <c r="I165" s="72">
        <v>144817036</v>
      </c>
      <c r="J165" s="72">
        <v>47866678.511699677</v>
      </c>
      <c r="K165" s="72">
        <v>96669070</v>
      </c>
      <c r="L165" s="72" t="s">
        <v>692</v>
      </c>
      <c r="M165" s="72">
        <v>47866679</v>
      </c>
      <c r="N165" s="72" t="s">
        <v>692</v>
      </c>
    </row>
    <row r="166" spans="1:14" x14ac:dyDescent="0.2">
      <c r="A166" s="14" t="s">
        <v>428</v>
      </c>
      <c r="B166" s="71">
        <v>49248</v>
      </c>
      <c r="C166" s="71">
        <v>0</v>
      </c>
      <c r="D166" s="72">
        <v>0</v>
      </c>
      <c r="E166" s="72" t="s">
        <v>428</v>
      </c>
      <c r="F166" s="24"/>
      <c r="G166" s="72">
        <v>185929661</v>
      </c>
      <c r="H166" s="72">
        <v>142743552.21679974</v>
      </c>
      <c r="I166" s="72">
        <v>142743552</v>
      </c>
      <c r="J166" s="72">
        <v>46847689.322499633</v>
      </c>
      <c r="K166" s="72">
        <v>95038414</v>
      </c>
      <c r="L166" s="72" t="s">
        <v>692</v>
      </c>
      <c r="M166" s="72">
        <v>46847689</v>
      </c>
      <c r="N166" s="72" t="s">
        <v>692</v>
      </c>
    </row>
    <row r="167" spans="1:14" x14ac:dyDescent="0.2">
      <c r="A167" s="14" t="s">
        <v>429</v>
      </c>
      <c r="B167" s="71">
        <v>49278</v>
      </c>
      <c r="C167" s="71">
        <v>0</v>
      </c>
      <c r="D167" s="72">
        <v>0</v>
      </c>
      <c r="E167" s="72" t="s">
        <v>429</v>
      </c>
      <c r="F167" s="24"/>
      <c r="G167" s="72">
        <v>183565429</v>
      </c>
      <c r="H167" s="72">
        <v>140691401.61719972</v>
      </c>
      <c r="I167" s="72">
        <v>140691402</v>
      </c>
      <c r="J167" s="72">
        <v>45847669.761099577</v>
      </c>
      <c r="K167" s="72">
        <v>93429716</v>
      </c>
      <c r="L167" s="72" t="s">
        <v>692</v>
      </c>
      <c r="M167" s="72">
        <v>45847670</v>
      </c>
      <c r="N167" s="72" t="s">
        <v>692</v>
      </c>
    </row>
    <row r="168" spans="1:14" x14ac:dyDescent="0.2">
      <c r="A168" s="14" t="s">
        <v>430</v>
      </c>
      <c r="B168" s="71">
        <v>49309</v>
      </c>
      <c r="C168" s="71">
        <v>0</v>
      </c>
      <c r="D168" s="72">
        <v>0</v>
      </c>
      <c r="E168" s="72" t="s">
        <v>430</v>
      </c>
      <c r="F168" s="24"/>
      <c r="G168" s="72">
        <v>181222284</v>
      </c>
      <c r="H168" s="72">
        <v>138661885.63079971</v>
      </c>
      <c r="I168" s="72">
        <v>138661886</v>
      </c>
      <c r="J168" s="72">
        <v>44866774.496199608</v>
      </c>
      <c r="K168" s="72">
        <v>91843699</v>
      </c>
      <c r="L168" s="72" t="s">
        <v>692</v>
      </c>
      <c r="M168" s="72">
        <v>44866774</v>
      </c>
      <c r="N168" s="72" t="s">
        <v>692</v>
      </c>
    </row>
    <row r="169" spans="1:14" x14ac:dyDescent="0.2">
      <c r="A169" s="14" t="s">
        <v>431</v>
      </c>
      <c r="B169" s="71">
        <v>49340</v>
      </c>
      <c r="C169" s="71">
        <v>0</v>
      </c>
      <c r="D169" s="72">
        <v>0</v>
      </c>
      <c r="E169" s="72" t="s">
        <v>431</v>
      </c>
      <c r="F169" s="24"/>
      <c r="G169" s="72">
        <v>178901283</v>
      </c>
      <c r="H169" s="72">
        <v>136655714.3300997</v>
      </c>
      <c r="I169" s="72">
        <v>136655714</v>
      </c>
      <c r="J169" s="72">
        <v>43904959.406699657</v>
      </c>
      <c r="K169" s="72">
        <v>90280688</v>
      </c>
      <c r="L169" s="72" t="s">
        <v>692</v>
      </c>
      <c r="M169" s="72">
        <v>43904959</v>
      </c>
      <c r="N169" s="72" t="s">
        <v>692</v>
      </c>
    </row>
    <row r="170" spans="1:14" x14ac:dyDescent="0.2">
      <c r="A170" s="14" t="s">
        <v>432</v>
      </c>
      <c r="B170" s="71">
        <v>49368</v>
      </c>
      <c r="C170" s="71">
        <v>0</v>
      </c>
      <c r="D170" s="72">
        <v>0</v>
      </c>
      <c r="E170" s="72" t="s">
        <v>432</v>
      </c>
      <c r="F170" s="24"/>
      <c r="G170" s="72">
        <v>176587428</v>
      </c>
      <c r="H170" s="72">
        <v>134661349.42249972</v>
      </c>
      <c r="I170" s="72">
        <v>134661349</v>
      </c>
      <c r="J170" s="72">
        <v>42958269.832399607</v>
      </c>
      <c r="K170" s="72">
        <v>88732929</v>
      </c>
      <c r="L170" s="72" t="s">
        <v>692</v>
      </c>
      <c r="M170" s="72">
        <v>42958270</v>
      </c>
      <c r="N170" s="72" t="s">
        <v>692</v>
      </c>
    </row>
    <row r="171" spans="1:14" x14ac:dyDescent="0.2">
      <c r="A171" s="14" t="s">
        <v>433</v>
      </c>
      <c r="B171" s="71">
        <v>49399</v>
      </c>
      <c r="C171" s="71">
        <v>0</v>
      </c>
      <c r="D171" s="72">
        <v>0</v>
      </c>
      <c r="E171" s="72" t="s">
        <v>433</v>
      </c>
      <c r="F171" s="24"/>
      <c r="G171" s="72">
        <v>174277791</v>
      </c>
      <c r="H171" s="72">
        <v>132676519.34009969</v>
      </c>
      <c r="I171" s="72">
        <v>132676519</v>
      </c>
      <c r="J171" s="72">
        <v>42025793.790899634</v>
      </c>
      <c r="K171" s="72">
        <v>87198842</v>
      </c>
      <c r="L171" s="72" t="s">
        <v>692</v>
      </c>
      <c r="M171" s="72">
        <v>42025794</v>
      </c>
      <c r="N171" s="72" t="s">
        <v>692</v>
      </c>
    </row>
    <row r="172" spans="1:14" x14ac:dyDescent="0.2">
      <c r="A172" s="14" t="s">
        <v>434</v>
      </c>
      <c r="B172" s="71">
        <v>49429</v>
      </c>
      <c r="C172" s="71">
        <v>0</v>
      </c>
      <c r="D172" s="72">
        <v>0</v>
      </c>
      <c r="E172" s="72" t="s">
        <v>434</v>
      </c>
      <c r="F172" s="24"/>
      <c r="G172" s="72">
        <v>171972446</v>
      </c>
      <c r="H172" s="72">
        <v>130701246.8138997</v>
      </c>
      <c r="I172" s="72">
        <v>130701247</v>
      </c>
      <c r="J172" s="72">
        <v>41107363.394899607</v>
      </c>
      <c r="K172" s="72">
        <v>85678366</v>
      </c>
      <c r="L172" s="72" t="s">
        <v>692</v>
      </c>
      <c r="M172" s="72">
        <v>41107363</v>
      </c>
      <c r="N172" s="72" t="s">
        <v>692</v>
      </c>
    </row>
    <row r="173" spans="1:14" x14ac:dyDescent="0.2">
      <c r="A173" s="14" t="s">
        <v>435</v>
      </c>
      <c r="B173" s="71">
        <v>49460</v>
      </c>
      <c r="C173" s="71">
        <v>0</v>
      </c>
      <c r="D173" s="72">
        <v>0</v>
      </c>
      <c r="E173" s="72" t="s">
        <v>435</v>
      </c>
      <c r="F173" s="24"/>
      <c r="G173" s="72">
        <v>169668258</v>
      </c>
      <c r="H173" s="72">
        <v>128733122.22789967</v>
      </c>
      <c r="I173" s="72">
        <v>128733122</v>
      </c>
      <c r="J173" s="72">
        <v>40202052.873099566</v>
      </c>
      <c r="K173" s="72">
        <v>84169848</v>
      </c>
      <c r="L173" s="72" t="s">
        <v>692</v>
      </c>
      <c r="M173" s="72">
        <v>40202053</v>
      </c>
      <c r="N173" s="72" t="s">
        <v>692</v>
      </c>
    </row>
    <row r="174" spans="1:14" x14ac:dyDescent="0.2">
      <c r="A174" s="14" t="s">
        <v>436</v>
      </c>
      <c r="B174" s="71">
        <v>49490</v>
      </c>
      <c r="C174" s="71">
        <v>0</v>
      </c>
      <c r="D174" s="72">
        <v>0</v>
      </c>
      <c r="E174" s="72" t="s">
        <v>436</v>
      </c>
      <c r="F174" s="24"/>
      <c r="G174" s="72">
        <v>167372876</v>
      </c>
      <c r="H174" s="72">
        <v>126777919.06589967</v>
      </c>
      <c r="I174" s="72">
        <v>126777919</v>
      </c>
      <c r="J174" s="72">
        <v>39311497.066399574</v>
      </c>
      <c r="K174" s="72">
        <v>82676989</v>
      </c>
      <c r="L174" s="72" t="s">
        <v>692</v>
      </c>
      <c r="M174" s="72">
        <v>39311497</v>
      </c>
      <c r="N174" s="72" t="s">
        <v>692</v>
      </c>
    </row>
    <row r="175" spans="1:14" x14ac:dyDescent="0.2">
      <c r="A175" s="14" t="s">
        <v>437</v>
      </c>
      <c r="B175" s="71">
        <v>49521</v>
      </c>
      <c r="C175" s="71">
        <v>0</v>
      </c>
      <c r="D175" s="72">
        <v>0</v>
      </c>
      <c r="E175" s="72" t="s">
        <v>437</v>
      </c>
      <c r="F175" s="24"/>
      <c r="G175" s="72">
        <v>165096010</v>
      </c>
      <c r="H175" s="72">
        <v>124842931.3077997</v>
      </c>
      <c r="I175" s="72">
        <v>124842931</v>
      </c>
      <c r="J175" s="72">
        <v>38437749.974499583</v>
      </c>
      <c r="K175" s="72">
        <v>81204441</v>
      </c>
      <c r="L175" s="72" t="s">
        <v>692</v>
      </c>
      <c r="M175" s="72">
        <v>38437750</v>
      </c>
      <c r="N175" s="72" t="s">
        <v>692</v>
      </c>
    </row>
    <row r="176" spans="1:14" x14ac:dyDescent="0.2">
      <c r="A176" s="14" t="s">
        <v>438</v>
      </c>
      <c r="B176" s="71">
        <v>49552</v>
      </c>
      <c r="C176" s="71">
        <v>0</v>
      </c>
      <c r="D176" s="72">
        <v>0</v>
      </c>
      <c r="E176" s="72" t="s">
        <v>438</v>
      </c>
      <c r="F176" s="24"/>
      <c r="G176" s="72">
        <v>162834464</v>
      </c>
      <c r="H176" s="72">
        <v>122925660.11979967</v>
      </c>
      <c r="I176" s="72">
        <v>122925660</v>
      </c>
      <c r="J176" s="72">
        <v>37579810.472299576</v>
      </c>
      <c r="K176" s="72">
        <v>79750455</v>
      </c>
      <c r="L176" s="72" t="s">
        <v>692</v>
      </c>
      <c r="M176" s="72">
        <v>37579810</v>
      </c>
      <c r="N176" s="72" t="s">
        <v>692</v>
      </c>
    </row>
    <row r="177" spans="1:14" x14ac:dyDescent="0.2">
      <c r="A177" s="14" t="s">
        <v>439</v>
      </c>
      <c r="B177" s="71">
        <v>49582</v>
      </c>
      <c r="C177" s="71">
        <v>0</v>
      </c>
      <c r="D177" s="72">
        <v>0</v>
      </c>
      <c r="E177" s="72" t="s">
        <v>439</v>
      </c>
      <c r="F177" s="24"/>
      <c r="G177" s="72">
        <v>160586967</v>
      </c>
      <c r="H177" s="72">
        <v>121025073.5200997</v>
      </c>
      <c r="I177" s="72">
        <v>121025074</v>
      </c>
      <c r="J177" s="72">
        <v>36737147.130799532</v>
      </c>
      <c r="K177" s="72">
        <v>78314246</v>
      </c>
      <c r="L177" s="72" t="s">
        <v>692</v>
      </c>
      <c r="M177" s="72">
        <v>36737147</v>
      </c>
      <c r="N177" s="72" t="s">
        <v>692</v>
      </c>
    </row>
    <row r="178" spans="1:14" x14ac:dyDescent="0.2">
      <c r="A178" s="14" t="s">
        <v>440</v>
      </c>
      <c r="B178" s="71">
        <v>49613</v>
      </c>
      <c r="C178" s="71">
        <v>0</v>
      </c>
      <c r="D178" s="72">
        <v>0</v>
      </c>
      <c r="E178" s="72" t="s">
        <v>440</v>
      </c>
      <c r="F178" s="24"/>
      <c r="G178" s="72">
        <v>158355388</v>
      </c>
      <c r="H178" s="72">
        <v>119142509.37479973</v>
      </c>
      <c r="I178" s="72">
        <v>119142509</v>
      </c>
      <c r="J178" s="72">
        <v>35909954.227699518</v>
      </c>
      <c r="K178" s="72">
        <v>76896567</v>
      </c>
      <c r="L178" s="72" t="s">
        <v>692</v>
      </c>
      <c r="M178" s="72">
        <v>35909954</v>
      </c>
      <c r="N178" s="72" t="s">
        <v>692</v>
      </c>
    </row>
    <row r="179" spans="1:14" x14ac:dyDescent="0.2">
      <c r="A179" s="14" t="s">
        <v>441</v>
      </c>
      <c r="B179" s="71">
        <v>49643</v>
      </c>
      <c r="C179" s="71">
        <v>0</v>
      </c>
      <c r="D179" s="72">
        <v>0</v>
      </c>
      <c r="E179" s="72" t="s">
        <v>441</v>
      </c>
      <c r="F179" s="24"/>
      <c r="G179" s="72">
        <v>156140674</v>
      </c>
      <c r="H179" s="72">
        <v>117278604.27919972</v>
      </c>
      <c r="I179" s="72">
        <v>117278604</v>
      </c>
      <c r="J179" s="72">
        <v>35098207.208899498</v>
      </c>
      <c r="K179" s="72">
        <v>75497712</v>
      </c>
      <c r="L179" s="72" t="s">
        <v>692</v>
      </c>
      <c r="M179" s="72">
        <v>35098207</v>
      </c>
      <c r="N179" s="72" t="s">
        <v>692</v>
      </c>
    </row>
    <row r="180" spans="1:14" x14ac:dyDescent="0.2">
      <c r="A180" s="14" t="s">
        <v>442</v>
      </c>
      <c r="B180" s="71">
        <v>49674</v>
      </c>
      <c r="C180" s="71">
        <v>0</v>
      </c>
      <c r="D180" s="72">
        <v>0</v>
      </c>
      <c r="E180" s="72" t="s">
        <v>442</v>
      </c>
      <c r="F180" s="24"/>
      <c r="G180" s="72">
        <v>153949437</v>
      </c>
      <c r="H180" s="72">
        <v>115438236.52959973</v>
      </c>
      <c r="I180" s="72">
        <v>115438237</v>
      </c>
      <c r="J180" s="72">
        <v>34303139.116999507</v>
      </c>
      <c r="K180" s="72">
        <v>74120695</v>
      </c>
      <c r="L180" s="72" t="s">
        <v>692</v>
      </c>
      <c r="M180" s="72">
        <v>34303139</v>
      </c>
      <c r="N180" s="72" t="s">
        <v>692</v>
      </c>
    </row>
    <row r="181" spans="1:14" x14ac:dyDescent="0.2">
      <c r="A181" s="14" t="s">
        <v>443</v>
      </c>
      <c r="B181" s="71">
        <v>49705</v>
      </c>
      <c r="C181" s="71">
        <v>0</v>
      </c>
      <c r="D181" s="72">
        <v>0</v>
      </c>
      <c r="E181" s="72" t="s">
        <v>443</v>
      </c>
      <c r="F181" s="24"/>
      <c r="G181" s="72">
        <v>151773983</v>
      </c>
      <c r="H181" s="72">
        <v>113615543.66479975</v>
      </c>
      <c r="I181" s="72">
        <v>113615544</v>
      </c>
      <c r="J181" s="72">
        <v>33522775.452899456</v>
      </c>
      <c r="K181" s="72">
        <v>72761617</v>
      </c>
      <c r="L181" s="72" t="s">
        <v>692</v>
      </c>
      <c r="M181" s="72">
        <v>33522775</v>
      </c>
      <c r="N181" s="72" t="s">
        <v>692</v>
      </c>
    </row>
    <row r="182" spans="1:14" x14ac:dyDescent="0.2">
      <c r="A182" s="14" t="s">
        <v>444</v>
      </c>
      <c r="B182" s="71">
        <v>49734</v>
      </c>
      <c r="C182" s="71">
        <v>0</v>
      </c>
      <c r="D182" s="72">
        <v>0</v>
      </c>
      <c r="E182" s="72" t="s">
        <v>444</v>
      </c>
      <c r="F182" s="24"/>
      <c r="G182" s="72">
        <v>149609484</v>
      </c>
      <c r="H182" s="72">
        <v>111806842.42329973</v>
      </c>
      <c r="I182" s="72">
        <v>111806842</v>
      </c>
      <c r="J182" s="72">
        <v>32755832.057099462</v>
      </c>
      <c r="K182" s="72">
        <v>71418014</v>
      </c>
      <c r="L182" s="72" t="s">
        <v>692</v>
      </c>
      <c r="M182" s="72">
        <v>32755832</v>
      </c>
      <c r="N182" s="72" t="s">
        <v>692</v>
      </c>
    </row>
    <row r="183" spans="1:14" x14ac:dyDescent="0.2">
      <c r="A183" s="14" t="s">
        <v>445</v>
      </c>
      <c r="B183" s="71">
        <v>49765</v>
      </c>
      <c r="C183" s="71">
        <v>0</v>
      </c>
      <c r="D183" s="72">
        <v>0</v>
      </c>
      <c r="E183" s="72" t="s">
        <v>445</v>
      </c>
      <c r="F183" s="24"/>
      <c r="G183" s="72">
        <v>147462006</v>
      </c>
      <c r="H183" s="72">
        <v>110016604.04399973</v>
      </c>
      <c r="I183" s="72">
        <v>110016604</v>
      </c>
      <c r="J183" s="72">
        <v>32003429.832799435</v>
      </c>
      <c r="K183" s="72">
        <v>70092639</v>
      </c>
      <c r="L183" s="72" t="s">
        <v>692</v>
      </c>
      <c r="M183" s="72">
        <v>32003430</v>
      </c>
      <c r="N183" s="72" t="s">
        <v>692</v>
      </c>
    </row>
    <row r="184" spans="1:14" x14ac:dyDescent="0.2">
      <c r="A184" s="14" t="s">
        <v>446</v>
      </c>
      <c r="B184" s="71">
        <v>49795</v>
      </c>
      <c r="C184" s="71">
        <v>0</v>
      </c>
      <c r="D184" s="72">
        <v>0</v>
      </c>
      <c r="E184" s="72" t="s">
        <v>446</v>
      </c>
      <c r="F184" s="24"/>
      <c r="G184" s="72">
        <v>145334273</v>
      </c>
      <c r="H184" s="72">
        <v>108246778.60199976</v>
      </c>
      <c r="I184" s="72">
        <v>108246779</v>
      </c>
      <c r="J184" s="72">
        <v>31265926.758199453</v>
      </c>
      <c r="K184" s="72">
        <v>68786617</v>
      </c>
      <c r="L184" s="72" t="s">
        <v>692</v>
      </c>
      <c r="M184" s="72">
        <v>31265927</v>
      </c>
      <c r="N184" s="72" t="s">
        <v>692</v>
      </c>
    </row>
    <row r="185" spans="1:14" x14ac:dyDescent="0.2">
      <c r="A185" s="14" t="s">
        <v>447</v>
      </c>
      <c r="B185" s="71">
        <v>49826</v>
      </c>
      <c r="C185" s="71">
        <v>0</v>
      </c>
      <c r="D185" s="72">
        <v>0</v>
      </c>
      <c r="E185" s="72" t="s">
        <v>447</v>
      </c>
      <c r="F185" s="24"/>
      <c r="G185" s="72">
        <v>143224200</v>
      </c>
      <c r="H185" s="72">
        <v>106495727.11489975</v>
      </c>
      <c r="I185" s="72">
        <v>106495727</v>
      </c>
      <c r="J185" s="72">
        <v>30542637.993799448</v>
      </c>
      <c r="K185" s="72">
        <v>67498784</v>
      </c>
      <c r="L185" s="72" t="s">
        <v>692</v>
      </c>
      <c r="M185" s="72">
        <v>30542638</v>
      </c>
      <c r="N185" s="72" t="s">
        <v>692</v>
      </c>
    </row>
    <row r="186" spans="1:14" x14ac:dyDescent="0.2">
      <c r="A186" s="14" t="s">
        <v>448</v>
      </c>
      <c r="B186" s="71">
        <v>49856</v>
      </c>
      <c r="C186" s="71">
        <v>0</v>
      </c>
      <c r="D186" s="72">
        <v>0</v>
      </c>
      <c r="E186" s="72" t="s">
        <v>448</v>
      </c>
      <c r="F186" s="24"/>
      <c r="G186" s="72">
        <v>141131324</v>
      </c>
      <c r="H186" s="72">
        <v>104763025.54619974</v>
      </c>
      <c r="I186" s="72">
        <v>104763026</v>
      </c>
      <c r="J186" s="72">
        <v>29833240.561899424</v>
      </c>
      <c r="K186" s="72">
        <v>66228755</v>
      </c>
      <c r="L186" s="72" t="s">
        <v>692</v>
      </c>
      <c r="M186" s="72">
        <v>29833241</v>
      </c>
      <c r="N186" s="72" t="s">
        <v>692</v>
      </c>
    </row>
    <row r="187" spans="1:14" x14ac:dyDescent="0.2">
      <c r="A187" s="14" t="s">
        <v>449</v>
      </c>
      <c r="B187" s="71">
        <v>49887</v>
      </c>
      <c r="C187" s="71">
        <v>0</v>
      </c>
      <c r="D187" s="72">
        <v>0</v>
      </c>
      <c r="E187" s="72" t="s">
        <v>449</v>
      </c>
      <c r="F187" s="24"/>
      <c r="G187" s="72">
        <v>139055335</v>
      </c>
      <c r="H187" s="72">
        <v>103048366.51799977</v>
      </c>
      <c r="I187" s="72">
        <v>103048367</v>
      </c>
      <c r="J187" s="72">
        <v>29137450.304799438</v>
      </c>
      <c r="K187" s="72">
        <v>64976224</v>
      </c>
      <c r="L187" s="72" t="s">
        <v>692</v>
      </c>
      <c r="M187" s="72">
        <v>29137450</v>
      </c>
      <c r="N187" s="72" t="s">
        <v>692</v>
      </c>
    </row>
    <row r="188" spans="1:14" x14ac:dyDescent="0.2">
      <c r="A188" s="14" t="s">
        <v>450</v>
      </c>
      <c r="B188" s="71">
        <v>49918</v>
      </c>
      <c r="C188" s="71">
        <v>0</v>
      </c>
      <c r="D188" s="72">
        <v>0</v>
      </c>
      <c r="E188" s="72" t="s">
        <v>450</v>
      </c>
      <c r="F188" s="24"/>
      <c r="G188" s="72">
        <v>136993507</v>
      </c>
      <c r="H188" s="72">
        <v>101349655.76209974</v>
      </c>
      <c r="I188" s="72">
        <v>101349656</v>
      </c>
      <c r="J188" s="72">
        <v>28454486.199699402</v>
      </c>
      <c r="K188" s="72">
        <v>63739761</v>
      </c>
      <c r="L188" s="72" t="s">
        <v>692</v>
      </c>
      <c r="M188" s="72">
        <v>28454486</v>
      </c>
      <c r="N188" s="72" t="s">
        <v>692</v>
      </c>
    </row>
    <row r="189" spans="1:14" x14ac:dyDescent="0.2">
      <c r="A189" s="14" t="s">
        <v>451</v>
      </c>
      <c r="B189" s="71">
        <v>49948</v>
      </c>
      <c r="C189" s="71">
        <v>0</v>
      </c>
      <c r="D189" s="72">
        <v>0</v>
      </c>
      <c r="E189" s="72" t="s">
        <v>451</v>
      </c>
      <c r="F189" s="24"/>
      <c r="G189" s="72">
        <v>134944393</v>
      </c>
      <c r="H189" s="72">
        <v>99665759.002799749</v>
      </c>
      <c r="I189" s="72">
        <v>99665759</v>
      </c>
      <c r="J189" s="72">
        <v>27783853.777399421</v>
      </c>
      <c r="K189" s="72">
        <v>62518554</v>
      </c>
      <c r="L189" s="72" t="s">
        <v>692</v>
      </c>
      <c r="M189" s="72">
        <v>27783854</v>
      </c>
      <c r="N189" s="72" t="s">
        <v>692</v>
      </c>
    </row>
    <row r="190" spans="1:14" x14ac:dyDescent="0.2">
      <c r="A190" s="14" t="s">
        <v>452</v>
      </c>
      <c r="B190" s="71">
        <v>49979</v>
      </c>
      <c r="C190" s="71">
        <v>0</v>
      </c>
      <c r="D190" s="72">
        <v>0</v>
      </c>
      <c r="E190" s="72" t="s">
        <v>452</v>
      </c>
      <c r="F190" s="24"/>
      <c r="G190" s="72">
        <v>132914188</v>
      </c>
      <c r="H190" s="72">
        <v>98001182.857399762</v>
      </c>
      <c r="I190" s="72">
        <v>98001183</v>
      </c>
      <c r="J190" s="72">
        <v>27126631.009899378</v>
      </c>
      <c r="K190" s="72">
        <v>61315328</v>
      </c>
      <c r="L190" s="72" t="s">
        <v>692</v>
      </c>
      <c r="M190" s="72">
        <v>27126631</v>
      </c>
      <c r="N190" s="72" t="s">
        <v>692</v>
      </c>
    </row>
    <row r="191" spans="1:14" x14ac:dyDescent="0.2">
      <c r="A191" s="14" t="s">
        <v>453</v>
      </c>
      <c r="B191" s="71">
        <v>50009</v>
      </c>
      <c r="C191" s="71">
        <v>0</v>
      </c>
      <c r="D191" s="72">
        <v>0</v>
      </c>
      <c r="E191" s="72" t="s">
        <v>453</v>
      </c>
      <c r="F191" s="24"/>
      <c r="G191" s="72">
        <v>130899102</v>
      </c>
      <c r="H191" s="72">
        <v>96353053.29039979</v>
      </c>
      <c r="I191" s="72">
        <v>96353053</v>
      </c>
      <c r="J191" s="72">
        <v>26481834.060699344</v>
      </c>
      <c r="K191" s="72">
        <v>60128174</v>
      </c>
      <c r="L191" s="72" t="s">
        <v>692</v>
      </c>
      <c r="M191" s="72">
        <v>26481834</v>
      </c>
      <c r="N191" s="72" t="s">
        <v>692</v>
      </c>
    </row>
    <row r="192" spans="1:14" x14ac:dyDescent="0.2">
      <c r="A192" s="14" t="s">
        <v>454</v>
      </c>
      <c r="B192" s="71">
        <v>50040</v>
      </c>
      <c r="C192" s="71">
        <v>0</v>
      </c>
      <c r="D192" s="72">
        <v>0</v>
      </c>
      <c r="E192" s="72" t="s">
        <v>454</v>
      </c>
      <c r="F192" s="24"/>
      <c r="G192" s="72">
        <v>128907915</v>
      </c>
      <c r="H192" s="72">
        <v>94727753.315899789</v>
      </c>
      <c r="I192" s="72">
        <v>94727753</v>
      </c>
      <c r="J192" s="72">
        <v>25851030.007599354</v>
      </c>
      <c r="K192" s="72">
        <v>58960962</v>
      </c>
      <c r="L192" s="72" t="s">
        <v>692</v>
      </c>
      <c r="M192" s="72">
        <v>25851030</v>
      </c>
      <c r="N192" s="72" t="s">
        <v>692</v>
      </c>
    </row>
    <row r="193" spans="1:14" x14ac:dyDescent="0.2">
      <c r="A193" s="14" t="s">
        <v>455</v>
      </c>
      <c r="B193" s="71">
        <v>50071</v>
      </c>
      <c r="C193" s="71">
        <v>0</v>
      </c>
      <c r="D193" s="72">
        <v>0</v>
      </c>
      <c r="E193" s="72" t="s">
        <v>455</v>
      </c>
      <c r="F193" s="24"/>
      <c r="G193" s="72">
        <v>126928689</v>
      </c>
      <c r="H193" s="72">
        <v>93116424.05979979</v>
      </c>
      <c r="I193" s="72">
        <v>93116424</v>
      </c>
      <c r="J193" s="72">
        <v>25231608.664699316</v>
      </c>
      <c r="K193" s="72">
        <v>57808062</v>
      </c>
      <c r="L193" s="72" t="s">
        <v>692</v>
      </c>
      <c r="M193" s="72">
        <v>25231609</v>
      </c>
      <c r="N193" s="72" t="s">
        <v>692</v>
      </c>
    </row>
    <row r="194" spans="1:14" x14ac:dyDescent="0.2">
      <c r="A194" s="14" t="s">
        <v>456</v>
      </c>
      <c r="B194" s="71">
        <v>50099</v>
      </c>
      <c r="C194" s="71">
        <v>0</v>
      </c>
      <c r="D194" s="72">
        <v>0</v>
      </c>
      <c r="E194" s="72" t="s">
        <v>456</v>
      </c>
      <c r="F194" s="24"/>
      <c r="G194" s="72">
        <v>124954157</v>
      </c>
      <c r="H194" s="72">
        <v>91513684.515799761</v>
      </c>
      <c r="I194" s="72">
        <v>91513685</v>
      </c>
      <c r="J194" s="72">
        <v>24621966.050899267</v>
      </c>
      <c r="K194" s="72">
        <v>56666052</v>
      </c>
      <c r="L194" s="72" t="s">
        <v>692</v>
      </c>
      <c r="M194" s="72">
        <v>24621966</v>
      </c>
      <c r="N194" s="72" t="s">
        <v>692</v>
      </c>
    </row>
    <row r="195" spans="1:14" x14ac:dyDescent="0.2">
      <c r="A195" s="14" t="s">
        <v>457</v>
      </c>
      <c r="B195" s="71">
        <v>50130</v>
      </c>
      <c r="C195" s="71">
        <v>0</v>
      </c>
      <c r="D195" s="72">
        <v>0</v>
      </c>
      <c r="E195" s="72" t="s">
        <v>457</v>
      </c>
      <c r="F195" s="24"/>
      <c r="G195" s="72">
        <v>122985866</v>
      </c>
      <c r="H195" s="72">
        <v>89920637.697699785</v>
      </c>
      <c r="I195" s="72">
        <v>89920638</v>
      </c>
      <c r="J195" s="72">
        <v>24022273.169099212</v>
      </c>
      <c r="K195" s="72">
        <v>55535551</v>
      </c>
      <c r="L195" s="72" t="s">
        <v>692</v>
      </c>
      <c r="M195" s="72">
        <v>24022273</v>
      </c>
      <c r="N195" s="72" t="s">
        <v>692</v>
      </c>
    </row>
    <row r="196" spans="1:14" x14ac:dyDescent="0.2">
      <c r="A196" s="14" t="s">
        <v>458</v>
      </c>
      <c r="B196" s="71">
        <v>50160</v>
      </c>
      <c r="C196" s="71">
        <v>0</v>
      </c>
      <c r="D196" s="72">
        <v>0</v>
      </c>
      <c r="E196" s="72" t="s">
        <v>458</v>
      </c>
      <c r="F196" s="24"/>
      <c r="G196" s="72">
        <v>121020525</v>
      </c>
      <c r="H196" s="72">
        <v>88334843.503599763</v>
      </c>
      <c r="I196" s="72">
        <v>88334844</v>
      </c>
      <c r="J196" s="72">
        <v>23431754.214099169</v>
      </c>
      <c r="K196" s="72">
        <v>54414989</v>
      </c>
      <c r="L196" s="72" t="s">
        <v>692</v>
      </c>
      <c r="M196" s="72">
        <v>23431754</v>
      </c>
      <c r="N196" s="72" t="s">
        <v>692</v>
      </c>
    </row>
    <row r="197" spans="1:14" x14ac:dyDescent="0.2">
      <c r="A197" s="14" t="s">
        <v>459</v>
      </c>
      <c r="B197" s="71">
        <v>50191</v>
      </c>
      <c r="C197" s="71">
        <v>0</v>
      </c>
      <c r="D197" s="72">
        <v>0</v>
      </c>
      <c r="E197" s="72" t="s">
        <v>459</v>
      </c>
      <c r="F197" s="24"/>
      <c r="G197" s="72">
        <v>119063940</v>
      </c>
      <c r="H197" s="72">
        <v>86760511.495399773</v>
      </c>
      <c r="I197" s="72">
        <v>86760511</v>
      </c>
      <c r="J197" s="72">
        <v>22851404.559499145</v>
      </c>
      <c r="K197" s="72">
        <v>53306897</v>
      </c>
      <c r="L197" s="72" t="s">
        <v>692</v>
      </c>
      <c r="M197" s="72">
        <v>22851405</v>
      </c>
      <c r="N197" s="72" t="s">
        <v>692</v>
      </c>
    </row>
    <row r="198" spans="1:14" x14ac:dyDescent="0.2">
      <c r="A198" s="14" t="s">
        <v>460</v>
      </c>
      <c r="B198" s="71">
        <v>50221</v>
      </c>
      <c r="C198" s="71">
        <v>0</v>
      </c>
      <c r="D198" s="72">
        <v>0</v>
      </c>
      <c r="E198" s="72" t="s">
        <v>460</v>
      </c>
      <c r="F198" s="24"/>
      <c r="G198" s="72">
        <v>117124946</v>
      </c>
      <c r="H198" s="72">
        <v>85204021.909799755</v>
      </c>
      <c r="I198" s="72">
        <v>85204022</v>
      </c>
      <c r="J198" s="72">
        <v>22282757.138499141</v>
      </c>
      <c r="K198" s="72">
        <v>52215109</v>
      </c>
      <c r="L198" s="72" t="s">
        <v>692</v>
      </c>
      <c r="M198" s="72">
        <v>22282757</v>
      </c>
      <c r="N198" s="72" t="s">
        <v>692</v>
      </c>
    </row>
    <row r="199" spans="1:14" x14ac:dyDescent="0.2">
      <c r="A199" s="14" t="s">
        <v>461</v>
      </c>
      <c r="B199" s="71">
        <v>50252</v>
      </c>
      <c r="C199" s="71">
        <v>0</v>
      </c>
      <c r="D199" s="72">
        <v>0</v>
      </c>
      <c r="E199" s="72" t="s">
        <v>461</v>
      </c>
      <c r="F199" s="24"/>
      <c r="G199" s="72">
        <v>115186819</v>
      </c>
      <c r="H199" s="72">
        <v>83653153.581599772</v>
      </c>
      <c r="I199" s="72">
        <v>83653154</v>
      </c>
      <c r="J199" s="72">
        <v>21722468.96589911</v>
      </c>
      <c r="K199" s="72">
        <v>51132050</v>
      </c>
      <c r="L199" s="72" t="s">
        <v>692</v>
      </c>
      <c r="M199" s="72">
        <v>21722469</v>
      </c>
      <c r="N199" s="72" t="s">
        <v>692</v>
      </c>
    </row>
    <row r="200" spans="1:14" x14ac:dyDescent="0.2">
      <c r="A200" s="14" t="s">
        <v>462</v>
      </c>
      <c r="B200" s="71">
        <v>50283</v>
      </c>
      <c r="C200" s="71">
        <v>0</v>
      </c>
      <c r="D200" s="72">
        <v>0</v>
      </c>
      <c r="E200" s="72" t="s">
        <v>462</v>
      </c>
      <c r="F200" s="24"/>
      <c r="G200" s="72">
        <v>113251847</v>
      </c>
      <c r="H200" s="72">
        <v>82109548.388599753</v>
      </c>
      <c r="I200" s="72">
        <v>82109548</v>
      </c>
      <c r="J200" s="72">
        <v>21170863.268399119</v>
      </c>
      <c r="K200" s="72">
        <v>50058674</v>
      </c>
      <c r="L200" s="72" t="s">
        <v>692</v>
      </c>
      <c r="M200" s="72">
        <v>21170863</v>
      </c>
      <c r="N200" s="72" t="s">
        <v>692</v>
      </c>
    </row>
    <row r="201" spans="1:14" x14ac:dyDescent="0.2">
      <c r="A201" s="14" t="s">
        <v>463</v>
      </c>
      <c r="B201" s="71">
        <v>50313</v>
      </c>
      <c r="C201" s="71">
        <v>0</v>
      </c>
      <c r="D201" s="72">
        <v>0</v>
      </c>
      <c r="E201" s="72" t="s">
        <v>463</v>
      </c>
      <c r="F201" s="24"/>
      <c r="G201" s="72">
        <v>111321660</v>
      </c>
      <c r="H201" s="72">
        <v>80574364.022399783</v>
      </c>
      <c r="I201" s="72">
        <v>80574364</v>
      </c>
      <c r="J201" s="72">
        <v>20628128.410999179</v>
      </c>
      <c r="K201" s="72">
        <v>48995632</v>
      </c>
      <c r="L201" s="72" t="s">
        <v>692</v>
      </c>
      <c r="M201" s="72">
        <v>20628128</v>
      </c>
      <c r="N201" s="72" t="s">
        <v>692</v>
      </c>
    </row>
    <row r="202" spans="1:14" x14ac:dyDescent="0.2">
      <c r="A202" s="14" t="s">
        <v>464</v>
      </c>
      <c r="B202" s="71">
        <v>50344</v>
      </c>
      <c r="C202" s="71">
        <v>0</v>
      </c>
      <c r="D202" s="72">
        <v>0</v>
      </c>
      <c r="E202" s="72" t="s">
        <v>464</v>
      </c>
      <c r="F202" s="24"/>
      <c r="G202" s="72">
        <v>109392706</v>
      </c>
      <c r="H202" s="72">
        <v>79045002.065699816</v>
      </c>
      <c r="I202" s="72">
        <v>79045002</v>
      </c>
      <c r="J202" s="72">
        <v>20093490.747799158</v>
      </c>
      <c r="K202" s="72">
        <v>47941286</v>
      </c>
      <c r="L202" s="72" t="s">
        <v>692</v>
      </c>
      <c r="M202" s="72">
        <v>20093491</v>
      </c>
      <c r="N202" s="72" t="s">
        <v>692</v>
      </c>
    </row>
    <row r="203" spans="1:14" x14ac:dyDescent="0.2">
      <c r="A203" s="14" t="s">
        <v>465</v>
      </c>
      <c r="B203" s="71">
        <v>50374</v>
      </c>
      <c r="C203" s="71">
        <v>0</v>
      </c>
      <c r="D203" s="72">
        <v>0</v>
      </c>
      <c r="E203" s="72" t="s">
        <v>465</v>
      </c>
      <c r="F203" s="24"/>
      <c r="G203" s="72">
        <v>107470083</v>
      </c>
      <c r="H203" s="72">
        <v>77525125.210699797</v>
      </c>
      <c r="I203" s="72">
        <v>77525125</v>
      </c>
      <c r="J203" s="72">
        <v>19567776.919399142</v>
      </c>
      <c r="K203" s="72">
        <v>46897807</v>
      </c>
      <c r="L203" s="72" t="s">
        <v>692</v>
      </c>
      <c r="M203" s="72">
        <v>19567777</v>
      </c>
      <c r="N203" s="72" t="s">
        <v>692</v>
      </c>
    </row>
    <row r="204" spans="1:14" x14ac:dyDescent="0.2">
      <c r="A204" s="14" t="s">
        <v>466</v>
      </c>
      <c r="B204" s="71">
        <v>50405</v>
      </c>
      <c r="C204" s="71">
        <v>0</v>
      </c>
      <c r="D204" s="72">
        <v>0</v>
      </c>
      <c r="E204" s="72" t="s">
        <v>466</v>
      </c>
      <c r="F204" s="24"/>
      <c r="G204" s="72">
        <v>105554661</v>
      </c>
      <c r="H204" s="72">
        <v>76015322.783199787</v>
      </c>
      <c r="I204" s="72">
        <v>76015323</v>
      </c>
      <c r="J204" s="72">
        <v>19051018.220199108</v>
      </c>
      <c r="K204" s="72">
        <v>45865486</v>
      </c>
      <c r="L204" s="72" t="s">
        <v>692</v>
      </c>
      <c r="M204" s="72">
        <v>19051018</v>
      </c>
      <c r="N204" s="72" t="s">
        <v>692</v>
      </c>
    </row>
    <row r="205" spans="1:14" x14ac:dyDescent="0.2">
      <c r="A205" s="14" t="s">
        <v>467</v>
      </c>
      <c r="B205" s="71">
        <v>50436</v>
      </c>
      <c r="C205" s="71">
        <v>0</v>
      </c>
      <c r="D205" s="72">
        <v>0</v>
      </c>
      <c r="E205" s="72" t="s">
        <v>467</v>
      </c>
      <c r="F205" s="24"/>
      <c r="G205" s="72">
        <v>103654180</v>
      </c>
      <c r="H205" s="72">
        <v>74521122.525299788</v>
      </c>
      <c r="I205" s="72">
        <v>74521123</v>
      </c>
      <c r="J205" s="72">
        <v>18544472.004499078</v>
      </c>
      <c r="K205" s="72">
        <v>44847583</v>
      </c>
      <c r="L205" s="72" t="s">
        <v>692</v>
      </c>
      <c r="M205" s="72">
        <v>18544472</v>
      </c>
      <c r="N205" s="72" t="s">
        <v>692</v>
      </c>
    </row>
    <row r="206" spans="1:14" x14ac:dyDescent="0.2">
      <c r="A206" s="14" t="s">
        <v>468</v>
      </c>
      <c r="B206" s="71">
        <v>50464</v>
      </c>
      <c r="C206" s="71">
        <v>0</v>
      </c>
      <c r="D206" s="72">
        <v>0</v>
      </c>
      <c r="E206" s="72" t="s">
        <v>468</v>
      </c>
      <c r="F206" s="24"/>
      <c r="G206" s="72">
        <v>101760067</v>
      </c>
      <c r="H206" s="72">
        <v>73036305.254099846</v>
      </c>
      <c r="I206" s="72">
        <v>73036305</v>
      </c>
      <c r="J206" s="72">
        <v>18046455.534299135</v>
      </c>
      <c r="K206" s="72">
        <v>43840272</v>
      </c>
      <c r="L206" s="72" t="s">
        <v>692</v>
      </c>
      <c r="M206" s="72">
        <v>18046456</v>
      </c>
      <c r="N206" s="72" t="s">
        <v>692</v>
      </c>
    </row>
    <row r="207" spans="1:14" x14ac:dyDescent="0.2">
      <c r="A207" s="14" t="s">
        <v>469</v>
      </c>
      <c r="B207" s="71">
        <v>50495</v>
      </c>
      <c r="C207" s="71">
        <v>0</v>
      </c>
      <c r="D207" s="72">
        <v>0</v>
      </c>
      <c r="E207" s="72" t="s">
        <v>469</v>
      </c>
      <c r="F207" s="24"/>
      <c r="G207" s="72">
        <v>99875830</v>
      </c>
      <c r="H207" s="72">
        <v>71563347.882699847</v>
      </c>
      <c r="I207" s="72">
        <v>71563348</v>
      </c>
      <c r="J207" s="72">
        <v>17557464.800399184</v>
      </c>
      <c r="K207" s="72">
        <v>42844974</v>
      </c>
      <c r="L207" s="72" t="s">
        <v>692</v>
      </c>
      <c r="M207" s="72">
        <v>17557465</v>
      </c>
      <c r="N207" s="72" t="s">
        <v>692</v>
      </c>
    </row>
    <row r="208" spans="1:14" x14ac:dyDescent="0.2">
      <c r="A208" s="14" t="s">
        <v>470</v>
      </c>
      <c r="B208" s="71">
        <v>50525</v>
      </c>
      <c r="C208" s="71">
        <v>0</v>
      </c>
      <c r="D208" s="72">
        <v>0</v>
      </c>
      <c r="E208" s="72" t="s">
        <v>470</v>
      </c>
      <c r="F208" s="24"/>
      <c r="G208" s="72">
        <v>98003392</v>
      </c>
      <c r="H208" s="72">
        <v>70103580.062799811</v>
      </c>
      <c r="I208" s="72">
        <v>70103580</v>
      </c>
      <c r="J208" s="72">
        <v>17077700.393499136</v>
      </c>
      <c r="K208" s="72">
        <v>41862410</v>
      </c>
      <c r="L208" s="72" t="s">
        <v>692</v>
      </c>
      <c r="M208" s="72">
        <v>17077700</v>
      </c>
      <c r="N208" s="72" t="s">
        <v>692</v>
      </c>
    </row>
    <row r="209" spans="1:14" x14ac:dyDescent="0.2">
      <c r="A209" s="14" t="s">
        <v>471</v>
      </c>
      <c r="B209" s="71">
        <v>50556</v>
      </c>
      <c r="C209" s="71">
        <v>0</v>
      </c>
      <c r="D209" s="72">
        <v>0</v>
      </c>
      <c r="E209" s="72" t="s">
        <v>471</v>
      </c>
      <c r="F209" s="24"/>
      <c r="G209" s="72">
        <v>96145552</v>
      </c>
      <c r="H209" s="72">
        <v>68658945.178099871</v>
      </c>
      <c r="I209" s="72">
        <v>68658945</v>
      </c>
      <c r="J209" s="72">
        <v>16607503.632599115</v>
      </c>
      <c r="K209" s="72">
        <v>40893657</v>
      </c>
      <c r="L209" s="72" t="s">
        <v>692</v>
      </c>
      <c r="M209" s="72">
        <v>16607504</v>
      </c>
      <c r="N209" s="72" t="s">
        <v>692</v>
      </c>
    </row>
    <row r="210" spans="1:14" x14ac:dyDescent="0.2">
      <c r="A210" s="14" t="s">
        <v>472</v>
      </c>
      <c r="B210" s="71">
        <v>50586</v>
      </c>
      <c r="C210" s="71">
        <v>0</v>
      </c>
      <c r="D210" s="72">
        <v>0</v>
      </c>
      <c r="E210" s="72" t="s">
        <v>472</v>
      </c>
      <c r="F210" s="24"/>
      <c r="G210" s="72">
        <v>94301048</v>
      </c>
      <c r="H210" s="72">
        <v>67228479.289199829</v>
      </c>
      <c r="I210" s="72">
        <v>67228479</v>
      </c>
      <c r="J210" s="72">
        <v>16146505.798299074</v>
      </c>
      <c r="K210" s="72">
        <v>39938055</v>
      </c>
      <c r="L210" s="72" t="s">
        <v>692</v>
      </c>
      <c r="M210" s="72">
        <v>16146506</v>
      </c>
      <c r="N210" s="72" t="s">
        <v>692</v>
      </c>
    </row>
    <row r="211" spans="1:14" x14ac:dyDescent="0.2">
      <c r="A211" s="14" t="s">
        <v>473</v>
      </c>
      <c r="B211" s="71">
        <v>50617</v>
      </c>
      <c r="C211" s="71">
        <v>0</v>
      </c>
      <c r="D211" s="72">
        <v>0</v>
      </c>
      <c r="E211" s="72" t="s">
        <v>473</v>
      </c>
      <c r="F211" s="24"/>
      <c r="G211" s="72">
        <v>92470085</v>
      </c>
      <c r="H211" s="72">
        <v>65812268.983899832</v>
      </c>
      <c r="I211" s="72">
        <v>65812269</v>
      </c>
      <c r="J211" s="72">
        <v>15694596.889599085</v>
      </c>
      <c r="K211" s="72">
        <v>38995571</v>
      </c>
      <c r="L211" s="72" t="s">
        <v>692</v>
      </c>
      <c r="M211" s="72">
        <v>15694597</v>
      </c>
      <c r="N211" s="72" t="s">
        <v>692</v>
      </c>
    </row>
    <row r="212" spans="1:14" x14ac:dyDescent="0.2">
      <c r="A212" s="14" t="s">
        <v>474</v>
      </c>
      <c r="B212" s="71">
        <v>50648</v>
      </c>
      <c r="C212" s="71">
        <v>0</v>
      </c>
      <c r="D212" s="72">
        <v>0</v>
      </c>
      <c r="E212" s="72" t="s">
        <v>474</v>
      </c>
      <c r="F212" s="24"/>
      <c r="G212" s="72">
        <v>90648052</v>
      </c>
      <c r="H212" s="72">
        <v>64406978.116399884</v>
      </c>
      <c r="I212" s="72">
        <v>64406978</v>
      </c>
      <c r="J212" s="72">
        <v>15250857.414099097</v>
      </c>
      <c r="K212" s="72">
        <v>38064150</v>
      </c>
      <c r="L212" s="72" t="s">
        <v>692</v>
      </c>
      <c r="M212" s="72">
        <v>15250857</v>
      </c>
      <c r="N212" s="72" t="s">
        <v>692</v>
      </c>
    </row>
    <row r="213" spans="1:14" x14ac:dyDescent="0.2">
      <c r="A213" s="14" t="s">
        <v>475</v>
      </c>
      <c r="B213" s="71">
        <v>50678</v>
      </c>
      <c r="C213" s="71">
        <v>0</v>
      </c>
      <c r="D213" s="72">
        <v>0</v>
      </c>
      <c r="E213" s="72" t="s">
        <v>475</v>
      </c>
      <c r="F213" s="24"/>
      <c r="G213" s="72">
        <v>88834153</v>
      </c>
      <c r="H213" s="72">
        <v>63011998.578499913</v>
      </c>
      <c r="I213" s="72">
        <v>63011999</v>
      </c>
      <c r="J213" s="72">
        <v>14815033.17219913</v>
      </c>
      <c r="K213" s="72">
        <v>37143366</v>
      </c>
      <c r="L213" s="72" t="s">
        <v>692</v>
      </c>
      <c r="M213" s="72">
        <v>14815033</v>
      </c>
      <c r="N213" s="72" t="s">
        <v>692</v>
      </c>
    </row>
    <row r="214" spans="1:14" x14ac:dyDescent="0.2">
      <c r="A214" s="14" t="s">
        <v>476</v>
      </c>
      <c r="B214" s="71">
        <v>50709</v>
      </c>
      <c r="C214" s="71">
        <v>0</v>
      </c>
      <c r="D214" s="72">
        <v>0</v>
      </c>
      <c r="E214" s="72" t="s">
        <v>476</v>
      </c>
      <c r="F214" s="24"/>
      <c r="G214" s="72">
        <v>87030869</v>
      </c>
      <c r="H214" s="72">
        <v>61629046.360999942</v>
      </c>
      <c r="I214" s="72">
        <v>61629046</v>
      </c>
      <c r="J214" s="72">
        <v>14387417.867699146</v>
      </c>
      <c r="K214" s="72">
        <v>36234164</v>
      </c>
      <c r="L214" s="72" t="s">
        <v>692</v>
      </c>
      <c r="M214" s="72">
        <v>14387418</v>
      </c>
      <c r="N214" s="72" t="s">
        <v>692</v>
      </c>
    </row>
    <row r="215" spans="1:14" x14ac:dyDescent="0.2">
      <c r="A215" s="14" t="s">
        <v>477</v>
      </c>
      <c r="B215" s="71">
        <v>50739</v>
      </c>
      <c r="C215" s="71">
        <v>0</v>
      </c>
      <c r="D215" s="72">
        <v>0</v>
      </c>
      <c r="E215" s="72" t="s">
        <v>477</v>
      </c>
      <c r="F215" s="24"/>
      <c r="G215" s="72">
        <v>85252629</v>
      </c>
      <c r="H215" s="72">
        <v>60268272.817399979</v>
      </c>
      <c r="I215" s="72">
        <v>60268273</v>
      </c>
      <c r="J215" s="72">
        <v>13970250.436499119</v>
      </c>
      <c r="K215" s="72">
        <v>35342424</v>
      </c>
      <c r="L215" s="72" t="s">
        <v>692</v>
      </c>
      <c r="M215" s="72">
        <v>13970250</v>
      </c>
      <c r="N215" s="72" t="s">
        <v>692</v>
      </c>
    </row>
    <row r="216" spans="1:14" x14ac:dyDescent="0.2">
      <c r="A216" s="14" t="s">
        <v>478</v>
      </c>
      <c r="B216" s="71">
        <v>50770</v>
      </c>
      <c r="C216" s="71">
        <v>0</v>
      </c>
      <c r="D216" s="72">
        <v>0</v>
      </c>
      <c r="E216" s="72" t="s">
        <v>478</v>
      </c>
      <c r="F216" s="24"/>
      <c r="G216" s="72">
        <v>83485726</v>
      </c>
      <c r="H216" s="72">
        <v>58919904.415599942</v>
      </c>
      <c r="I216" s="72">
        <v>58919904</v>
      </c>
      <c r="J216" s="72">
        <v>13561118.650699139</v>
      </c>
      <c r="K216" s="72">
        <v>34462313</v>
      </c>
      <c r="L216" s="72" t="s">
        <v>692</v>
      </c>
      <c r="M216" s="72">
        <v>13561119</v>
      </c>
      <c r="N216" s="72" t="s">
        <v>692</v>
      </c>
    </row>
    <row r="217" spans="1:14" x14ac:dyDescent="0.2">
      <c r="A217" s="14" t="s">
        <v>479</v>
      </c>
      <c r="B217" s="71">
        <v>50801</v>
      </c>
      <c r="C217" s="71">
        <v>0</v>
      </c>
      <c r="D217" s="72">
        <v>0</v>
      </c>
      <c r="E217" s="72" t="s">
        <v>479</v>
      </c>
      <c r="F217" s="24"/>
      <c r="G217" s="72">
        <v>81727044</v>
      </c>
      <c r="H217" s="72">
        <v>57581693.703399897</v>
      </c>
      <c r="I217" s="72">
        <v>57581694</v>
      </c>
      <c r="J217" s="72">
        <v>13159395.914199114</v>
      </c>
      <c r="K217" s="72">
        <v>33592445</v>
      </c>
      <c r="L217" s="72" t="s">
        <v>692</v>
      </c>
      <c r="M217" s="72">
        <v>13159396</v>
      </c>
      <c r="N217" s="72" t="s">
        <v>692</v>
      </c>
    </row>
    <row r="218" spans="1:14" x14ac:dyDescent="0.2">
      <c r="A218" s="14" t="s">
        <v>480</v>
      </c>
      <c r="B218" s="71">
        <v>50829</v>
      </c>
      <c r="C218" s="71">
        <v>0</v>
      </c>
      <c r="D218" s="72">
        <v>0</v>
      </c>
      <c r="E218" s="72" t="s">
        <v>480</v>
      </c>
      <c r="F218" s="24"/>
      <c r="G218" s="72">
        <v>79976200</v>
      </c>
      <c r="H218" s="72">
        <v>56253332.124299884</v>
      </c>
      <c r="I218" s="72">
        <v>56253332</v>
      </c>
      <c r="J218" s="72">
        <v>12764911.468699098</v>
      </c>
      <c r="K218" s="72">
        <v>32732579</v>
      </c>
      <c r="L218" s="72" t="s">
        <v>692</v>
      </c>
      <c r="M218" s="72">
        <v>12764911</v>
      </c>
      <c r="N218" s="72" t="s">
        <v>692</v>
      </c>
    </row>
    <row r="219" spans="1:14" x14ac:dyDescent="0.2">
      <c r="A219" s="14" t="s">
        <v>481</v>
      </c>
      <c r="B219" s="71">
        <v>50860</v>
      </c>
      <c r="C219" s="71">
        <v>0</v>
      </c>
      <c r="D219" s="72">
        <v>0</v>
      </c>
      <c r="E219" s="72" t="s">
        <v>481</v>
      </c>
      <c r="F219" s="24"/>
      <c r="G219" s="72">
        <v>78240620</v>
      </c>
      <c r="H219" s="72">
        <v>54939994.378399849</v>
      </c>
      <c r="I219" s="72">
        <v>54939994</v>
      </c>
      <c r="J219" s="72">
        <v>12378733.159599066</v>
      </c>
      <c r="K219" s="72">
        <v>31885658</v>
      </c>
      <c r="L219" s="72" t="s">
        <v>692</v>
      </c>
      <c r="M219" s="72">
        <v>12378733</v>
      </c>
      <c r="N219" s="72" t="s">
        <v>692</v>
      </c>
    </row>
    <row r="220" spans="1:14" x14ac:dyDescent="0.2">
      <c r="A220" s="14" t="s">
        <v>482</v>
      </c>
      <c r="B220" s="71">
        <v>50890</v>
      </c>
      <c r="C220" s="71">
        <v>0</v>
      </c>
      <c r="D220" s="72">
        <v>0</v>
      </c>
      <c r="E220" s="72" t="s">
        <v>482</v>
      </c>
      <c r="F220" s="24"/>
      <c r="G220" s="72">
        <v>76517570</v>
      </c>
      <c r="H220" s="72">
        <v>53639699.096299887</v>
      </c>
      <c r="I220" s="72">
        <v>53639699</v>
      </c>
      <c r="J220" s="72">
        <v>12000296.031299114</v>
      </c>
      <c r="K220" s="72">
        <v>31050450</v>
      </c>
      <c r="L220" s="72" t="s">
        <v>692</v>
      </c>
      <c r="M220" s="72">
        <v>12000296</v>
      </c>
      <c r="N220" s="72" t="s">
        <v>692</v>
      </c>
    </row>
    <row r="221" spans="1:14" x14ac:dyDescent="0.2">
      <c r="A221" s="14" t="s">
        <v>483</v>
      </c>
      <c r="B221" s="71">
        <v>50921</v>
      </c>
      <c r="C221" s="71">
        <v>0</v>
      </c>
      <c r="D221" s="72">
        <v>0</v>
      </c>
      <c r="E221" s="72" t="s">
        <v>483</v>
      </c>
      <c r="F221" s="24"/>
      <c r="G221" s="72">
        <v>74808394</v>
      </c>
      <c r="H221" s="72">
        <v>52353333.280499935</v>
      </c>
      <c r="I221" s="72">
        <v>52353333</v>
      </c>
      <c r="J221" s="72">
        <v>11629686.317099094</v>
      </c>
      <c r="K221" s="72">
        <v>30227393</v>
      </c>
      <c r="L221" s="72" t="s">
        <v>692</v>
      </c>
      <c r="M221" s="72">
        <v>11629686</v>
      </c>
      <c r="N221" s="72" t="s">
        <v>692</v>
      </c>
    </row>
    <row r="222" spans="1:14" x14ac:dyDescent="0.2">
      <c r="A222" s="14" t="s">
        <v>484</v>
      </c>
      <c r="B222" s="71">
        <v>50951</v>
      </c>
      <c r="C222" s="71">
        <v>0</v>
      </c>
      <c r="D222" s="72">
        <v>0</v>
      </c>
      <c r="E222" s="72" t="s">
        <v>484</v>
      </c>
      <c r="F222" s="24"/>
      <c r="G222" s="72">
        <v>73116243</v>
      </c>
      <c r="H222" s="72">
        <v>51083037.295099974</v>
      </c>
      <c r="I222" s="72">
        <v>51083037</v>
      </c>
      <c r="J222" s="72">
        <v>11267262.453599095</v>
      </c>
      <c r="K222" s="72">
        <v>29417642</v>
      </c>
      <c r="L222" s="72" t="s">
        <v>692</v>
      </c>
      <c r="M222" s="72">
        <v>11267262</v>
      </c>
      <c r="N222" s="72" t="s">
        <v>692</v>
      </c>
    </row>
    <row r="223" spans="1:14" x14ac:dyDescent="0.2">
      <c r="A223" s="14" t="s">
        <v>485</v>
      </c>
      <c r="B223" s="71">
        <v>50982</v>
      </c>
      <c r="C223" s="71">
        <v>0</v>
      </c>
      <c r="D223" s="72">
        <v>0</v>
      </c>
      <c r="E223" s="72" t="s">
        <v>485</v>
      </c>
      <c r="F223" s="24"/>
      <c r="G223" s="72">
        <v>71458587</v>
      </c>
      <c r="H223" s="72">
        <v>49840926.573499918</v>
      </c>
      <c r="I223" s="72">
        <v>49840927</v>
      </c>
      <c r="J223" s="72">
        <v>10915555.513699055</v>
      </c>
      <c r="K223" s="72">
        <v>28628069</v>
      </c>
      <c r="L223" s="72" t="s">
        <v>692</v>
      </c>
      <c r="M223" s="72">
        <v>10915556</v>
      </c>
      <c r="N223" s="72" t="s">
        <v>692</v>
      </c>
    </row>
    <row r="224" spans="1:14" x14ac:dyDescent="0.2">
      <c r="A224" s="14" t="s">
        <v>486</v>
      </c>
      <c r="B224" s="71">
        <v>51013</v>
      </c>
      <c r="C224" s="71">
        <v>0</v>
      </c>
      <c r="D224" s="72">
        <v>0</v>
      </c>
      <c r="E224" s="72" t="s">
        <v>486</v>
      </c>
      <c r="F224" s="24"/>
      <c r="G224" s="72">
        <v>69830253</v>
      </c>
      <c r="H224" s="72">
        <v>48623267.015499949</v>
      </c>
      <c r="I224" s="72">
        <v>48623267</v>
      </c>
      <c r="J224" s="72">
        <v>10573576.388999104</v>
      </c>
      <c r="K224" s="72">
        <v>27856393</v>
      </c>
      <c r="L224" s="72" t="s">
        <v>692</v>
      </c>
      <c r="M224" s="72">
        <v>10573576</v>
      </c>
      <c r="N224" s="72" t="s">
        <v>692</v>
      </c>
    </row>
    <row r="225" spans="1:14" x14ac:dyDescent="0.2">
      <c r="A225" s="14" t="s">
        <v>487</v>
      </c>
      <c r="B225" s="71">
        <v>51043</v>
      </c>
      <c r="C225" s="71">
        <v>0</v>
      </c>
      <c r="D225" s="72">
        <v>0</v>
      </c>
      <c r="E225" s="72" t="s">
        <v>487</v>
      </c>
      <c r="F225" s="24"/>
      <c r="G225" s="72">
        <v>68229622</v>
      </c>
      <c r="H225" s="72">
        <v>47428820.554699898</v>
      </c>
      <c r="I225" s="72">
        <v>47428821</v>
      </c>
      <c r="J225" s="72">
        <v>10240900.164099097</v>
      </c>
      <c r="K225" s="72">
        <v>27101783</v>
      </c>
      <c r="L225" s="72" t="s">
        <v>692</v>
      </c>
      <c r="M225" s="72">
        <v>10240900</v>
      </c>
      <c r="N225" s="72" t="s">
        <v>692</v>
      </c>
    </row>
    <row r="226" spans="1:14" x14ac:dyDescent="0.2">
      <c r="A226" s="14" t="s">
        <v>488</v>
      </c>
      <c r="B226" s="71">
        <v>51074</v>
      </c>
      <c r="C226" s="71">
        <v>0</v>
      </c>
      <c r="D226" s="72">
        <v>0</v>
      </c>
      <c r="E226" s="72" t="s">
        <v>488</v>
      </c>
      <c r="F226" s="24"/>
      <c r="G226" s="72">
        <v>66654996</v>
      </c>
      <c r="H226" s="72">
        <v>46256301.595499873</v>
      </c>
      <c r="I226" s="72">
        <v>46256302</v>
      </c>
      <c r="J226" s="72">
        <v>9917101.3030991554</v>
      </c>
      <c r="K226" s="72">
        <v>26363389</v>
      </c>
      <c r="L226" s="72" t="s">
        <v>692</v>
      </c>
      <c r="M226" s="72">
        <v>9917101</v>
      </c>
      <c r="N226" s="72" t="s">
        <v>692</v>
      </c>
    </row>
    <row r="227" spans="1:14" x14ac:dyDescent="0.2">
      <c r="A227" s="14" t="s">
        <v>489</v>
      </c>
      <c r="B227" s="71">
        <v>51104</v>
      </c>
      <c r="C227" s="71">
        <v>0</v>
      </c>
      <c r="D227" s="72">
        <v>0</v>
      </c>
      <c r="E227" s="72" t="s">
        <v>489</v>
      </c>
      <c r="F227" s="24"/>
      <c r="G227" s="72">
        <v>65099969</v>
      </c>
      <c r="H227" s="72">
        <v>45101171.609699845</v>
      </c>
      <c r="I227" s="72">
        <v>45101172</v>
      </c>
      <c r="J227" s="72">
        <v>9601071.4923990965</v>
      </c>
      <c r="K227" s="72">
        <v>25638520</v>
      </c>
      <c r="L227" s="72" t="s">
        <v>692</v>
      </c>
      <c r="M227" s="72">
        <v>9601071</v>
      </c>
      <c r="N227" s="72" t="s">
        <v>692</v>
      </c>
    </row>
    <row r="228" spans="1:14" x14ac:dyDescent="0.2">
      <c r="A228" s="14" t="s">
        <v>490</v>
      </c>
      <c r="B228" s="71">
        <v>51135</v>
      </c>
      <c r="C228" s="71">
        <v>0</v>
      </c>
      <c r="D228" s="72">
        <v>0</v>
      </c>
      <c r="E228" s="72" t="s">
        <v>490</v>
      </c>
      <c r="F228" s="24"/>
      <c r="G228" s="72">
        <v>63566834</v>
      </c>
      <c r="H228" s="72">
        <v>43964937.961999893</v>
      </c>
      <c r="I228" s="72">
        <v>43964938</v>
      </c>
      <c r="J228" s="72">
        <v>9293009.487899065</v>
      </c>
      <c r="K228" s="72">
        <v>24927939</v>
      </c>
      <c r="L228" s="72" t="s">
        <v>692</v>
      </c>
      <c r="M228" s="72">
        <v>9293009</v>
      </c>
      <c r="N228" s="72" t="s">
        <v>692</v>
      </c>
    </row>
    <row r="229" spans="1:14" x14ac:dyDescent="0.2">
      <c r="A229" s="14" t="s">
        <v>491</v>
      </c>
      <c r="B229" s="71">
        <v>51166</v>
      </c>
      <c r="C229" s="71">
        <v>0</v>
      </c>
      <c r="D229" s="72">
        <v>0</v>
      </c>
      <c r="E229" s="72" t="s">
        <v>491</v>
      </c>
      <c r="F229" s="24"/>
      <c r="G229" s="72">
        <v>62094642</v>
      </c>
      <c r="H229" s="72">
        <v>42874478.034199834</v>
      </c>
      <c r="I229" s="72">
        <v>42874478</v>
      </c>
      <c r="J229" s="72">
        <v>8998431.1461991072</v>
      </c>
      <c r="K229" s="72">
        <v>24246751</v>
      </c>
      <c r="L229" s="72" t="s">
        <v>692</v>
      </c>
      <c r="M229" s="72">
        <v>8998431</v>
      </c>
      <c r="N229" s="72" t="s">
        <v>692</v>
      </c>
    </row>
    <row r="230" spans="1:14" x14ac:dyDescent="0.2">
      <c r="A230" s="14" t="s">
        <v>492</v>
      </c>
      <c r="B230" s="71">
        <v>51195</v>
      </c>
      <c r="C230" s="71">
        <v>0</v>
      </c>
      <c r="D230" s="72">
        <v>0</v>
      </c>
      <c r="E230" s="72" t="s">
        <v>492</v>
      </c>
      <c r="F230" s="24"/>
      <c r="G230" s="72">
        <v>60634998</v>
      </c>
      <c r="H230" s="72">
        <v>41796212.757399797</v>
      </c>
      <c r="I230" s="72">
        <v>41796213</v>
      </c>
      <c r="J230" s="72">
        <v>8710095.5527991056</v>
      </c>
      <c r="K230" s="72">
        <v>23575800</v>
      </c>
      <c r="L230" s="72" t="s">
        <v>692</v>
      </c>
      <c r="M230" s="72">
        <v>8710096</v>
      </c>
      <c r="N230" s="72" t="s">
        <v>692</v>
      </c>
    </row>
    <row r="231" spans="1:14" x14ac:dyDescent="0.2">
      <c r="A231" s="14" t="s">
        <v>493</v>
      </c>
      <c r="B231" s="71">
        <v>51226</v>
      </c>
      <c r="C231" s="71">
        <v>0</v>
      </c>
      <c r="D231" s="72">
        <v>0</v>
      </c>
      <c r="E231" s="72" t="s">
        <v>493</v>
      </c>
      <c r="F231" s="24"/>
      <c r="G231" s="72">
        <v>59177879</v>
      </c>
      <c r="H231" s="72">
        <v>40723190.347299814</v>
      </c>
      <c r="I231" s="72">
        <v>40723190</v>
      </c>
      <c r="J231" s="72">
        <v>8426472.7095991373</v>
      </c>
      <c r="K231" s="72">
        <v>22911108</v>
      </c>
      <c r="L231" s="72" t="s">
        <v>692</v>
      </c>
      <c r="M231" s="72">
        <v>8426473</v>
      </c>
      <c r="N231" s="72" t="s">
        <v>692</v>
      </c>
    </row>
    <row r="232" spans="1:14" x14ac:dyDescent="0.2">
      <c r="A232" s="14" t="s">
        <v>494</v>
      </c>
      <c r="B232" s="71">
        <v>51256</v>
      </c>
      <c r="C232" s="71">
        <v>0</v>
      </c>
      <c r="D232" s="72">
        <v>0</v>
      </c>
      <c r="E232" s="72" t="s">
        <v>494</v>
      </c>
      <c r="F232" s="24"/>
      <c r="G232" s="72">
        <v>57729444</v>
      </c>
      <c r="H232" s="72">
        <v>39659625.931999803</v>
      </c>
      <c r="I232" s="72">
        <v>39659626</v>
      </c>
      <c r="J232" s="72">
        <v>8148368.7418991327</v>
      </c>
      <c r="K232" s="72">
        <v>22255005</v>
      </c>
      <c r="L232" s="72" t="s">
        <v>692</v>
      </c>
      <c r="M232" s="72">
        <v>8148369</v>
      </c>
      <c r="N232" s="72" t="s">
        <v>692</v>
      </c>
    </row>
    <row r="233" spans="1:14" x14ac:dyDescent="0.2">
      <c r="A233" s="14" t="s">
        <v>495</v>
      </c>
      <c r="B233" s="71">
        <v>51287</v>
      </c>
      <c r="C233" s="71">
        <v>0</v>
      </c>
      <c r="D233" s="72">
        <v>0</v>
      </c>
      <c r="E233" s="72" t="s">
        <v>495</v>
      </c>
      <c r="F233" s="24"/>
      <c r="G233" s="72">
        <v>56288899</v>
      </c>
      <c r="H233" s="72">
        <v>38604935.911499858</v>
      </c>
      <c r="I233" s="72">
        <v>38604936</v>
      </c>
      <c r="J233" s="72">
        <v>7875586.9817991257</v>
      </c>
      <c r="K233" s="72">
        <v>21607112</v>
      </c>
      <c r="L233" s="72" t="s">
        <v>692</v>
      </c>
      <c r="M233" s="72">
        <v>7875587</v>
      </c>
      <c r="N233" s="72" t="s">
        <v>692</v>
      </c>
    </row>
    <row r="234" spans="1:14" x14ac:dyDescent="0.2">
      <c r="A234" s="14" t="s">
        <v>496</v>
      </c>
      <c r="B234" s="71">
        <v>51317</v>
      </c>
      <c r="C234" s="71">
        <v>0</v>
      </c>
      <c r="D234" s="72">
        <v>0</v>
      </c>
      <c r="E234" s="72" t="s">
        <v>496</v>
      </c>
      <c r="F234" s="24"/>
      <c r="G234" s="72">
        <v>54866084</v>
      </c>
      <c r="H234" s="72">
        <v>37565820.684299827</v>
      </c>
      <c r="I234" s="72">
        <v>37565821</v>
      </c>
      <c r="J234" s="72">
        <v>7609410.5093991756</v>
      </c>
      <c r="K234" s="72">
        <v>20971117</v>
      </c>
      <c r="L234" s="72" t="s">
        <v>692</v>
      </c>
      <c r="M234" s="72">
        <v>7609411</v>
      </c>
      <c r="N234" s="72" t="s">
        <v>692</v>
      </c>
    </row>
    <row r="235" spans="1:14" x14ac:dyDescent="0.2">
      <c r="A235" s="14" t="s">
        <v>497</v>
      </c>
      <c r="B235" s="71">
        <v>51348</v>
      </c>
      <c r="C235" s="71">
        <v>0</v>
      </c>
      <c r="D235" s="72">
        <v>0</v>
      </c>
      <c r="E235" s="72" t="s">
        <v>497</v>
      </c>
      <c r="F235" s="24"/>
      <c r="G235" s="72">
        <v>53468299</v>
      </c>
      <c r="H235" s="72">
        <v>36547201.251599789</v>
      </c>
      <c r="I235" s="72">
        <v>36547201</v>
      </c>
      <c r="J235" s="72">
        <v>7350726.9985991716</v>
      </c>
      <c r="K235" s="72">
        <v>20349681</v>
      </c>
      <c r="L235" s="72" t="s">
        <v>692</v>
      </c>
      <c r="M235" s="72">
        <v>7350727</v>
      </c>
      <c r="N235" s="72" t="s">
        <v>692</v>
      </c>
    </row>
    <row r="236" spans="1:14" x14ac:dyDescent="0.2">
      <c r="A236" s="14" t="s">
        <v>498</v>
      </c>
      <c r="B236" s="71">
        <v>51379</v>
      </c>
      <c r="C236" s="71">
        <v>0</v>
      </c>
      <c r="D236" s="72">
        <v>0</v>
      </c>
      <c r="E236" s="72" t="s">
        <v>498</v>
      </c>
      <c r="F236" s="24"/>
      <c r="G236" s="72">
        <v>52087860</v>
      </c>
      <c r="H236" s="72">
        <v>35543739.284499764</v>
      </c>
      <c r="I236" s="72">
        <v>35543739</v>
      </c>
      <c r="J236" s="72">
        <v>7098348.5340992212</v>
      </c>
      <c r="K236" s="72">
        <v>19739738</v>
      </c>
      <c r="L236" s="72" t="s">
        <v>692</v>
      </c>
      <c r="M236" s="72">
        <v>7098349</v>
      </c>
      <c r="N236" s="72" t="s">
        <v>692</v>
      </c>
    </row>
    <row r="237" spans="1:14" x14ac:dyDescent="0.2">
      <c r="A237" s="14" t="s">
        <v>499</v>
      </c>
      <c r="B237" s="71">
        <v>51409</v>
      </c>
      <c r="C237" s="71">
        <v>0</v>
      </c>
      <c r="D237" s="72">
        <v>0</v>
      </c>
      <c r="E237" s="72" t="s">
        <v>499</v>
      </c>
      <c r="F237" s="24"/>
      <c r="G237" s="72">
        <v>50728292</v>
      </c>
      <c r="H237" s="72">
        <v>34557767.512399793</v>
      </c>
      <c r="I237" s="72">
        <v>34557768</v>
      </c>
      <c r="J237" s="72">
        <v>6852640.0441992283</v>
      </c>
      <c r="K237" s="72">
        <v>19142504</v>
      </c>
      <c r="L237" s="72" t="s">
        <v>692</v>
      </c>
      <c r="M237" s="72">
        <v>6852640</v>
      </c>
      <c r="N237" s="72" t="s">
        <v>692</v>
      </c>
    </row>
    <row r="238" spans="1:14" x14ac:dyDescent="0.2">
      <c r="A238" s="14" t="s">
        <v>500</v>
      </c>
      <c r="B238" s="71">
        <v>51440</v>
      </c>
      <c r="C238" s="71">
        <v>0</v>
      </c>
      <c r="D238" s="72">
        <v>0</v>
      </c>
      <c r="E238" s="72" t="s">
        <v>500</v>
      </c>
      <c r="F238" s="24"/>
      <c r="G238" s="72">
        <v>49392287</v>
      </c>
      <c r="H238" s="72">
        <v>33591037.389199734</v>
      </c>
      <c r="I238" s="72">
        <v>33591037</v>
      </c>
      <c r="J238" s="72">
        <v>6613840.1412992477</v>
      </c>
      <c r="K238" s="72">
        <v>18558859</v>
      </c>
      <c r="L238" s="72" t="s">
        <v>692</v>
      </c>
      <c r="M238" s="72">
        <v>6613840</v>
      </c>
      <c r="N238" s="72" t="s">
        <v>692</v>
      </c>
    </row>
    <row r="239" spans="1:14" x14ac:dyDescent="0.2">
      <c r="A239" s="14" t="s">
        <v>501</v>
      </c>
      <c r="B239" s="71">
        <v>51470</v>
      </c>
      <c r="C239" s="71">
        <v>0</v>
      </c>
      <c r="D239" s="72">
        <v>0</v>
      </c>
      <c r="E239" s="72" t="s">
        <v>501</v>
      </c>
      <c r="F239" s="24"/>
      <c r="G239" s="72">
        <v>48083798</v>
      </c>
      <c r="H239" s="72">
        <v>32646143.135399699</v>
      </c>
      <c r="I239" s="72">
        <v>32646143</v>
      </c>
      <c r="J239" s="72">
        <v>6382343.7871992588</v>
      </c>
      <c r="K239" s="72">
        <v>17990140</v>
      </c>
      <c r="L239" s="72" t="s">
        <v>692</v>
      </c>
      <c r="M239" s="72">
        <v>6382344</v>
      </c>
      <c r="N239" s="72" t="s">
        <v>692</v>
      </c>
    </row>
    <row r="240" spans="1:14" x14ac:dyDescent="0.2">
      <c r="A240" s="14" t="s">
        <v>502</v>
      </c>
      <c r="B240" s="71">
        <v>51501</v>
      </c>
      <c r="C240" s="71">
        <v>0</v>
      </c>
      <c r="D240" s="72">
        <v>0</v>
      </c>
      <c r="E240" s="72" t="s">
        <v>502</v>
      </c>
      <c r="F240" s="24"/>
      <c r="G240" s="72">
        <v>46810822</v>
      </c>
      <c r="H240" s="72">
        <v>31728403.941799641</v>
      </c>
      <c r="I240" s="72">
        <v>31728404</v>
      </c>
      <c r="J240" s="72">
        <v>6159061.9957993031</v>
      </c>
      <c r="K240" s="72">
        <v>17439164</v>
      </c>
      <c r="L240" s="72" t="s">
        <v>692</v>
      </c>
      <c r="M240" s="72">
        <v>6159062</v>
      </c>
      <c r="N240" s="72" t="s">
        <v>692</v>
      </c>
    </row>
    <row r="241" spans="1:14" x14ac:dyDescent="0.2">
      <c r="A241" s="14" t="s">
        <v>503</v>
      </c>
      <c r="B241" s="71">
        <v>51532</v>
      </c>
      <c r="C241" s="71">
        <v>0</v>
      </c>
      <c r="D241" s="72">
        <v>0</v>
      </c>
      <c r="E241" s="72" t="s">
        <v>503</v>
      </c>
      <c r="F241" s="24"/>
      <c r="G241" s="72">
        <v>45567989</v>
      </c>
      <c r="H241" s="72">
        <v>30834056.429299593</v>
      </c>
      <c r="I241" s="72">
        <v>30834056</v>
      </c>
      <c r="J241" s="72">
        <v>5943127.5165992975</v>
      </c>
      <c r="K241" s="72">
        <v>16903744</v>
      </c>
      <c r="L241" s="72" t="s">
        <v>692</v>
      </c>
      <c r="M241" s="72">
        <v>5943128</v>
      </c>
      <c r="N241" s="72" t="s">
        <v>692</v>
      </c>
    </row>
    <row r="242" spans="1:14" x14ac:dyDescent="0.2">
      <c r="A242" s="14" t="s">
        <v>504</v>
      </c>
      <c r="B242" s="71">
        <v>51560</v>
      </c>
      <c r="C242" s="71">
        <v>0</v>
      </c>
      <c r="D242" s="72">
        <v>0</v>
      </c>
      <c r="E242" s="72" t="s">
        <v>504</v>
      </c>
      <c r="F242" s="24"/>
      <c r="G242" s="72">
        <v>44340817</v>
      </c>
      <c r="H242" s="72">
        <v>29953207.283599615</v>
      </c>
      <c r="I242" s="72">
        <v>29953207</v>
      </c>
      <c r="J242" s="72">
        <v>5732522.3131992817</v>
      </c>
      <c r="K242" s="72">
        <v>16378358</v>
      </c>
      <c r="L242" s="72" t="s">
        <v>692</v>
      </c>
      <c r="M242" s="72">
        <v>5732522</v>
      </c>
      <c r="N242" s="72" t="s">
        <v>692</v>
      </c>
    </row>
    <row r="243" spans="1:14" x14ac:dyDescent="0.2">
      <c r="A243" s="14" t="s">
        <v>505</v>
      </c>
      <c r="B243" s="71">
        <v>51591</v>
      </c>
      <c r="C243" s="71">
        <v>0</v>
      </c>
      <c r="D243" s="72">
        <v>0</v>
      </c>
      <c r="E243" s="72" t="s">
        <v>505</v>
      </c>
      <c r="F243" s="24"/>
      <c r="G243" s="72">
        <v>43132044</v>
      </c>
      <c r="H243" s="72">
        <v>29087641.681999564</v>
      </c>
      <c r="I243" s="72">
        <v>29087642</v>
      </c>
      <c r="J243" s="72">
        <v>5527502.7808992863</v>
      </c>
      <c r="K243" s="72">
        <v>15863914</v>
      </c>
      <c r="L243" s="72" t="s">
        <v>692</v>
      </c>
      <c r="M243" s="72">
        <v>5527503</v>
      </c>
      <c r="N243" s="72" t="s">
        <v>692</v>
      </c>
    </row>
    <row r="244" spans="1:14" x14ac:dyDescent="0.2">
      <c r="A244" s="14" t="s">
        <v>506</v>
      </c>
      <c r="B244" s="71">
        <v>51621</v>
      </c>
      <c r="C244" s="71">
        <v>0</v>
      </c>
      <c r="D244" s="72">
        <v>0</v>
      </c>
      <c r="E244" s="72" t="s">
        <v>506</v>
      </c>
      <c r="F244" s="24"/>
      <c r="G244" s="72">
        <v>41953290</v>
      </c>
      <c r="H244" s="72">
        <v>28245114.819899559</v>
      </c>
      <c r="I244" s="72">
        <v>28245115</v>
      </c>
      <c r="J244" s="72">
        <v>5329443.2095992565</v>
      </c>
      <c r="K244" s="72">
        <v>15364554</v>
      </c>
      <c r="L244" s="72" t="s">
        <v>692</v>
      </c>
      <c r="M244" s="72">
        <v>5329443</v>
      </c>
      <c r="N244" s="72" t="s">
        <v>692</v>
      </c>
    </row>
    <row r="245" spans="1:14" x14ac:dyDescent="0.2">
      <c r="A245" s="14" t="s">
        <v>507</v>
      </c>
      <c r="B245" s="71">
        <v>51652</v>
      </c>
      <c r="C245" s="71">
        <v>0</v>
      </c>
      <c r="D245" s="72">
        <v>0</v>
      </c>
      <c r="E245" s="72" t="s">
        <v>507</v>
      </c>
      <c r="F245" s="24"/>
      <c r="G245" s="72">
        <v>40794237</v>
      </c>
      <c r="H245" s="72">
        <v>27418580.721899509</v>
      </c>
      <c r="I245" s="72">
        <v>27418581</v>
      </c>
      <c r="J245" s="72">
        <v>5136904.6063992977</v>
      </c>
      <c r="K245" s="72">
        <v>14876350</v>
      </c>
      <c r="L245" s="72" t="s">
        <v>692</v>
      </c>
      <c r="M245" s="72">
        <v>5136905</v>
      </c>
      <c r="N245" s="72" t="s">
        <v>692</v>
      </c>
    </row>
    <row r="246" spans="1:14" x14ac:dyDescent="0.2">
      <c r="A246" s="14" t="s">
        <v>508</v>
      </c>
      <c r="B246" s="71">
        <v>51682</v>
      </c>
      <c r="C246" s="71">
        <v>0</v>
      </c>
      <c r="D246" s="72">
        <v>0</v>
      </c>
      <c r="E246" s="72" t="s">
        <v>508</v>
      </c>
      <c r="F246" s="24"/>
      <c r="G246" s="72">
        <v>39663266</v>
      </c>
      <c r="H246" s="72">
        <v>26613590.369099498</v>
      </c>
      <c r="I246" s="72">
        <v>26613590</v>
      </c>
      <c r="J246" s="72">
        <v>4950830.2348992825</v>
      </c>
      <c r="K246" s="72">
        <v>14402228</v>
      </c>
      <c r="L246" s="72" t="s">
        <v>692</v>
      </c>
      <c r="M246" s="72">
        <v>4950830</v>
      </c>
      <c r="N246" s="72" t="s">
        <v>692</v>
      </c>
    </row>
    <row r="247" spans="1:14" x14ac:dyDescent="0.2">
      <c r="A247" s="14" t="s">
        <v>509</v>
      </c>
      <c r="B247" s="71">
        <v>51713</v>
      </c>
      <c r="C247" s="71">
        <v>0</v>
      </c>
      <c r="D247" s="72">
        <v>0</v>
      </c>
      <c r="E247" s="72" t="s">
        <v>509</v>
      </c>
      <c r="F247" s="24"/>
      <c r="G247" s="72">
        <v>38561798</v>
      </c>
      <c r="H247" s="72">
        <v>25830993.714999557</v>
      </c>
      <c r="I247" s="72">
        <v>25830994</v>
      </c>
      <c r="J247" s="72">
        <v>4771266.9565992355</v>
      </c>
      <c r="K247" s="72">
        <v>13942547</v>
      </c>
      <c r="L247" s="72" t="s">
        <v>692</v>
      </c>
      <c r="M247" s="72">
        <v>4771267</v>
      </c>
      <c r="N247" s="72" t="s">
        <v>692</v>
      </c>
    </row>
    <row r="248" spans="1:14" x14ac:dyDescent="0.2">
      <c r="A248" s="14" t="s">
        <v>510</v>
      </c>
      <c r="B248" s="71">
        <v>51744</v>
      </c>
      <c r="C248" s="71">
        <v>0</v>
      </c>
      <c r="D248" s="72">
        <v>0</v>
      </c>
      <c r="E248" s="72" t="s">
        <v>510</v>
      </c>
      <c r="F248" s="24"/>
      <c r="G248" s="72">
        <v>37479243</v>
      </c>
      <c r="H248" s="72">
        <v>25063601.988499522</v>
      </c>
      <c r="I248" s="72">
        <v>25063602</v>
      </c>
      <c r="J248" s="72">
        <v>4596784.2867991924</v>
      </c>
      <c r="K248" s="72">
        <v>13493334</v>
      </c>
      <c r="L248" s="72" t="s">
        <v>692</v>
      </c>
      <c r="M248" s="72">
        <v>4596784</v>
      </c>
      <c r="N248" s="72" t="s">
        <v>692</v>
      </c>
    </row>
    <row r="249" spans="1:14" x14ac:dyDescent="0.2">
      <c r="A249" s="14" t="s">
        <v>511</v>
      </c>
      <c r="B249" s="71">
        <v>51774</v>
      </c>
      <c r="C249" s="71">
        <v>0</v>
      </c>
      <c r="D249" s="72">
        <v>0</v>
      </c>
      <c r="E249" s="72" t="s">
        <v>511</v>
      </c>
      <c r="F249" s="24"/>
      <c r="G249" s="72">
        <v>36418594</v>
      </c>
      <c r="H249" s="72">
        <v>24313343.353899479</v>
      </c>
      <c r="I249" s="72">
        <v>24313343</v>
      </c>
      <c r="J249" s="72">
        <v>4427650.7649991512</v>
      </c>
      <c r="K249" s="72">
        <v>13055553</v>
      </c>
      <c r="L249" s="72" t="s">
        <v>692</v>
      </c>
      <c r="M249" s="72">
        <v>4427651</v>
      </c>
      <c r="N249" s="72" t="s">
        <v>692</v>
      </c>
    </row>
    <row r="250" spans="1:14" x14ac:dyDescent="0.2">
      <c r="A250" s="14" t="s">
        <v>512</v>
      </c>
      <c r="B250" s="71">
        <v>51805</v>
      </c>
      <c r="C250" s="71">
        <v>0</v>
      </c>
      <c r="D250" s="72">
        <v>0</v>
      </c>
      <c r="E250" s="72" t="s">
        <v>512</v>
      </c>
      <c r="F250" s="24"/>
      <c r="G250" s="72">
        <v>35373111</v>
      </c>
      <c r="H250" s="72">
        <v>23575646.443799496</v>
      </c>
      <c r="I250" s="72">
        <v>23575646</v>
      </c>
      <c r="J250" s="72">
        <v>4262950.8062992096</v>
      </c>
      <c r="K250" s="72">
        <v>12626675</v>
      </c>
      <c r="L250" s="72" t="s">
        <v>692</v>
      </c>
      <c r="M250" s="72">
        <v>4262951</v>
      </c>
      <c r="N250" s="72" t="s">
        <v>692</v>
      </c>
    </row>
    <row r="251" spans="1:14" x14ac:dyDescent="0.2">
      <c r="A251" s="14" t="s">
        <v>513</v>
      </c>
      <c r="B251" s="71">
        <v>51835</v>
      </c>
      <c r="C251" s="71">
        <v>0</v>
      </c>
      <c r="D251" s="72">
        <v>0</v>
      </c>
      <c r="E251" s="72" t="s">
        <v>513</v>
      </c>
      <c r="F251" s="24"/>
      <c r="G251" s="72">
        <v>34346861</v>
      </c>
      <c r="H251" s="72">
        <v>22853159.028199553</v>
      </c>
      <c r="I251" s="72">
        <v>22853159</v>
      </c>
      <c r="J251" s="72">
        <v>4103089.4879992008</v>
      </c>
      <c r="K251" s="72">
        <v>12208053</v>
      </c>
      <c r="L251" s="72" t="s">
        <v>692</v>
      </c>
      <c r="M251" s="72">
        <v>4103089</v>
      </c>
      <c r="N251" s="72" t="s">
        <v>692</v>
      </c>
    </row>
    <row r="252" spans="1:14" x14ac:dyDescent="0.2">
      <c r="A252" s="14" t="s">
        <v>514</v>
      </c>
      <c r="B252" s="71">
        <v>51866</v>
      </c>
      <c r="C252" s="71">
        <v>0</v>
      </c>
      <c r="D252" s="72">
        <v>0</v>
      </c>
      <c r="E252" s="72" t="s">
        <v>514</v>
      </c>
      <c r="F252" s="24"/>
      <c r="G252" s="72">
        <v>33329120</v>
      </c>
      <c r="H252" s="72">
        <v>22138687.942199588</v>
      </c>
      <c r="I252" s="72">
        <v>22138688</v>
      </c>
      <c r="J252" s="72">
        <v>3946704.9651992321</v>
      </c>
      <c r="K252" s="72">
        <v>11795785</v>
      </c>
      <c r="L252" s="72" t="s">
        <v>692</v>
      </c>
      <c r="M252" s="72">
        <v>3946705</v>
      </c>
      <c r="N252" s="72" t="s">
        <v>692</v>
      </c>
    </row>
    <row r="253" spans="1:14" x14ac:dyDescent="0.2">
      <c r="A253" s="14" t="s">
        <v>515</v>
      </c>
      <c r="B253" s="71">
        <v>51897</v>
      </c>
      <c r="C253" s="71">
        <v>0</v>
      </c>
      <c r="D253" s="72">
        <v>0</v>
      </c>
      <c r="E253" s="72" t="s">
        <v>515</v>
      </c>
      <c r="F253" s="24"/>
      <c r="G253" s="72">
        <v>32334668</v>
      </c>
      <c r="H253" s="72">
        <v>21441999.531699538</v>
      </c>
      <c r="I253" s="72">
        <v>21442000</v>
      </c>
      <c r="J253" s="72">
        <v>3795474.7075992823</v>
      </c>
      <c r="K253" s="72">
        <v>11395019</v>
      </c>
      <c r="L253" s="72" t="s">
        <v>692</v>
      </c>
      <c r="M253" s="72">
        <v>3795475</v>
      </c>
      <c r="N253" s="72" t="s">
        <v>692</v>
      </c>
    </row>
    <row r="254" spans="1:14" x14ac:dyDescent="0.2">
      <c r="A254" s="14" t="s">
        <v>516</v>
      </c>
      <c r="B254" s="71">
        <v>51925</v>
      </c>
      <c r="C254" s="71">
        <v>0</v>
      </c>
      <c r="D254" s="72">
        <v>0</v>
      </c>
      <c r="E254" s="72" t="s">
        <v>516</v>
      </c>
      <c r="F254" s="24"/>
      <c r="G254" s="72">
        <v>31352520</v>
      </c>
      <c r="H254" s="72">
        <v>20755737.272999525</v>
      </c>
      <c r="I254" s="72">
        <v>20755737</v>
      </c>
      <c r="J254" s="72">
        <v>3648018.4018993378</v>
      </c>
      <c r="K254" s="72">
        <v>11001774</v>
      </c>
      <c r="L254" s="72" t="s">
        <v>692</v>
      </c>
      <c r="M254" s="72">
        <v>3648018</v>
      </c>
      <c r="N254" s="72" t="s">
        <v>692</v>
      </c>
    </row>
    <row r="255" spans="1:14" x14ac:dyDescent="0.2">
      <c r="A255" s="14" t="s">
        <v>517</v>
      </c>
      <c r="B255" s="71">
        <v>51956</v>
      </c>
      <c r="C255" s="71">
        <v>0</v>
      </c>
      <c r="D255" s="72">
        <v>0</v>
      </c>
      <c r="E255" s="72" t="s">
        <v>517</v>
      </c>
      <c r="F255" s="24"/>
      <c r="G255" s="72">
        <v>30383567</v>
      </c>
      <c r="H255" s="72">
        <v>20080443.615099549</v>
      </c>
      <c r="I255" s="72">
        <v>20080444</v>
      </c>
      <c r="J255" s="72">
        <v>3504371.9444993734</v>
      </c>
      <c r="K255" s="72">
        <v>10616287</v>
      </c>
      <c r="L255" s="72" t="s">
        <v>692</v>
      </c>
      <c r="M255" s="72">
        <v>3504372</v>
      </c>
      <c r="N255" s="72" t="s">
        <v>692</v>
      </c>
    </row>
    <row r="256" spans="1:14" x14ac:dyDescent="0.2">
      <c r="A256" s="14" t="s">
        <v>518</v>
      </c>
      <c r="B256" s="71">
        <v>51986</v>
      </c>
      <c r="C256" s="71">
        <v>0</v>
      </c>
      <c r="D256" s="72">
        <v>0</v>
      </c>
      <c r="E256" s="72" t="s">
        <v>518</v>
      </c>
      <c r="F256" s="24"/>
      <c r="G256" s="72">
        <v>29423909</v>
      </c>
      <c r="H256" s="72">
        <v>19413496.458399534</v>
      </c>
      <c r="I256" s="72">
        <v>19413496</v>
      </c>
      <c r="J256" s="72">
        <v>3364020.9268993139</v>
      </c>
      <c r="K256" s="72">
        <v>10237123</v>
      </c>
      <c r="L256" s="72" t="s">
        <v>692</v>
      </c>
      <c r="M256" s="72">
        <v>3364021</v>
      </c>
      <c r="N256" s="72" t="s">
        <v>692</v>
      </c>
    </row>
    <row r="257" spans="1:14" x14ac:dyDescent="0.2">
      <c r="A257" s="14" t="s">
        <v>519</v>
      </c>
      <c r="B257" s="71">
        <v>52017</v>
      </c>
      <c r="C257" s="71">
        <v>0</v>
      </c>
      <c r="D257" s="72">
        <v>0</v>
      </c>
      <c r="E257" s="72" t="s">
        <v>519</v>
      </c>
      <c r="F257" s="24"/>
      <c r="G257" s="72">
        <v>28471248</v>
      </c>
      <c r="H257" s="72">
        <v>18753344.898499489</v>
      </c>
      <c r="I257" s="72">
        <v>18753345</v>
      </c>
      <c r="J257" s="72">
        <v>3226648.8537993431</v>
      </c>
      <c r="K257" s="72">
        <v>9863424</v>
      </c>
      <c r="L257" s="72" t="s">
        <v>692</v>
      </c>
      <c r="M257" s="72">
        <v>3226649</v>
      </c>
      <c r="N257" s="72" t="s">
        <v>692</v>
      </c>
    </row>
    <row r="258" spans="1:14" x14ac:dyDescent="0.2">
      <c r="A258" s="14" t="s">
        <v>520</v>
      </c>
      <c r="B258" s="71">
        <v>52047</v>
      </c>
      <c r="C258" s="71">
        <v>0</v>
      </c>
      <c r="D258" s="72">
        <v>0</v>
      </c>
      <c r="E258" s="72" t="s">
        <v>520</v>
      </c>
      <c r="F258" s="24"/>
      <c r="G258" s="72">
        <v>27524608</v>
      </c>
      <c r="H258" s="72">
        <v>18099318.054199457</v>
      </c>
      <c r="I258" s="72">
        <v>18099318</v>
      </c>
      <c r="J258" s="72">
        <v>3092097.7310993671</v>
      </c>
      <c r="K258" s="72">
        <v>9494803</v>
      </c>
      <c r="L258" s="72" t="s">
        <v>692</v>
      </c>
      <c r="M258" s="72">
        <v>3092098</v>
      </c>
      <c r="N258" s="72" t="s">
        <v>692</v>
      </c>
    </row>
    <row r="259" spans="1:14" x14ac:dyDescent="0.2">
      <c r="A259" s="14" t="s">
        <v>521</v>
      </c>
      <c r="B259" s="71">
        <v>52078</v>
      </c>
      <c r="C259" s="71">
        <v>0</v>
      </c>
      <c r="D259" s="72">
        <v>0</v>
      </c>
      <c r="E259" s="72" t="s">
        <v>521</v>
      </c>
      <c r="F259" s="24"/>
      <c r="G259" s="72">
        <v>26585476</v>
      </c>
      <c r="H259" s="72">
        <v>17452367.732399464</v>
      </c>
      <c r="I259" s="72">
        <v>17452368</v>
      </c>
      <c r="J259" s="72">
        <v>2960488.5903993845</v>
      </c>
      <c r="K259" s="72">
        <v>9131726</v>
      </c>
      <c r="L259" s="72" t="s">
        <v>692</v>
      </c>
      <c r="M259" s="72">
        <v>2960489</v>
      </c>
      <c r="N259" s="72" t="s">
        <v>692</v>
      </c>
    </row>
    <row r="260" spans="1:14" x14ac:dyDescent="0.2">
      <c r="A260" s="14" t="s">
        <v>522</v>
      </c>
      <c r="B260" s="71">
        <v>52109</v>
      </c>
      <c r="C260" s="71">
        <v>0</v>
      </c>
      <c r="D260" s="72">
        <v>0</v>
      </c>
      <c r="E260" s="72" t="s">
        <v>522</v>
      </c>
      <c r="F260" s="24"/>
      <c r="G260" s="72">
        <v>25652162</v>
      </c>
      <c r="H260" s="72">
        <v>16811354.941099405</v>
      </c>
      <c r="I260" s="72">
        <v>16811355</v>
      </c>
      <c r="J260" s="72">
        <v>2831586.2197993994</v>
      </c>
      <c r="K260" s="72">
        <v>8773564</v>
      </c>
      <c r="L260" s="72" t="s">
        <v>692</v>
      </c>
      <c r="M260" s="72">
        <v>2831586</v>
      </c>
      <c r="N260" s="72" t="s">
        <v>692</v>
      </c>
    </row>
    <row r="261" spans="1:14" x14ac:dyDescent="0.2">
      <c r="A261" s="14" t="s">
        <v>523</v>
      </c>
      <c r="B261" s="71">
        <v>52139</v>
      </c>
      <c r="C261" s="71">
        <v>0</v>
      </c>
      <c r="D261" s="72">
        <v>0</v>
      </c>
      <c r="E261" s="72" t="s">
        <v>523</v>
      </c>
      <c r="F261" s="24"/>
      <c r="G261" s="72">
        <v>24729992</v>
      </c>
      <c r="H261" s="72">
        <v>16179741.216799378</v>
      </c>
      <c r="I261" s="72">
        <v>16179741</v>
      </c>
      <c r="J261" s="72">
        <v>2705930.7612993717</v>
      </c>
      <c r="K261" s="72">
        <v>8422086</v>
      </c>
      <c r="L261" s="72" t="s">
        <v>692</v>
      </c>
      <c r="M261" s="72">
        <v>2705931</v>
      </c>
      <c r="N261" s="72" t="s">
        <v>692</v>
      </c>
    </row>
    <row r="262" spans="1:14" x14ac:dyDescent="0.2">
      <c r="A262" s="14" t="s">
        <v>524</v>
      </c>
      <c r="B262" s="71">
        <v>52170</v>
      </c>
      <c r="C262" s="71">
        <v>0</v>
      </c>
      <c r="D262" s="72">
        <v>0</v>
      </c>
      <c r="E262" s="72" t="s">
        <v>524</v>
      </c>
      <c r="F262" s="24"/>
      <c r="G262" s="72">
        <v>23814071</v>
      </c>
      <c r="H262" s="72">
        <v>15554285.766799331</v>
      </c>
      <c r="I262" s="72">
        <v>15554286</v>
      </c>
      <c r="J262" s="72">
        <v>2582933.4610993862</v>
      </c>
      <c r="K262" s="72">
        <v>8075566</v>
      </c>
      <c r="L262" s="72" t="s">
        <v>692</v>
      </c>
      <c r="M262" s="72">
        <v>2582933</v>
      </c>
      <c r="N262" s="72" t="s">
        <v>692</v>
      </c>
    </row>
    <row r="263" spans="1:14" x14ac:dyDescent="0.2">
      <c r="A263" s="14" t="s">
        <v>525</v>
      </c>
      <c r="B263" s="71">
        <v>52200</v>
      </c>
      <c r="C263" s="71">
        <v>0</v>
      </c>
      <c r="D263" s="72">
        <v>0</v>
      </c>
      <c r="E263" s="72" t="s">
        <v>525</v>
      </c>
      <c r="F263" s="24"/>
      <c r="G263" s="72">
        <v>22911483</v>
      </c>
      <c r="H263" s="72">
        <v>14939582.740599275</v>
      </c>
      <c r="I263" s="72">
        <v>14939583</v>
      </c>
      <c r="J263" s="72">
        <v>2463313.2837994099</v>
      </c>
      <c r="K263" s="72">
        <v>7736351</v>
      </c>
      <c r="L263" s="72" t="s">
        <v>692</v>
      </c>
      <c r="M263" s="72">
        <v>2463313</v>
      </c>
      <c r="N263" s="72" t="s">
        <v>692</v>
      </c>
    </row>
    <row r="264" spans="1:14" x14ac:dyDescent="0.2">
      <c r="A264" s="14" t="s">
        <v>526</v>
      </c>
      <c r="B264" s="71">
        <v>52231</v>
      </c>
      <c r="C264" s="71">
        <v>0</v>
      </c>
      <c r="D264" s="72">
        <v>0</v>
      </c>
      <c r="E264" s="72" t="s">
        <v>526</v>
      </c>
      <c r="F264" s="24"/>
      <c r="G264" s="72">
        <v>22013764</v>
      </c>
      <c r="H264" s="72">
        <v>14330073.128299236</v>
      </c>
      <c r="I264" s="72">
        <v>14330073</v>
      </c>
      <c r="J264" s="72">
        <v>2346105.9652993679</v>
      </c>
      <c r="K264" s="72">
        <v>7401520</v>
      </c>
      <c r="L264" s="72" t="s">
        <v>692</v>
      </c>
      <c r="M264" s="72">
        <v>2346106</v>
      </c>
      <c r="N264" s="72" t="s">
        <v>692</v>
      </c>
    </row>
    <row r="265" spans="1:14" x14ac:dyDescent="0.2">
      <c r="A265" s="14" t="s">
        <v>527</v>
      </c>
      <c r="B265" s="71">
        <v>52262</v>
      </c>
      <c r="C265" s="71">
        <v>0</v>
      </c>
      <c r="D265" s="72">
        <v>0</v>
      </c>
      <c r="E265" s="72" t="s">
        <v>527</v>
      </c>
      <c r="F265" s="24"/>
      <c r="G265" s="72">
        <v>21132196</v>
      </c>
      <c r="H265" s="72">
        <v>13733068.528399229</v>
      </c>
      <c r="I265" s="72">
        <v>13733069</v>
      </c>
      <c r="J265" s="72">
        <v>2232465.9333993196</v>
      </c>
      <c r="K265" s="72">
        <v>7074812</v>
      </c>
      <c r="L265" s="72" t="s">
        <v>692</v>
      </c>
      <c r="M265" s="72">
        <v>2232466</v>
      </c>
      <c r="N265" s="72" t="s">
        <v>692</v>
      </c>
    </row>
    <row r="266" spans="1:14" x14ac:dyDescent="0.2">
      <c r="A266" s="14" t="s">
        <v>528</v>
      </c>
      <c r="B266" s="71">
        <v>52290</v>
      </c>
      <c r="C266" s="71">
        <v>0</v>
      </c>
      <c r="D266" s="72">
        <v>0</v>
      </c>
      <c r="E266" s="72" t="s">
        <v>528</v>
      </c>
      <c r="F266" s="24"/>
      <c r="G266" s="72">
        <v>20264353</v>
      </c>
      <c r="H266" s="72">
        <v>13146935.580799222</v>
      </c>
      <c r="I266" s="72">
        <v>13146936</v>
      </c>
      <c r="J266" s="72">
        <v>2122070.5793993473</v>
      </c>
      <c r="K266" s="72">
        <v>6755331</v>
      </c>
      <c r="L266" s="72" t="s">
        <v>692</v>
      </c>
      <c r="M266" s="72">
        <v>2122071</v>
      </c>
      <c r="N266" s="72" t="s">
        <v>692</v>
      </c>
    </row>
    <row r="267" spans="1:14" x14ac:dyDescent="0.2">
      <c r="A267" s="14" t="s">
        <v>529</v>
      </c>
      <c r="B267" s="71">
        <v>52321</v>
      </c>
      <c r="C267" s="71">
        <v>0</v>
      </c>
      <c r="D267" s="72">
        <v>0</v>
      </c>
      <c r="E267" s="72" t="s">
        <v>529</v>
      </c>
      <c r="F267" s="24"/>
      <c r="G267" s="72">
        <v>19407483</v>
      </c>
      <c r="H267" s="72">
        <v>12569842.946799278</v>
      </c>
      <c r="I267" s="72">
        <v>12569843</v>
      </c>
      <c r="J267" s="72">
        <v>2014573.7787992954</v>
      </c>
      <c r="K267" s="72">
        <v>6442089</v>
      </c>
      <c r="L267" s="72" t="s">
        <v>692</v>
      </c>
      <c r="M267" s="72">
        <v>2014574</v>
      </c>
      <c r="N267" s="72" t="s">
        <v>692</v>
      </c>
    </row>
    <row r="268" spans="1:14" x14ac:dyDescent="0.2">
      <c r="A268" s="14" t="s">
        <v>530</v>
      </c>
      <c r="B268" s="71">
        <v>52351</v>
      </c>
      <c r="C268" s="71">
        <v>0</v>
      </c>
      <c r="D268" s="72">
        <v>0</v>
      </c>
      <c r="E268" s="72" t="s">
        <v>530</v>
      </c>
      <c r="F268" s="24"/>
      <c r="G268" s="72">
        <v>18574489</v>
      </c>
      <c r="H268" s="72">
        <v>12010091.992899299</v>
      </c>
      <c r="I268" s="72">
        <v>12010092</v>
      </c>
      <c r="J268" s="72">
        <v>1911250.8678992987</v>
      </c>
      <c r="K268" s="72">
        <v>6139288</v>
      </c>
      <c r="L268" s="72" t="s">
        <v>692</v>
      </c>
      <c r="M268" s="72">
        <v>1911251</v>
      </c>
      <c r="N268" s="72" t="s">
        <v>692</v>
      </c>
    </row>
    <row r="269" spans="1:14" x14ac:dyDescent="0.2">
      <c r="A269" s="14" t="s">
        <v>531</v>
      </c>
      <c r="B269" s="71">
        <v>52382</v>
      </c>
      <c r="C269" s="71">
        <v>0</v>
      </c>
      <c r="D269" s="72">
        <v>0</v>
      </c>
      <c r="E269" s="72" t="s">
        <v>531</v>
      </c>
      <c r="F269" s="24"/>
      <c r="G269" s="72">
        <v>17756943</v>
      </c>
      <c r="H269" s="72">
        <v>11462160.989699244</v>
      </c>
      <c r="I269" s="72">
        <v>11462161</v>
      </c>
      <c r="J269" s="72">
        <v>1811156.178699255</v>
      </c>
      <c r="K269" s="72">
        <v>5844037</v>
      </c>
      <c r="L269" s="72" t="s">
        <v>692</v>
      </c>
      <c r="M269" s="72">
        <v>1811156</v>
      </c>
      <c r="N269" s="72" t="s">
        <v>692</v>
      </c>
    </row>
    <row r="270" spans="1:14" x14ac:dyDescent="0.2">
      <c r="A270" s="14" t="s">
        <v>532</v>
      </c>
      <c r="B270" s="71">
        <v>52412</v>
      </c>
      <c r="C270" s="71">
        <v>0</v>
      </c>
      <c r="D270" s="72">
        <v>0</v>
      </c>
      <c r="E270" s="72" t="s">
        <v>532</v>
      </c>
      <c r="F270" s="24"/>
      <c r="G270" s="72">
        <v>16956744</v>
      </c>
      <c r="H270" s="72">
        <v>10927217.908499241</v>
      </c>
      <c r="I270" s="72">
        <v>10927218</v>
      </c>
      <c r="J270" s="72">
        <v>1714419.2629992962</v>
      </c>
      <c r="K270" s="72">
        <v>5556878</v>
      </c>
      <c r="L270" s="72" t="s">
        <v>692</v>
      </c>
      <c r="M270" s="72">
        <v>1714419</v>
      </c>
      <c r="N270" s="72" t="s">
        <v>692</v>
      </c>
    </row>
    <row r="271" spans="1:14" x14ac:dyDescent="0.2">
      <c r="A271" s="14" t="s">
        <v>533</v>
      </c>
      <c r="B271" s="71">
        <v>52443</v>
      </c>
      <c r="C271" s="71">
        <v>0</v>
      </c>
      <c r="D271" s="72">
        <v>0</v>
      </c>
      <c r="E271" s="72" t="s">
        <v>533</v>
      </c>
      <c r="F271" s="24"/>
      <c r="G271" s="72">
        <v>16176728</v>
      </c>
      <c r="H271" s="72">
        <v>10407026.634299278</v>
      </c>
      <c r="I271" s="72">
        <v>10407027</v>
      </c>
      <c r="J271" s="72">
        <v>1621258.015099287</v>
      </c>
      <c r="K271" s="72">
        <v>5278648</v>
      </c>
      <c r="L271" s="72" t="s">
        <v>692</v>
      </c>
      <c r="M271" s="72">
        <v>1621258</v>
      </c>
      <c r="N271" s="72" t="s">
        <v>692</v>
      </c>
    </row>
    <row r="272" spans="1:14" x14ac:dyDescent="0.2">
      <c r="A272" s="14" t="s">
        <v>534</v>
      </c>
      <c r="B272" s="71">
        <v>52474</v>
      </c>
      <c r="C272" s="71">
        <v>0</v>
      </c>
      <c r="D272" s="72">
        <v>0</v>
      </c>
      <c r="E272" s="72" t="s">
        <v>534</v>
      </c>
      <c r="F272" s="24"/>
      <c r="G272" s="72">
        <v>15407212</v>
      </c>
      <c r="H272" s="72">
        <v>9895298.026599288</v>
      </c>
      <c r="I272" s="72">
        <v>9895298</v>
      </c>
      <c r="J272" s="72">
        <v>1530637.6265993118</v>
      </c>
      <c r="K272" s="72">
        <v>5006102</v>
      </c>
      <c r="L272" s="72" t="s">
        <v>692</v>
      </c>
      <c r="M272" s="72">
        <v>1530638</v>
      </c>
      <c r="N272" s="72" t="s">
        <v>692</v>
      </c>
    </row>
    <row r="273" spans="1:14" x14ac:dyDescent="0.2">
      <c r="A273" s="14" t="s">
        <v>535</v>
      </c>
      <c r="B273" s="71">
        <v>52504</v>
      </c>
      <c r="C273" s="71">
        <v>0</v>
      </c>
      <c r="D273" s="72">
        <v>0</v>
      </c>
      <c r="E273" s="72" t="s">
        <v>535</v>
      </c>
      <c r="F273" s="24"/>
      <c r="G273" s="72">
        <v>14647041</v>
      </c>
      <c r="H273" s="72">
        <v>9391253.3657993078</v>
      </c>
      <c r="I273" s="72">
        <v>9391253</v>
      </c>
      <c r="J273" s="72">
        <v>1442397.9613993168</v>
      </c>
      <c r="K273" s="72">
        <v>4738809</v>
      </c>
      <c r="L273" s="72" t="s">
        <v>692</v>
      </c>
      <c r="M273" s="72">
        <v>1442398</v>
      </c>
      <c r="N273" s="72" t="s">
        <v>692</v>
      </c>
    </row>
    <row r="274" spans="1:14" x14ac:dyDescent="0.2">
      <c r="A274" s="14" t="s">
        <v>536</v>
      </c>
      <c r="B274" s="71">
        <v>52535</v>
      </c>
      <c r="C274" s="71">
        <v>0</v>
      </c>
      <c r="D274" s="72">
        <v>0</v>
      </c>
      <c r="E274" s="72" t="s">
        <v>536</v>
      </c>
      <c r="F274" s="24"/>
      <c r="G274" s="72">
        <v>13900526</v>
      </c>
      <c r="H274" s="72">
        <v>8897617.5272992849</v>
      </c>
      <c r="I274" s="72">
        <v>8897618</v>
      </c>
      <c r="J274" s="72">
        <v>1356917.088399291</v>
      </c>
      <c r="K274" s="72">
        <v>4478104</v>
      </c>
      <c r="L274" s="72" t="s">
        <v>692</v>
      </c>
      <c r="M274" s="72">
        <v>1356917</v>
      </c>
      <c r="N274" s="72" t="s">
        <v>692</v>
      </c>
    </row>
    <row r="275" spans="1:14" x14ac:dyDescent="0.2">
      <c r="A275" s="14" t="s">
        <v>537</v>
      </c>
      <c r="B275" s="71">
        <v>52565</v>
      </c>
      <c r="C275" s="71">
        <v>0</v>
      </c>
      <c r="D275" s="72">
        <v>0</v>
      </c>
      <c r="E275" s="72" t="s">
        <v>537</v>
      </c>
      <c r="F275" s="24"/>
      <c r="G275" s="72">
        <v>13163761</v>
      </c>
      <c r="H275" s="72">
        <v>8411846.5250992775</v>
      </c>
      <c r="I275" s="72">
        <v>8411847</v>
      </c>
      <c r="J275" s="72">
        <v>1273763.9549993277</v>
      </c>
      <c r="K275" s="72">
        <v>4222665</v>
      </c>
      <c r="L275" s="72" t="s">
        <v>692</v>
      </c>
      <c r="M275" s="72">
        <v>1273764</v>
      </c>
      <c r="N275" s="72" t="s">
        <v>692</v>
      </c>
    </row>
    <row r="276" spans="1:14" x14ac:dyDescent="0.2">
      <c r="A276" s="14" t="s">
        <v>538</v>
      </c>
      <c r="B276" s="71">
        <v>52596</v>
      </c>
      <c r="C276" s="71">
        <v>0</v>
      </c>
      <c r="D276" s="72">
        <v>0</v>
      </c>
      <c r="E276" s="72" t="s">
        <v>538</v>
      </c>
      <c r="F276" s="24"/>
      <c r="G276" s="72">
        <v>12437232</v>
      </c>
      <c r="H276" s="72">
        <v>7934213.9259992838</v>
      </c>
      <c r="I276" s="72">
        <v>7934214</v>
      </c>
      <c r="J276" s="72">
        <v>1192942.6254993677</v>
      </c>
      <c r="K276" s="72">
        <v>3972592</v>
      </c>
      <c r="L276" s="72" t="s">
        <v>692</v>
      </c>
      <c r="M276" s="72">
        <v>1192943</v>
      </c>
      <c r="N276" s="72" t="s">
        <v>692</v>
      </c>
    </row>
    <row r="277" spans="1:14" x14ac:dyDescent="0.2">
      <c r="A277" s="14" t="s">
        <v>539</v>
      </c>
      <c r="B277" s="71">
        <v>52627</v>
      </c>
      <c r="C277" s="71">
        <v>0</v>
      </c>
      <c r="D277" s="72">
        <v>0</v>
      </c>
      <c r="E277" s="72" t="s">
        <v>539</v>
      </c>
      <c r="F277" s="24"/>
      <c r="G277" s="72">
        <v>11731953</v>
      </c>
      <c r="H277" s="72">
        <v>7471698.2551993132</v>
      </c>
      <c r="I277" s="72">
        <v>7471698</v>
      </c>
      <c r="J277" s="72">
        <v>1115457.4580993652</v>
      </c>
      <c r="K277" s="72">
        <v>3731334</v>
      </c>
      <c r="L277" s="72" t="s">
        <v>692</v>
      </c>
      <c r="M277" s="72">
        <v>1115457</v>
      </c>
      <c r="N277" s="72" t="s">
        <v>692</v>
      </c>
    </row>
    <row r="278" spans="1:14" x14ac:dyDescent="0.2">
      <c r="A278" s="14" t="s">
        <v>540</v>
      </c>
      <c r="B278" s="71">
        <v>52656</v>
      </c>
      <c r="C278" s="71">
        <v>0</v>
      </c>
      <c r="D278" s="72">
        <v>0</v>
      </c>
      <c r="E278" s="72" t="s">
        <v>540</v>
      </c>
      <c r="F278" s="24"/>
      <c r="G278" s="72">
        <v>11038694</v>
      </c>
      <c r="H278" s="72">
        <v>7018358.6233992577</v>
      </c>
      <c r="I278" s="72">
        <v>7018359</v>
      </c>
      <c r="J278" s="72">
        <v>1040368.7032994032</v>
      </c>
      <c r="K278" s="72">
        <v>3495869</v>
      </c>
      <c r="L278" s="72" t="s">
        <v>692</v>
      </c>
      <c r="M278" s="72">
        <v>1040369</v>
      </c>
      <c r="N278" s="72" t="s">
        <v>692</v>
      </c>
    </row>
    <row r="279" spans="1:14" x14ac:dyDescent="0.2">
      <c r="A279" s="14" t="s">
        <v>541</v>
      </c>
      <c r="B279" s="71">
        <v>52687</v>
      </c>
      <c r="C279" s="71">
        <v>0</v>
      </c>
      <c r="D279" s="72">
        <v>0</v>
      </c>
      <c r="E279" s="72" t="s">
        <v>541</v>
      </c>
      <c r="F279" s="24"/>
      <c r="G279" s="72">
        <v>10355918</v>
      </c>
      <c r="H279" s="72">
        <v>6573176.819799304</v>
      </c>
      <c r="I279" s="72">
        <v>6573177</v>
      </c>
      <c r="J279" s="72">
        <v>967486.85779941082</v>
      </c>
      <c r="K279" s="72">
        <v>3265651</v>
      </c>
      <c r="L279" s="72" t="s">
        <v>692</v>
      </c>
      <c r="M279" s="72">
        <v>967487</v>
      </c>
      <c r="N279" s="72" t="s">
        <v>692</v>
      </c>
    </row>
    <row r="280" spans="1:14" x14ac:dyDescent="0.2">
      <c r="A280" s="14" t="s">
        <v>542</v>
      </c>
      <c r="B280" s="71">
        <v>52717</v>
      </c>
      <c r="C280" s="71">
        <v>0</v>
      </c>
      <c r="D280" s="72">
        <v>0</v>
      </c>
      <c r="E280" s="72" t="s">
        <v>542</v>
      </c>
      <c r="F280" s="24"/>
      <c r="G280" s="72">
        <v>9677500</v>
      </c>
      <c r="H280" s="72">
        <v>6132234.032099247</v>
      </c>
      <c r="I280" s="72">
        <v>6132234</v>
      </c>
      <c r="J280" s="72">
        <v>896203.25399935246</v>
      </c>
      <c r="K280" s="72">
        <v>3038701</v>
      </c>
      <c r="L280" s="72" t="s">
        <v>692</v>
      </c>
      <c r="M280" s="72">
        <v>896203</v>
      </c>
      <c r="N280" s="72" t="s">
        <v>692</v>
      </c>
    </row>
    <row r="281" spans="1:14" x14ac:dyDescent="0.2">
      <c r="A281" s="14" t="s">
        <v>543</v>
      </c>
      <c r="B281" s="71">
        <v>52748</v>
      </c>
      <c r="C281" s="71">
        <v>0</v>
      </c>
      <c r="D281" s="72">
        <v>0</v>
      </c>
      <c r="E281" s="72" t="s">
        <v>543</v>
      </c>
      <c r="F281" s="24"/>
      <c r="G281" s="72">
        <v>9006667</v>
      </c>
      <c r="H281" s="72">
        <v>5697554.1910992861</v>
      </c>
      <c r="I281" s="72">
        <v>5697554</v>
      </c>
      <c r="J281" s="72">
        <v>826788.25029933453</v>
      </c>
      <c r="K281" s="72">
        <v>2815999</v>
      </c>
      <c r="L281" s="72" t="s">
        <v>692</v>
      </c>
      <c r="M281" s="72">
        <v>826788</v>
      </c>
      <c r="N281" s="72" t="s">
        <v>692</v>
      </c>
    </row>
    <row r="282" spans="1:14" x14ac:dyDescent="0.2">
      <c r="A282" s="14" t="s">
        <v>544</v>
      </c>
      <c r="B282" s="71">
        <v>52778</v>
      </c>
      <c r="C282" s="71">
        <v>0</v>
      </c>
      <c r="D282" s="72">
        <v>0</v>
      </c>
      <c r="E282" s="72" t="s">
        <v>544</v>
      </c>
      <c r="F282" s="24"/>
      <c r="G282" s="72">
        <v>8342599</v>
      </c>
      <c r="H282" s="72">
        <v>5268592.4847992659</v>
      </c>
      <c r="I282" s="72">
        <v>5268592</v>
      </c>
      <c r="J282" s="72">
        <v>759134.05729937553</v>
      </c>
      <c r="K282" s="72">
        <v>2597248</v>
      </c>
      <c r="L282" s="72" t="s">
        <v>692</v>
      </c>
      <c r="M282" s="72">
        <v>759134</v>
      </c>
      <c r="N282" s="72" t="s">
        <v>692</v>
      </c>
    </row>
    <row r="283" spans="1:14" x14ac:dyDescent="0.2">
      <c r="A283" s="14" t="s">
        <v>545</v>
      </c>
      <c r="B283" s="71">
        <v>52809</v>
      </c>
      <c r="C283" s="71">
        <v>0</v>
      </c>
      <c r="D283" s="72">
        <v>0</v>
      </c>
      <c r="E283" s="72" t="s">
        <v>545</v>
      </c>
      <c r="F283" s="24"/>
      <c r="G283" s="72">
        <v>7705547</v>
      </c>
      <c r="H283" s="72">
        <v>4858089.9541993141</v>
      </c>
      <c r="I283" s="72">
        <v>4858090</v>
      </c>
      <c r="J283" s="72">
        <v>695036.24989938736</v>
      </c>
      <c r="K283" s="72">
        <v>2388686</v>
      </c>
      <c r="L283" s="72" t="s">
        <v>692</v>
      </c>
      <c r="M283" s="72">
        <v>695036</v>
      </c>
      <c r="N283" s="72" t="s">
        <v>692</v>
      </c>
    </row>
    <row r="284" spans="1:14" x14ac:dyDescent="0.2">
      <c r="A284" s="14" t="s">
        <v>546</v>
      </c>
      <c r="B284" s="71">
        <v>52840</v>
      </c>
      <c r="C284" s="71">
        <v>0</v>
      </c>
      <c r="D284" s="72">
        <v>0</v>
      </c>
      <c r="E284" s="72" t="s">
        <v>546</v>
      </c>
      <c r="F284" s="24"/>
      <c r="G284" s="72">
        <v>7087754</v>
      </c>
      <c r="H284" s="72">
        <v>4461074.8150993586</v>
      </c>
      <c r="I284" s="72">
        <v>4461075</v>
      </c>
      <c r="J284" s="72">
        <v>633722.9667993784</v>
      </c>
      <c r="K284" s="72">
        <v>2187801</v>
      </c>
      <c r="L284" s="72" t="s">
        <v>692</v>
      </c>
      <c r="M284" s="72">
        <v>633723</v>
      </c>
      <c r="N284" s="72" t="s">
        <v>692</v>
      </c>
    </row>
    <row r="285" spans="1:14" x14ac:dyDescent="0.2">
      <c r="A285" s="14" t="s">
        <v>547</v>
      </c>
      <c r="B285" s="71">
        <v>52870</v>
      </c>
      <c r="C285" s="71">
        <v>0</v>
      </c>
      <c r="D285" s="72">
        <v>0</v>
      </c>
      <c r="E285" s="72" t="s">
        <v>547</v>
      </c>
      <c r="F285" s="24"/>
      <c r="G285" s="72">
        <v>6490748</v>
      </c>
      <c r="H285" s="72">
        <v>4078443.656899333</v>
      </c>
      <c r="I285" s="72">
        <v>4078444</v>
      </c>
      <c r="J285" s="72">
        <v>575270.94939935207</v>
      </c>
      <c r="K285" s="72">
        <v>1994976</v>
      </c>
      <c r="L285" s="72" t="s">
        <v>692</v>
      </c>
      <c r="M285" s="72">
        <v>575271</v>
      </c>
      <c r="N285" s="72" t="s">
        <v>692</v>
      </c>
    </row>
    <row r="286" spans="1:14" x14ac:dyDescent="0.2">
      <c r="A286" s="14" t="s">
        <v>548</v>
      </c>
      <c r="B286" s="71">
        <v>52901</v>
      </c>
      <c r="C286" s="71">
        <v>0</v>
      </c>
      <c r="D286" s="72">
        <v>0</v>
      </c>
      <c r="E286" s="72" t="s">
        <v>548</v>
      </c>
      <c r="F286" s="24"/>
      <c r="G286" s="72">
        <v>5915999</v>
      </c>
      <c r="H286" s="72">
        <v>3711049.1637992859</v>
      </c>
      <c r="I286" s="72">
        <v>3711049</v>
      </c>
      <c r="J286" s="72">
        <v>519747.87239933014</v>
      </c>
      <c r="K286" s="72">
        <v>1810567</v>
      </c>
      <c r="L286" s="72" t="s">
        <v>692</v>
      </c>
      <c r="M286" s="72">
        <v>519748</v>
      </c>
      <c r="N286" s="72" t="s">
        <v>692</v>
      </c>
    </row>
    <row r="287" spans="1:14" x14ac:dyDescent="0.2">
      <c r="A287" s="14" t="s">
        <v>549</v>
      </c>
      <c r="B287" s="71">
        <v>52931</v>
      </c>
      <c r="C287" s="71">
        <v>0</v>
      </c>
      <c r="D287" s="72">
        <v>0</v>
      </c>
      <c r="E287" s="72" t="s">
        <v>549</v>
      </c>
      <c r="F287" s="24"/>
      <c r="G287" s="72">
        <v>5366548</v>
      </c>
      <c r="H287" s="72">
        <v>3360720.9751993418</v>
      </c>
      <c r="I287" s="72">
        <v>3360721</v>
      </c>
      <c r="J287" s="72">
        <v>467354.5820993185</v>
      </c>
      <c r="K287" s="72">
        <v>1635405</v>
      </c>
      <c r="L287" s="72" t="s">
        <v>692</v>
      </c>
      <c r="M287" s="72">
        <v>467355</v>
      </c>
      <c r="N287" s="72" t="s">
        <v>692</v>
      </c>
    </row>
    <row r="288" spans="1:14" x14ac:dyDescent="0.2">
      <c r="A288" s="14" t="s">
        <v>550</v>
      </c>
      <c r="B288" s="71">
        <v>52962</v>
      </c>
      <c r="C288" s="71">
        <v>0</v>
      </c>
      <c r="D288" s="72">
        <v>0</v>
      </c>
      <c r="E288" s="72" t="s">
        <v>550</v>
      </c>
      <c r="F288" s="24"/>
      <c r="G288" s="72">
        <v>4841646</v>
      </c>
      <c r="H288" s="72">
        <v>3026908.5965993404</v>
      </c>
      <c r="I288" s="72">
        <v>3026909</v>
      </c>
      <c r="J288" s="72">
        <v>417956.79609930515</v>
      </c>
      <c r="K288" s="72">
        <v>1469152</v>
      </c>
      <c r="L288" s="72" t="s">
        <v>692</v>
      </c>
      <c r="M288" s="72">
        <v>417957</v>
      </c>
      <c r="N288" s="72" t="s">
        <v>692</v>
      </c>
    </row>
    <row r="289" spans="1:14" x14ac:dyDescent="0.2">
      <c r="A289" s="14" t="s">
        <v>551</v>
      </c>
      <c r="B289" s="71">
        <v>52993</v>
      </c>
      <c r="C289" s="71">
        <v>0</v>
      </c>
      <c r="D289" s="72">
        <v>0</v>
      </c>
      <c r="E289" s="72" t="s">
        <v>551</v>
      </c>
      <c r="F289" s="24"/>
      <c r="G289" s="72">
        <v>4405491</v>
      </c>
      <c r="H289" s="72">
        <v>2749599.548699379</v>
      </c>
      <c r="I289" s="72">
        <v>2749600</v>
      </c>
      <c r="J289" s="72">
        <v>376981.09239935875</v>
      </c>
      <c r="K289" s="72">
        <v>1331103</v>
      </c>
      <c r="L289" s="72" t="s">
        <v>692</v>
      </c>
      <c r="M289" s="72">
        <v>376981</v>
      </c>
      <c r="N289" s="72" t="s">
        <v>692</v>
      </c>
    </row>
    <row r="290" spans="1:14" x14ac:dyDescent="0.2">
      <c r="A290" s="14" t="s">
        <v>552</v>
      </c>
      <c r="B290" s="71">
        <v>53021</v>
      </c>
      <c r="C290" s="71">
        <v>0</v>
      </c>
      <c r="D290" s="72">
        <v>0</v>
      </c>
      <c r="E290" s="72" t="s">
        <v>552</v>
      </c>
      <c r="F290" s="24"/>
      <c r="G290" s="72">
        <v>3971294</v>
      </c>
      <c r="H290" s="72">
        <v>2474434.7035993338</v>
      </c>
      <c r="I290" s="72">
        <v>2474435</v>
      </c>
      <c r="J290" s="72">
        <v>336855.89719939232</v>
      </c>
      <c r="K290" s="72">
        <v>1194794</v>
      </c>
      <c r="L290" s="72" t="s">
        <v>692</v>
      </c>
      <c r="M290" s="72">
        <v>336856</v>
      </c>
      <c r="N290" s="72" t="s">
        <v>692</v>
      </c>
    </row>
    <row r="291" spans="1:14" x14ac:dyDescent="0.2">
      <c r="A291" s="14" t="s">
        <v>553</v>
      </c>
      <c r="B291" s="71">
        <v>53052</v>
      </c>
      <c r="C291" s="71">
        <v>0</v>
      </c>
      <c r="D291" s="72">
        <v>0</v>
      </c>
      <c r="E291" s="72" t="s">
        <v>553</v>
      </c>
      <c r="F291" s="24"/>
      <c r="G291" s="72">
        <v>3545883</v>
      </c>
      <c r="H291" s="72">
        <v>2205653.0694993734</v>
      </c>
      <c r="I291" s="72">
        <v>2205653</v>
      </c>
      <c r="J291" s="72">
        <v>298142.16139936447</v>
      </c>
      <c r="K291" s="72">
        <v>1062256</v>
      </c>
      <c r="L291" s="72" t="s">
        <v>692</v>
      </c>
      <c r="M291" s="72">
        <v>298142</v>
      </c>
      <c r="N291" s="72" t="s">
        <v>692</v>
      </c>
    </row>
    <row r="292" spans="1:14" x14ac:dyDescent="0.2">
      <c r="A292" s="14" t="s">
        <v>554</v>
      </c>
      <c r="B292" s="71">
        <v>53082</v>
      </c>
      <c r="C292" s="71">
        <v>0</v>
      </c>
      <c r="D292" s="72">
        <v>0</v>
      </c>
      <c r="E292" s="72" t="s">
        <v>554</v>
      </c>
      <c r="F292" s="24"/>
      <c r="G292" s="72">
        <v>3129659</v>
      </c>
      <c r="H292" s="72">
        <v>1943473.5606993437</v>
      </c>
      <c r="I292" s="72">
        <v>1943474</v>
      </c>
      <c r="J292" s="72">
        <v>260845.2098993063</v>
      </c>
      <c r="K292" s="72">
        <v>933567</v>
      </c>
      <c r="L292" s="72" t="s">
        <v>692</v>
      </c>
      <c r="M292" s="72">
        <v>260845</v>
      </c>
      <c r="N292" s="72" t="s">
        <v>692</v>
      </c>
    </row>
    <row r="293" spans="1:14" x14ac:dyDescent="0.2">
      <c r="A293" s="14" t="s">
        <v>555</v>
      </c>
      <c r="B293" s="71">
        <v>53113</v>
      </c>
      <c r="C293" s="71">
        <v>0</v>
      </c>
      <c r="D293" s="72">
        <v>0</v>
      </c>
      <c r="E293" s="72" t="s">
        <v>555</v>
      </c>
      <c r="F293" s="24"/>
      <c r="G293" s="72">
        <v>2722485</v>
      </c>
      <c r="H293" s="72">
        <v>1687780.2365993261</v>
      </c>
      <c r="I293" s="72">
        <v>1687780</v>
      </c>
      <c r="J293" s="72">
        <v>224925.22429931164</v>
      </c>
      <c r="K293" s="72">
        <v>808644</v>
      </c>
      <c r="L293" s="72" t="s">
        <v>692</v>
      </c>
      <c r="M293" s="72">
        <v>224925</v>
      </c>
      <c r="N293" s="72" t="s">
        <v>692</v>
      </c>
    </row>
    <row r="294" spans="1:14" x14ac:dyDescent="0.2">
      <c r="A294" s="14" t="s">
        <v>556</v>
      </c>
      <c r="B294" s="71">
        <v>53143</v>
      </c>
      <c r="C294" s="71">
        <v>0</v>
      </c>
      <c r="D294" s="72">
        <v>0</v>
      </c>
      <c r="E294" s="72" t="s">
        <v>556</v>
      </c>
      <c r="F294" s="24"/>
      <c r="G294" s="72">
        <v>2332741</v>
      </c>
      <c r="H294" s="72">
        <v>1443729.1722993851</v>
      </c>
      <c r="I294" s="72">
        <v>1443729</v>
      </c>
      <c r="J294" s="72">
        <v>191040.75829935074</v>
      </c>
      <c r="K294" s="72">
        <v>689925</v>
      </c>
      <c r="L294" s="72" t="s">
        <v>692</v>
      </c>
      <c r="M294" s="72">
        <v>191041</v>
      </c>
      <c r="N294" s="72" t="s">
        <v>692</v>
      </c>
    </row>
    <row r="295" spans="1:14" x14ac:dyDescent="0.2">
      <c r="A295" s="14" t="s">
        <v>557</v>
      </c>
      <c r="B295" s="71">
        <v>53174</v>
      </c>
      <c r="C295" s="71">
        <v>0</v>
      </c>
      <c r="D295" s="72">
        <v>0</v>
      </c>
      <c r="E295" s="72" t="s">
        <v>557</v>
      </c>
      <c r="F295" s="24"/>
      <c r="G295" s="72">
        <v>1970969</v>
      </c>
      <c r="H295" s="72">
        <v>1217777.7387993336</v>
      </c>
      <c r="I295" s="72">
        <v>1217778</v>
      </c>
      <c r="J295" s="72">
        <v>160002.35249936581</v>
      </c>
      <c r="K295" s="72">
        <v>580442</v>
      </c>
      <c r="L295" s="72" t="s">
        <v>692</v>
      </c>
      <c r="M295" s="72">
        <v>160002</v>
      </c>
      <c r="N295" s="72" t="s">
        <v>692</v>
      </c>
    </row>
    <row r="296" spans="1:14" x14ac:dyDescent="0.2">
      <c r="A296" s="14" t="s">
        <v>558</v>
      </c>
      <c r="B296" s="71">
        <v>53205</v>
      </c>
      <c r="C296" s="71">
        <v>0</v>
      </c>
      <c r="D296" s="72">
        <v>0</v>
      </c>
      <c r="E296" s="72" t="s">
        <v>558</v>
      </c>
      <c r="F296" s="24"/>
      <c r="G296" s="72">
        <v>1628180</v>
      </c>
      <c r="H296" s="72">
        <v>1004290.6387993097</v>
      </c>
      <c r="I296" s="72">
        <v>1004291</v>
      </c>
      <c r="J296" s="72">
        <v>131019.45479941368</v>
      </c>
      <c r="K296" s="72">
        <v>477447</v>
      </c>
      <c r="L296" s="72" t="s">
        <v>692</v>
      </c>
      <c r="M296" s="72">
        <v>131019</v>
      </c>
      <c r="N296" s="72" t="s">
        <v>692</v>
      </c>
    </row>
    <row r="297" spans="1:14" x14ac:dyDescent="0.2">
      <c r="A297" s="14" t="s">
        <v>559</v>
      </c>
      <c r="B297" s="71">
        <v>53235</v>
      </c>
      <c r="C297" s="71">
        <v>0</v>
      </c>
      <c r="D297" s="72">
        <v>0</v>
      </c>
      <c r="E297" s="72" t="s">
        <v>559</v>
      </c>
      <c r="F297" s="24"/>
      <c r="G297" s="72">
        <v>1313206</v>
      </c>
      <c r="H297" s="72">
        <v>808646.26229929924</v>
      </c>
      <c r="I297" s="72">
        <v>808646</v>
      </c>
      <c r="J297" s="72">
        <v>104749.74949944019</v>
      </c>
      <c r="K297" s="72">
        <v>383442</v>
      </c>
      <c r="L297" s="72" t="s">
        <v>692</v>
      </c>
      <c r="M297" s="72">
        <v>104750</v>
      </c>
      <c r="N297" s="72" t="s">
        <v>692</v>
      </c>
    </row>
    <row r="298" spans="1:14" x14ac:dyDescent="0.2">
      <c r="A298" s="14" t="s">
        <v>560</v>
      </c>
      <c r="B298" s="71">
        <v>53266</v>
      </c>
      <c r="C298" s="71">
        <v>0</v>
      </c>
      <c r="D298" s="72">
        <v>0</v>
      </c>
      <c r="E298" s="72" t="s">
        <v>560</v>
      </c>
      <c r="F298" s="24"/>
      <c r="G298" s="72">
        <v>1034684</v>
      </c>
      <c r="H298" s="72">
        <v>636066.15119934082</v>
      </c>
      <c r="I298" s="72">
        <v>636066</v>
      </c>
      <c r="J298" s="72">
        <v>81811.57059943676</v>
      </c>
      <c r="K298" s="72">
        <v>300828</v>
      </c>
      <c r="L298" s="72" t="s">
        <v>692</v>
      </c>
      <c r="M298" s="72">
        <v>81812</v>
      </c>
      <c r="N298" s="72" t="s">
        <v>692</v>
      </c>
    </row>
    <row r="299" spans="1:14" x14ac:dyDescent="0.2">
      <c r="A299" s="14" t="s">
        <v>561</v>
      </c>
      <c r="B299" s="71">
        <v>53296</v>
      </c>
      <c r="C299" s="71">
        <v>0</v>
      </c>
      <c r="D299" s="72">
        <v>0</v>
      </c>
      <c r="E299" s="72" t="s">
        <v>561</v>
      </c>
      <c r="F299" s="24"/>
      <c r="G299" s="72">
        <v>795016</v>
      </c>
      <c r="H299" s="72">
        <v>487909.70339930058</v>
      </c>
      <c r="I299" s="72">
        <v>487910</v>
      </c>
      <c r="J299" s="72">
        <v>62311.748299479485</v>
      </c>
      <c r="K299" s="72">
        <v>230160</v>
      </c>
      <c r="L299" s="72" t="s">
        <v>692</v>
      </c>
      <c r="M299" s="72">
        <v>62312</v>
      </c>
      <c r="N299" s="72" t="s">
        <v>692</v>
      </c>
    </row>
    <row r="300" spans="1:14" x14ac:dyDescent="0.2">
      <c r="A300" s="14" t="s">
        <v>562</v>
      </c>
      <c r="B300" s="71">
        <v>53327</v>
      </c>
      <c r="C300" s="71">
        <v>0</v>
      </c>
      <c r="D300" s="72">
        <v>0</v>
      </c>
      <c r="E300" s="72" t="s">
        <v>562</v>
      </c>
      <c r="F300" s="24"/>
      <c r="G300" s="72">
        <v>595147</v>
      </c>
      <c r="H300" s="72">
        <v>364633.33799934387</v>
      </c>
      <c r="I300" s="72">
        <v>364633</v>
      </c>
      <c r="J300" s="72">
        <v>46238.622799515724</v>
      </c>
      <c r="K300" s="72">
        <v>171562</v>
      </c>
      <c r="L300" s="72" t="s">
        <v>692</v>
      </c>
      <c r="M300" s="72">
        <v>46239</v>
      </c>
      <c r="N300" s="72" t="s">
        <v>692</v>
      </c>
    </row>
    <row r="301" spans="1:14" x14ac:dyDescent="0.2">
      <c r="A301" s="14" t="s">
        <v>563</v>
      </c>
      <c r="B301" s="71">
        <v>53358</v>
      </c>
      <c r="C301" s="71">
        <v>0</v>
      </c>
      <c r="D301" s="72">
        <v>0</v>
      </c>
      <c r="E301" s="72" t="s">
        <v>563</v>
      </c>
      <c r="F301" s="24"/>
      <c r="G301" s="72">
        <v>433307</v>
      </c>
      <c r="H301" s="72">
        <v>265030.9163993597</v>
      </c>
      <c r="I301" s="72">
        <v>265031</v>
      </c>
      <c r="J301" s="72">
        <v>33370.528999567032</v>
      </c>
      <c r="K301" s="72">
        <v>124376</v>
      </c>
      <c r="L301" s="72" t="s">
        <v>692</v>
      </c>
      <c r="M301" s="72">
        <v>33371</v>
      </c>
      <c r="N301" s="72" t="s">
        <v>692</v>
      </c>
    </row>
    <row r="302" spans="1:14" x14ac:dyDescent="0.2">
      <c r="A302" s="14" t="s">
        <v>564</v>
      </c>
      <c r="B302" s="71">
        <v>53386</v>
      </c>
      <c r="C302" s="71">
        <v>0</v>
      </c>
      <c r="D302" s="72">
        <v>0</v>
      </c>
      <c r="E302" s="72" t="s">
        <v>564</v>
      </c>
      <c r="F302" s="24"/>
      <c r="G302" s="72">
        <v>299800</v>
      </c>
      <c r="H302" s="72">
        <v>183063.71179938316</v>
      </c>
      <c r="I302" s="72">
        <v>183064</v>
      </c>
      <c r="J302" s="72">
        <v>22886.893699526787</v>
      </c>
      <c r="K302" s="72">
        <v>85687</v>
      </c>
      <c r="L302" s="72" t="s">
        <v>692</v>
      </c>
      <c r="M302" s="72">
        <v>22887</v>
      </c>
      <c r="N302" s="72" t="s">
        <v>692</v>
      </c>
    </row>
    <row r="303" spans="1:14" x14ac:dyDescent="0.2">
      <c r="A303" s="14" t="s">
        <v>565</v>
      </c>
      <c r="B303" s="71">
        <v>53417</v>
      </c>
      <c r="C303" s="71">
        <v>0</v>
      </c>
      <c r="D303" s="72">
        <v>0</v>
      </c>
      <c r="E303" s="72" t="s">
        <v>565</v>
      </c>
      <c r="F303" s="24"/>
      <c r="G303" s="72">
        <v>187658</v>
      </c>
      <c r="H303" s="72">
        <v>114394.60339939594</v>
      </c>
      <c r="I303" s="72">
        <v>114395</v>
      </c>
      <c r="J303" s="72">
        <v>14200.647899508476</v>
      </c>
      <c r="K303" s="72">
        <v>53407</v>
      </c>
      <c r="L303" s="72" t="s">
        <v>692</v>
      </c>
      <c r="M303" s="72">
        <v>14201</v>
      </c>
      <c r="N303" s="72" t="s">
        <v>692</v>
      </c>
    </row>
    <row r="304" spans="1:14" x14ac:dyDescent="0.2">
      <c r="A304" s="14" t="s">
        <v>566</v>
      </c>
      <c r="B304" s="71">
        <v>53447</v>
      </c>
      <c r="C304" s="71">
        <v>0</v>
      </c>
      <c r="D304" s="72">
        <v>0</v>
      </c>
      <c r="E304" s="72" t="s">
        <v>566</v>
      </c>
      <c r="F304" s="24"/>
      <c r="G304" s="72">
        <v>99317</v>
      </c>
      <c r="H304" s="72">
        <v>60440.990899443626</v>
      </c>
      <c r="I304" s="72">
        <v>60441</v>
      </c>
      <c r="J304" s="72">
        <v>7449.930699467659</v>
      </c>
      <c r="K304" s="72">
        <v>28145</v>
      </c>
      <c r="L304" s="72" t="s">
        <v>692</v>
      </c>
      <c r="M304" s="72">
        <v>7450</v>
      </c>
      <c r="N304" s="72" t="s">
        <v>692</v>
      </c>
    </row>
    <row r="305" spans="1:14" x14ac:dyDescent="0.2">
      <c r="A305" s="14" t="s">
        <v>567</v>
      </c>
      <c r="B305" s="71">
        <v>53478</v>
      </c>
      <c r="C305" s="71">
        <v>0</v>
      </c>
      <c r="D305" s="72">
        <v>0</v>
      </c>
      <c r="E305" s="72" t="s">
        <v>567</v>
      </c>
      <c r="F305" s="24"/>
      <c r="G305" s="72">
        <v>41866</v>
      </c>
      <c r="H305" s="72">
        <v>25435.40889942646</v>
      </c>
      <c r="I305" s="72">
        <v>25435</v>
      </c>
      <c r="J305" s="72">
        <v>3112.987699508667</v>
      </c>
      <c r="K305" s="72">
        <v>11813</v>
      </c>
      <c r="L305" s="72" t="s">
        <v>692</v>
      </c>
      <c r="M305" s="72">
        <v>3113</v>
      </c>
      <c r="N305" s="72" t="s">
        <v>692</v>
      </c>
    </row>
    <row r="306" spans="1:14" x14ac:dyDescent="0.2">
      <c r="A306" s="14" t="s">
        <v>568</v>
      </c>
      <c r="B306" s="71">
        <v>53508</v>
      </c>
      <c r="C306" s="71">
        <v>0</v>
      </c>
      <c r="D306" s="72">
        <v>0</v>
      </c>
      <c r="E306" s="72" t="s">
        <v>568</v>
      </c>
      <c r="F306" s="24"/>
      <c r="G306" s="72">
        <v>3875</v>
      </c>
      <c r="H306" s="72">
        <v>2350.4166994094849</v>
      </c>
      <c r="I306" s="72">
        <v>2350</v>
      </c>
      <c r="J306" s="72">
        <v>285.62839949131012</v>
      </c>
      <c r="K306" s="72">
        <v>1089</v>
      </c>
      <c r="L306" s="72" t="s">
        <v>692</v>
      </c>
      <c r="M306" s="72">
        <v>286</v>
      </c>
      <c r="N306" s="72" t="s">
        <v>692</v>
      </c>
    </row>
    <row r="307" spans="1:14" x14ac:dyDescent="0.2">
      <c r="A307" s="14" t="s">
        <v>569</v>
      </c>
      <c r="B307" s="71">
        <v>53539</v>
      </c>
      <c r="C307" s="71">
        <v>0</v>
      </c>
      <c r="D307" s="72">
        <v>0</v>
      </c>
      <c r="E307" s="72" t="s">
        <v>569</v>
      </c>
      <c r="F307" s="24"/>
      <c r="G307" s="72">
        <v>1591</v>
      </c>
      <c r="H307" s="72">
        <v>963.06139945983887</v>
      </c>
      <c r="I307" s="72">
        <v>963</v>
      </c>
      <c r="J307" s="72">
        <v>116.205899477005</v>
      </c>
      <c r="K307" s="72">
        <v>445</v>
      </c>
      <c r="L307" s="72" t="s">
        <v>692</v>
      </c>
      <c r="M307" s="72">
        <v>116</v>
      </c>
      <c r="N307" s="72" t="s">
        <v>692</v>
      </c>
    </row>
    <row r="308" spans="1:14" x14ac:dyDescent="0.2">
      <c r="A308" s="14" t="s">
        <v>570</v>
      </c>
      <c r="B308" s="71">
        <v>53570</v>
      </c>
      <c r="C308" s="71">
        <v>0</v>
      </c>
      <c r="D308" s="72">
        <v>0</v>
      </c>
      <c r="E308" s="72" t="s">
        <v>570</v>
      </c>
      <c r="F308" s="24"/>
      <c r="G308" s="72">
        <v>796</v>
      </c>
      <c r="H308" s="72">
        <v>481.05839943885803</v>
      </c>
      <c r="I308" s="72">
        <v>481</v>
      </c>
      <c r="J308" s="72">
        <v>57.635399460792542</v>
      </c>
      <c r="K308" s="72">
        <v>222</v>
      </c>
      <c r="L308" s="72" t="s">
        <v>692</v>
      </c>
      <c r="M308" s="72">
        <v>58</v>
      </c>
      <c r="N308" s="72" t="s">
        <v>692</v>
      </c>
    </row>
    <row r="309" spans="1:14" x14ac:dyDescent="0.2">
      <c r="A309" s="14" t="s">
        <v>571</v>
      </c>
      <c r="B309" s="71">
        <v>53600</v>
      </c>
      <c r="C309" s="71">
        <v>0</v>
      </c>
      <c r="D309" s="72">
        <v>0</v>
      </c>
      <c r="E309" s="72" t="s">
        <v>571</v>
      </c>
      <c r="F309" s="24"/>
      <c r="G309" s="72">
        <v>0</v>
      </c>
      <c r="H309" s="72">
        <v>9.9420547485351563E-5</v>
      </c>
      <c r="I309" s="72">
        <v>0</v>
      </c>
      <c r="J309" s="72">
        <v>-2.0051002502441406E-4</v>
      </c>
      <c r="K309" s="72">
        <v>0</v>
      </c>
      <c r="L309" s="72" t="s">
        <v>692</v>
      </c>
      <c r="M309" s="72">
        <v>0</v>
      </c>
      <c r="N309" s="72" t="s">
        <v>692</v>
      </c>
    </row>
    <row r="310" spans="1:14" x14ac:dyDescent="0.2">
      <c r="A310" s="14" t="s">
        <v>572</v>
      </c>
      <c r="B310" s="71">
        <v>53631</v>
      </c>
      <c r="C310" s="71">
        <v>0</v>
      </c>
      <c r="D310" s="72">
        <v>0</v>
      </c>
      <c r="E310" s="72" t="s">
        <v>572</v>
      </c>
      <c r="F310" s="24"/>
      <c r="G310" s="72">
        <v>0</v>
      </c>
      <c r="H310" s="72">
        <v>9.9420547485351563E-5</v>
      </c>
      <c r="I310" s="72">
        <v>0</v>
      </c>
      <c r="J310" s="72">
        <v>-2.0051002502441406E-4</v>
      </c>
      <c r="K310" s="72">
        <v>0</v>
      </c>
      <c r="L310" s="72" t="s">
        <v>692</v>
      </c>
      <c r="M310" s="72">
        <v>0</v>
      </c>
      <c r="N310" s="72" t="s">
        <v>692</v>
      </c>
    </row>
    <row r="311" spans="1:14" x14ac:dyDescent="0.2">
      <c r="A311" s="14" t="s">
        <v>573</v>
      </c>
      <c r="B311" s="71">
        <v>53661</v>
      </c>
      <c r="C311" s="71">
        <v>0</v>
      </c>
      <c r="D311" s="72">
        <v>0</v>
      </c>
      <c r="E311" s="72" t="s">
        <v>573</v>
      </c>
      <c r="F311" s="24"/>
      <c r="G311" s="72">
        <v>0</v>
      </c>
      <c r="H311" s="72">
        <v>9.9420547485351563E-5</v>
      </c>
      <c r="I311" s="72">
        <v>0</v>
      </c>
      <c r="J311" s="72">
        <v>-2.0051002502441406E-4</v>
      </c>
      <c r="K311" s="72">
        <v>0</v>
      </c>
      <c r="L311" s="72" t="s">
        <v>692</v>
      </c>
      <c r="M311" s="72">
        <v>0</v>
      </c>
      <c r="N311" s="72" t="s">
        <v>692</v>
      </c>
    </row>
    <row r="312" spans="1:14" x14ac:dyDescent="0.2">
      <c r="A312" s="14" t="s">
        <v>574</v>
      </c>
      <c r="B312" s="71">
        <v>53692</v>
      </c>
      <c r="C312" s="71">
        <v>0</v>
      </c>
      <c r="D312" s="72">
        <v>0</v>
      </c>
      <c r="E312" s="72" t="s">
        <v>574</v>
      </c>
      <c r="F312" s="24"/>
      <c r="G312" s="72">
        <v>0</v>
      </c>
      <c r="H312" s="72">
        <v>9.9420547485351563E-5</v>
      </c>
      <c r="I312" s="72">
        <v>0</v>
      </c>
      <c r="J312" s="72">
        <v>-2.0051002502441406E-4</v>
      </c>
      <c r="K312" s="72">
        <v>0</v>
      </c>
      <c r="L312" s="72" t="s">
        <v>692</v>
      </c>
      <c r="M312" s="72">
        <v>0</v>
      </c>
      <c r="N312" s="72" t="s">
        <v>692</v>
      </c>
    </row>
    <row r="313" spans="1:14" x14ac:dyDescent="0.2">
      <c r="A313" s="14" t="s">
        <v>575</v>
      </c>
      <c r="B313" s="71">
        <v>53723</v>
      </c>
      <c r="C313" s="71">
        <v>0</v>
      </c>
      <c r="D313" s="72">
        <v>0</v>
      </c>
      <c r="E313" s="72" t="s">
        <v>575</v>
      </c>
      <c r="F313" s="24"/>
      <c r="G313" s="72">
        <v>0</v>
      </c>
      <c r="H313" s="72">
        <v>9.9420547485351563E-5</v>
      </c>
      <c r="I313" s="72">
        <v>0</v>
      </c>
      <c r="J313" s="72">
        <v>-2.0051002502441406E-4</v>
      </c>
      <c r="K313" s="72">
        <v>0</v>
      </c>
      <c r="L313" s="72" t="s">
        <v>692</v>
      </c>
      <c r="M313" s="72">
        <v>0</v>
      </c>
      <c r="N313" s="72" t="s">
        <v>692</v>
      </c>
    </row>
    <row r="314" spans="1:14" x14ac:dyDescent="0.2">
      <c r="A314" s="14" t="s">
        <v>576</v>
      </c>
      <c r="B314" s="71">
        <v>53751</v>
      </c>
      <c r="C314" s="71">
        <v>0</v>
      </c>
      <c r="D314" s="72">
        <v>0</v>
      </c>
      <c r="E314" s="72" t="s">
        <v>576</v>
      </c>
      <c r="F314" s="24"/>
      <c r="G314" s="72">
        <v>0</v>
      </c>
      <c r="H314" s="72">
        <v>9.9420547485351563E-5</v>
      </c>
      <c r="I314" s="72">
        <v>0</v>
      </c>
      <c r="J314" s="72">
        <v>-2.0051002502441406E-4</v>
      </c>
      <c r="K314" s="72">
        <v>0</v>
      </c>
      <c r="L314" s="72" t="s">
        <v>692</v>
      </c>
      <c r="M314" s="72">
        <v>0</v>
      </c>
      <c r="N314" s="72" t="s">
        <v>692</v>
      </c>
    </row>
    <row r="315" spans="1:14" x14ac:dyDescent="0.2">
      <c r="A315" s="14" t="s">
        <v>577</v>
      </c>
      <c r="B315" s="71">
        <v>53782</v>
      </c>
      <c r="C315" s="71">
        <v>0</v>
      </c>
      <c r="D315" s="72">
        <v>0</v>
      </c>
      <c r="E315" s="72" t="s">
        <v>577</v>
      </c>
      <c r="F315" s="24"/>
      <c r="G315" s="72">
        <v>0</v>
      </c>
      <c r="H315" s="72">
        <v>9.9420547485351563E-5</v>
      </c>
      <c r="I315" s="72">
        <v>0</v>
      </c>
      <c r="J315" s="72">
        <v>-2.0051002502441406E-4</v>
      </c>
      <c r="K315" s="72">
        <v>0</v>
      </c>
      <c r="L315" s="72" t="s">
        <v>692</v>
      </c>
      <c r="M315" s="72">
        <v>0</v>
      </c>
      <c r="N315" s="72" t="s">
        <v>692</v>
      </c>
    </row>
    <row r="316" spans="1:14" x14ac:dyDescent="0.2">
      <c r="A316" s="14" t="s">
        <v>578</v>
      </c>
      <c r="B316" s="71">
        <v>53812</v>
      </c>
      <c r="C316" s="71">
        <v>0</v>
      </c>
      <c r="D316" s="72">
        <v>0</v>
      </c>
      <c r="E316" s="72" t="s">
        <v>578</v>
      </c>
      <c r="F316" s="24"/>
      <c r="G316" s="72">
        <v>0</v>
      </c>
      <c r="H316" s="72">
        <v>9.9420547485351563E-5</v>
      </c>
      <c r="I316" s="72">
        <v>0</v>
      </c>
      <c r="J316" s="72">
        <v>-2.0051002502441406E-4</v>
      </c>
      <c r="K316" s="72">
        <v>0</v>
      </c>
      <c r="L316" s="72" t="s">
        <v>692</v>
      </c>
      <c r="M316" s="72">
        <v>0</v>
      </c>
      <c r="N316" s="72" t="s">
        <v>692</v>
      </c>
    </row>
    <row r="317" spans="1:14" x14ac:dyDescent="0.2">
      <c r="A317" s="14" t="s">
        <v>579</v>
      </c>
      <c r="B317" s="71">
        <v>53843</v>
      </c>
      <c r="C317" s="71">
        <v>0</v>
      </c>
      <c r="D317" s="72">
        <v>0</v>
      </c>
      <c r="E317" s="72" t="s">
        <v>579</v>
      </c>
      <c r="F317" s="24"/>
      <c r="G317" s="72">
        <v>0</v>
      </c>
      <c r="H317" s="72">
        <v>9.9420547485351563E-5</v>
      </c>
      <c r="I317" s="72">
        <v>0</v>
      </c>
      <c r="J317" s="72">
        <v>-2.0051002502441406E-4</v>
      </c>
      <c r="K317" s="72">
        <v>0</v>
      </c>
      <c r="L317" s="72" t="s">
        <v>692</v>
      </c>
      <c r="M317" s="72">
        <v>0</v>
      </c>
      <c r="N317" s="72" t="s">
        <v>692</v>
      </c>
    </row>
    <row r="318" spans="1:14" x14ac:dyDescent="0.2">
      <c r="A318" s="14" t="s">
        <v>580</v>
      </c>
      <c r="B318" s="71">
        <v>53873</v>
      </c>
      <c r="C318" s="71">
        <v>0</v>
      </c>
      <c r="D318" s="72">
        <v>0</v>
      </c>
      <c r="E318" s="72" t="s">
        <v>580</v>
      </c>
      <c r="F318" s="24"/>
      <c r="G318" s="72">
        <v>0</v>
      </c>
      <c r="H318" s="72">
        <v>9.9420547485351563E-5</v>
      </c>
      <c r="I318" s="72">
        <v>0</v>
      </c>
      <c r="J318" s="72">
        <v>-2.0051002502441406E-4</v>
      </c>
      <c r="K318" s="72">
        <v>0</v>
      </c>
      <c r="L318" s="72" t="s">
        <v>692</v>
      </c>
      <c r="M318" s="72">
        <v>0</v>
      </c>
      <c r="N318" s="72" t="s">
        <v>692</v>
      </c>
    </row>
    <row r="319" spans="1:14" x14ac:dyDescent="0.2">
      <c r="A319" s="14" t="s">
        <v>581</v>
      </c>
      <c r="B319" s="71">
        <v>53904</v>
      </c>
      <c r="C319" s="71">
        <v>0</v>
      </c>
      <c r="D319" s="72">
        <v>0</v>
      </c>
      <c r="E319" s="72" t="s">
        <v>581</v>
      </c>
      <c r="F319" s="24"/>
      <c r="G319" s="72">
        <v>0</v>
      </c>
      <c r="H319" s="72">
        <v>9.9420547485351563E-5</v>
      </c>
      <c r="I319" s="72">
        <v>0</v>
      </c>
      <c r="J319" s="72">
        <v>-2.0051002502441406E-4</v>
      </c>
      <c r="K319" s="72">
        <v>0</v>
      </c>
      <c r="L319" s="72" t="s">
        <v>692</v>
      </c>
      <c r="M319" s="72">
        <v>0</v>
      </c>
      <c r="N319" s="72" t="s">
        <v>692</v>
      </c>
    </row>
    <row r="320" spans="1:14" x14ac:dyDescent="0.2">
      <c r="A320" s="14" t="s">
        <v>582</v>
      </c>
      <c r="B320" s="71">
        <v>53935</v>
      </c>
      <c r="C320" s="71">
        <v>0</v>
      </c>
      <c r="D320" s="72">
        <v>0</v>
      </c>
      <c r="E320" s="72" t="s">
        <v>582</v>
      </c>
      <c r="F320" s="24"/>
      <c r="G320" s="72">
        <v>0</v>
      </c>
      <c r="H320" s="72">
        <v>9.9420547485351563E-5</v>
      </c>
      <c r="I320" s="72">
        <v>0</v>
      </c>
      <c r="J320" s="72">
        <v>-2.0051002502441406E-4</v>
      </c>
      <c r="K320" s="72">
        <v>0</v>
      </c>
      <c r="L320" s="72" t="s">
        <v>692</v>
      </c>
      <c r="M320" s="72">
        <v>0</v>
      </c>
      <c r="N320" s="72" t="s">
        <v>692</v>
      </c>
    </row>
    <row r="321" spans="1:14" x14ac:dyDescent="0.2">
      <c r="A321" s="14" t="s">
        <v>583</v>
      </c>
      <c r="B321" s="71">
        <v>53965</v>
      </c>
      <c r="C321" s="71">
        <v>0</v>
      </c>
      <c r="D321" s="72">
        <v>0</v>
      </c>
      <c r="E321" s="72" t="s">
        <v>583</v>
      </c>
      <c r="F321" s="24"/>
      <c r="G321" s="72">
        <v>0</v>
      </c>
      <c r="H321" s="72">
        <v>9.9420547485351563E-5</v>
      </c>
      <c r="I321" s="72">
        <v>0</v>
      </c>
      <c r="J321" s="72">
        <v>-2.0051002502441406E-4</v>
      </c>
      <c r="K321" s="72">
        <v>0</v>
      </c>
      <c r="L321" s="72" t="s">
        <v>692</v>
      </c>
      <c r="M321" s="72">
        <v>0</v>
      </c>
      <c r="N321" s="72" t="s">
        <v>692</v>
      </c>
    </row>
    <row r="322" spans="1:14" x14ac:dyDescent="0.2">
      <c r="A322" s="14" t="s">
        <v>584</v>
      </c>
      <c r="B322" s="71">
        <v>53996</v>
      </c>
      <c r="C322" s="71">
        <v>0</v>
      </c>
      <c r="D322" s="72">
        <v>0</v>
      </c>
      <c r="E322" s="72" t="s">
        <v>584</v>
      </c>
      <c r="F322" s="24"/>
      <c r="G322" s="72">
        <v>0</v>
      </c>
      <c r="H322" s="72">
        <v>9.9420547485351563E-5</v>
      </c>
      <c r="I322" s="72">
        <v>0</v>
      </c>
      <c r="J322" s="72">
        <v>-2.0051002502441406E-4</v>
      </c>
      <c r="K322" s="72">
        <v>0</v>
      </c>
      <c r="L322" s="72" t="s">
        <v>692</v>
      </c>
      <c r="M322" s="72">
        <v>0</v>
      </c>
      <c r="N322" s="72" t="s">
        <v>692</v>
      </c>
    </row>
    <row r="323" spans="1:14" x14ac:dyDescent="0.2">
      <c r="A323" s="14" t="s">
        <v>585</v>
      </c>
      <c r="B323" s="71">
        <v>54026</v>
      </c>
      <c r="C323" s="71">
        <v>0</v>
      </c>
      <c r="D323" s="72">
        <v>0</v>
      </c>
      <c r="E323" s="72" t="s">
        <v>585</v>
      </c>
      <c r="F323" s="24"/>
      <c r="G323" s="72">
        <v>0</v>
      </c>
      <c r="H323" s="72">
        <v>9.9420547485351563E-5</v>
      </c>
      <c r="I323" s="72">
        <v>0</v>
      </c>
      <c r="J323" s="72">
        <v>-2.0051002502441406E-4</v>
      </c>
      <c r="K323" s="72">
        <v>0</v>
      </c>
      <c r="L323" s="72" t="s">
        <v>692</v>
      </c>
      <c r="M323" s="72">
        <v>0</v>
      </c>
      <c r="N323" s="72" t="s">
        <v>692</v>
      </c>
    </row>
    <row r="324" spans="1:14" x14ac:dyDescent="0.2">
      <c r="A324" s="14" t="s">
        <v>586</v>
      </c>
      <c r="B324" s="71">
        <v>54057</v>
      </c>
      <c r="C324" s="71">
        <v>0</v>
      </c>
      <c r="D324" s="72">
        <v>0</v>
      </c>
      <c r="E324" s="72" t="s">
        <v>586</v>
      </c>
      <c r="F324" s="24"/>
      <c r="G324" s="72">
        <v>0</v>
      </c>
      <c r="H324" s="72">
        <v>9.9420547485351563E-5</v>
      </c>
      <c r="I324" s="72">
        <v>0</v>
      </c>
      <c r="J324" s="72">
        <v>-2.0051002502441406E-4</v>
      </c>
      <c r="K324" s="72">
        <v>0</v>
      </c>
      <c r="L324" s="72" t="s">
        <v>692</v>
      </c>
      <c r="M324" s="72">
        <v>0</v>
      </c>
      <c r="N324" s="72" t="s">
        <v>692</v>
      </c>
    </row>
    <row r="325" spans="1:14" x14ac:dyDescent="0.2">
      <c r="A325" s="14" t="s">
        <v>587</v>
      </c>
      <c r="B325" s="71">
        <v>54088</v>
      </c>
      <c r="C325" s="71">
        <v>0</v>
      </c>
      <c r="D325" s="72">
        <v>0</v>
      </c>
      <c r="E325" s="72" t="s">
        <v>587</v>
      </c>
      <c r="F325" s="24"/>
      <c r="G325" s="72">
        <v>0</v>
      </c>
      <c r="H325" s="72">
        <v>9.9420547485351563E-5</v>
      </c>
      <c r="I325" s="72">
        <v>0</v>
      </c>
      <c r="J325" s="72">
        <v>-2.0051002502441406E-4</v>
      </c>
      <c r="K325" s="72">
        <v>0</v>
      </c>
      <c r="L325" s="72" t="s">
        <v>692</v>
      </c>
      <c r="M325" s="72">
        <v>0</v>
      </c>
      <c r="N325" s="72" t="s">
        <v>692</v>
      </c>
    </row>
    <row r="326" spans="1:14" x14ac:dyDescent="0.2">
      <c r="A326" s="14" t="s">
        <v>588</v>
      </c>
      <c r="B326" s="71">
        <v>54117</v>
      </c>
      <c r="C326" s="71">
        <v>0</v>
      </c>
      <c r="D326" s="72">
        <v>0</v>
      </c>
      <c r="E326" s="72" t="s">
        <v>588</v>
      </c>
      <c r="F326" s="24"/>
      <c r="G326" s="72">
        <v>0</v>
      </c>
      <c r="H326" s="72">
        <v>9.9420547485351563E-5</v>
      </c>
      <c r="I326" s="72">
        <v>0</v>
      </c>
      <c r="J326" s="72">
        <v>-2.0051002502441406E-4</v>
      </c>
      <c r="K326" s="72">
        <v>0</v>
      </c>
      <c r="L326" s="72" t="s">
        <v>692</v>
      </c>
      <c r="M326" s="72">
        <v>0</v>
      </c>
      <c r="N326" s="72" t="s">
        <v>692</v>
      </c>
    </row>
    <row r="327" spans="1:14" x14ac:dyDescent="0.2">
      <c r="A327" s="14" t="s">
        <v>589</v>
      </c>
      <c r="B327" s="71">
        <v>54148</v>
      </c>
      <c r="C327" s="71">
        <v>0</v>
      </c>
      <c r="D327" s="72">
        <v>0</v>
      </c>
      <c r="E327" s="72" t="s">
        <v>589</v>
      </c>
      <c r="F327" s="24"/>
      <c r="G327" s="72">
        <v>0</v>
      </c>
      <c r="H327" s="72">
        <v>9.9420547485351563E-5</v>
      </c>
      <c r="I327" s="72">
        <v>0</v>
      </c>
      <c r="J327" s="72">
        <v>-2.0051002502441406E-4</v>
      </c>
      <c r="K327" s="72">
        <v>0</v>
      </c>
      <c r="L327" s="72" t="s">
        <v>692</v>
      </c>
      <c r="M327" s="72">
        <v>0</v>
      </c>
      <c r="N327" s="72" t="s">
        <v>692</v>
      </c>
    </row>
    <row r="328" spans="1:14" x14ac:dyDescent="0.2">
      <c r="A328" s="14" t="s">
        <v>590</v>
      </c>
      <c r="B328" s="71">
        <v>54178</v>
      </c>
      <c r="C328" s="71">
        <v>0</v>
      </c>
      <c r="D328" s="72">
        <v>0</v>
      </c>
      <c r="E328" s="72" t="s">
        <v>590</v>
      </c>
      <c r="F328" s="24"/>
      <c r="G328" s="72">
        <v>0</v>
      </c>
      <c r="H328" s="72">
        <v>9.9420547485351563E-5</v>
      </c>
      <c r="I328" s="72">
        <v>0</v>
      </c>
      <c r="J328" s="72">
        <v>-2.0051002502441406E-4</v>
      </c>
      <c r="K328" s="72">
        <v>0</v>
      </c>
      <c r="L328" s="72" t="s">
        <v>692</v>
      </c>
      <c r="M328" s="72">
        <v>0</v>
      </c>
      <c r="N328" s="72" t="s">
        <v>692</v>
      </c>
    </row>
    <row r="329" spans="1:14" x14ac:dyDescent="0.2">
      <c r="A329" s="14" t="s">
        <v>591</v>
      </c>
      <c r="B329" s="71">
        <v>54209</v>
      </c>
      <c r="C329" s="71">
        <v>0</v>
      </c>
      <c r="D329" s="72">
        <v>0</v>
      </c>
      <c r="E329" s="72" t="s">
        <v>591</v>
      </c>
      <c r="F329" s="24"/>
      <c r="G329" s="72">
        <v>0</v>
      </c>
      <c r="H329" s="72">
        <v>9.9420547485351563E-5</v>
      </c>
      <c r="I329" s="72">
        <v>0</v>
      </c>
      <c r="J329" s="72">
        <v>-2.0051002502441406E-4</v>
      </c>
      <c r="K329" s="72">
        <v>0</v>
      </c>
      <c r="L329" s="72" t="s">
        <v>692</v>
      </c>
      <c r="M329" s="72">
        <v>0</v>
      </c>
      <c r="N329" s="72" t="s">
        <v>692</v>
      </c>
    </row>
    <row r="330" spans="1:14" x14ac:dyDescent="0.2">
      <c r="A330" s="14" t="s">
        <v>592</v>
      </c>
      <c r="B330" s="71">
        <v>54239</v>
      </c>
      <c r="C330" s="71">
        <v>0</v>
      </c>
      <c r="D330" s="72">
        <v>0</v>
      </c>
      <c r="E330" s="72" t="s">
        <v>592</v>
      </c>
      <c r="F330" s="24"/>
      <c r="G330" s="72">
        <v>0</v>
      </c>
      <c r="H330" s="72">
        <v>9.9420547485351563E-5</v>
      </c>
      <c r="I330" s="72">
        <v>0</v>
      </c>
      <c r="J330" s="72">
        <v>-2.0051002502441406E-4</v>
      </c>
      <c r="K330" s="72">
        <v>0</v>
      </c>
      <c r="L330" s="72" t="s">
        <v>692</v>
      </c>
      <c r="M330" s="72">
        <v>0</v>
      </c>
      <c r="N330" s="72" t="s">
        <v>692</v>
      </c>
    </row>
    <row r="331" spans="1:14" x14ac:dyDescent="0.2">
      <c r="A331" s="14" t="s">
        <v>593</v>
      </c>
      <c r="B331" s="71">
        <v>54270</v>
      </c>
      <c r="C331" s="71">
        <v>0</v>
      </c>
      <c r="D331" s="72">
        <v>0</v>
      </c>
      <c r="E331" s="72" t="s">
        <v>593</v>
      </c>
      <c r="F331" s="24"/>
      <c r="G331" s="72">
        <v>0</v>
      </c>
      <c r="H331" s="72">
        <v>9.9420547485351563E-5</v>
      </c>
      <c r="I331" s="72">
        <v>0</v>
      </c>
      <c r="J331" s="72">
        <v>-2.0051002502441406E-4</v>
      </c>
      <c r="K331" s="72">
        <v>0</v>
      </c>
      <c r="L331" s="72" t="s">
        <v>692</v>
      </c>
      <c r="M331" s="72">
        <v>0</v>
      </c>
      <c r="N331" s="72" t="s">
        <v>692</v>
      </c>
    </row>
    <row r="332" spans="1:14" x14ac:dyDescent="0.2">
      <c r="A332" s="14" t="s">
        <v>594</v>
      </c>
      <c r="B332" s="71">
        <v>54301</v>
      </c>
      <c r="C332" s="71">
        <v>0</v>
      </c>
      <c r="D332" s="72">
        <v>0</v>
      </c>
      <c r="E332" s="72" t="s">
        <v>594</v>
      </c>
      <c r="F332" s="24"/>
      <c r="G332" s="72">
        <v>0</v>
      </c>
      <c r="H332" s="72">
        <v>9.9420547485351563E-5</v>
      </c>
      <c r="I332" s="72">
        <v>0</v>
      </c>
      <c r="J332" s="72">
        <v>-2.0051002502441406E-4</v>
      </c>
      <c r="K332" s="72">
        <v>0</v>
      </c>
      <c r="L332" s="72" t="s">
        <v>692</v>
      </c>
      <c r="M332" s="72">
        <v>0</v>
      </c>
      <c r="N332" s="72" t="s">
        <v>692</v>
      </c>
    </row>
    <row r="333" spans="1:14" x14ac:dyDescent="0.2">
      <c r="A333" s="14" t="s">
        <v>595</v>
      </c>
      <c r="B333" s="71">
        <v>54331</v>
      </c>
      <c r="C333" s="71">
        <v>0</v>
      </c>
      <c r="D333" s="72">
        <v>0</v>
      </c>
      <c r="E333" s="72" t="s">
        <v>595</v>
      </c>
      <c r="F333" s="24"/>
      <c r="G333" s="72">
        <v>0</v>
      </c>
      <c r="H333" s="72">
        <v>9.9420547485351563E-5</v>
      </c>
      <c r="I333" s="72">
        <v>0</v>
      </c>
      <c r="J333" s="72">
        <v>-2.0051002502441406E-4</v>
      </c>
      <c r="K333" s="72">
        <v>0</v>
      </c>
      <c r="L333" s="72" t="s">
        <v>692</v>
      </c>
      <c r="M333" s="72">
        <v>0</v>
      </c>
      <c r="N333" s="72" t="s">
        <v>692</v>
      </c>
    </row>
    <row r="334" spans="1:14" x14ac:dyDescent="0.2">
      <c r="A334" s="14" t="s">
        <v>596</v>
      </c>
      <c r="B334" s="71">
        <v>54362</v>
      </c>
      <c r="C334" s="71">
        <v>0</v>
      </c>
      <c r="D334" s="72">
        <v>0</v>
      </c>
      <c r="E334" s="72" t="s">
        <v>596</v>
      </c>
      <c r="F334" s="24"/>
      <c r="G334" s="72">
        <v>0</v>
      </c>
      <c r="H334" s="72">
        <v>9.9420547485351563E-5</v>
      </c>
      <c r="I334" s="72">
        <v>0</v>
      </c>
      <c r="J334" s="72">
        <v>-2.0051002502441406E-4</v>
      </c>
      <c r="K334" s="72">
        <v>0</v>
      </c>
      <c r="L334" s="72" t="s">
        <v>692</v>
      </c>
      <c r="M334" s="72">
        <v>0</v>
      </c>
      <c r="N334" s="72" t="s">
        <v>692</v>
      </c>
    </row>
    <row r="335" spans="1:14" x14ac:dyDescent="0.2">
      <c r="A335" s="14" t="s">
        <v>597</v>
      </c>
      <c r="B335" s="71">
        <v>54392</v>
      </c>
      <c r="C335" s="71">
        <v>0</v>
      </c>
      <c r="D335" s="72">
        <v>0</v>
      </c>
      <c r="E335" s="72" t="s">
        <v>597</v>
      </c>
      <c r="F335" s="24"/>
      <c r="G335" s="72">
        <v>0</v>
      </c>
      <c r="H335" s="72">
        <v>9.9420547485351563E-5</v>
      </c>
      <c r="I335" s="72">
        <v>0</v>
      </c>
      <c r="J335" s="72">
        <v>-2.0051002502441406E-4</v>
      </c>
      <c r="K335" s="72">
        <v>0</v>
      </c>
      <c r="L335" s="72" t="s">
        <v>692</v>
      </c>
      <c r="M335" s="72">
        <v>0</v>
      </c>
      <c r="N335" s="72" t="s">
        <v>692</v>
      </c>
    </row>
    <row r="336" spans="1:14" x14ac:dyDescent="0.2">
      <c r="A336" s="14" t="s">
        <v>598</v>
      </c>
      <c r="B336" s="71">
        <v>54423</v>
      </c>
      <c r="C336" s="71">
        <v>0</v>
      </c>
      <c r="D336" s="72">
        <v>0</v>
      </c>
      <c r="E336" s="72" t="s">
        <v>598</v>
      </c>
      <c r="F336" s="24"/>
      <c r="G336" s="72">
        <v>0</v>
      </c>
      <c r="H336" s="72">
        <v>9.9420547485351563E-5</v>
      </c>
      <c r="I336" s="72">
        <v>0</v>
      </c>
      <c r="J336" s="72">
        <v>-2.0051002502441406E-4</v>
      </c>
      <c r="K336" s="72">
        <v>0</v>
      </c>
      <c r="L336" s="72" t="s">
        <v>692</v>
      </c>
      <c r="M336" s="72">
        <v>0</v>
      </c>
      <c r="N336" s="72" t="s">
        <v>692</v>
      </c>
    </row>
    <row r="337" spans="1:14" x14ac:dyDescent="0.2">
      <c r="A337" s="14" t="s">
        <v>599</v>
      </c>
      <c r="B337" s="71">
        <v>54454</v>
      </c>
      <c r="C337" s="71">
        <v>0</v>
      </c>
      <c r="D337" s="72">
        <v>0</v>
      </c>
      <c r="E337" s="72" t="s">
        <v>599</v>
      </c>
      <c r="F337" s="24"/>
      <c r="G337" s="72">
        <v>0</v>
      </c>
      <c r="H337" s="72">
        <v>9.9420547485351563E-5</v>
      </c>
      <c r="I337" s="72">
        <v>0</v>
      </c>
      <c r="J337" s="72">
        <v>-2.0051002502441406E-4</v>
      </c>
      <c r="K337" s="72">
        <v>0</v>
      </c>
      <c r="L337" s="72" t="s">
        <v>692</v>
      </c>
      <c r="M337" s="72">
        <v>0</v>
      </c>
      <c r="N337" s="72" t="s">
        <v>692</v>
      </c>
    </row>
    <row r="338" spans="1:14" x14ac:dyDescent="0.2">
      <c r="A338" s="14" t="s">
        <v>600</v>
      </c>
      <c r="B338" s="71">
        <v>54482</v>
      </c>
      <c r="C338" s="71">
        <v>0</v>
      </c>
      <c r="D338" s="72">
        <v>0</v>
      </c>
      <c r="E338" s="72" t="s">
        <v>600</v>
      </c>
      <c r="F338" s="24"/>
      <c r="G338" s="72">
        <v>0</v>
      </c>
      <c r="H338" s="72">
        <v>9.9420547485351563E-5</v>
      </c>
      <c r="I338" s="72">
        <v>0</v>
      </c>
      <c r="J338" s="72">
        <v>-2.0051002502441406E-4</v>
      </c>
      <c r="K338" s="72">
        <v>0</v>
      </c>
      <c r="L338" s="72" t="s">
        <v>692</v>
      </c>
      <c r="M338" s="72">
        <v>0</v>
      </c>
      <c r="N338" s="72" t="s">
        <v>692</v>
      </c>
    </row>
    <row r="339" spans="1:14" x14ac:dyDescent="0.2">
      <c r="A339" s="14" t="s">
        <v>601</v>
      </c>
      <c r="B339" s="71">
        <v>54513</v>
      </c>
      <c r="C339" s="71">
        <v>0</v>
      </c>
      <c r="D339" s="72">
        <v>0</v>
      </c>
      <c r="E339" s="72" t="s">
        <v>601</v>
      </c>
      <c r="F339" s="24"/>
      <c r="G339" s="72">
        <v>0</v>
      </c>
      <c r="H339" s="72">
        <v>9.9420547485351563E-5</v>
      </c>
      <c r="I339" s="72">
        <v>0</v>
      </c>
      <c r="J339" s="72">
        <v>-2.0051002502441406E-4</v>
      </c>
      <c r="K339" s="72">
        <v>0</v>
      </c>
      <c r="L339" s="72" t="s">
        <v>692</v>
      </c>
      <c r="M339" s="72">
        <v>0</v>
      </c>
      <c r="N339" s="72" t="s">
        <v>692</v>
      </c>
    </row>
    <row r="340" spans="1:14" x14ac:dyDescent="0.2">
      <c r="A340" s="14" t="s">
        <v>602</v>
      </c>
      <c r="B340" s="71">
        <v>54543</v>
      </c>
      <c r="C340" s="71">
        <v>0</v>
      </c>
      <c r="D340" s="72">
        <v>0</v>
      </c>
      <c r="E340" s="72" t="s">
        <v>602</v>
      </c>
      <c r="F340" s="24"/>
      <c r="G340" s="72">
        <v>0</v>
      </c>
      <c r="H340" s="72">
        <v>9.9420547485351563E-5</v>
      </c>
      <c r="I340" s="72">
        <v>0</v>
      </c>
      <c r="J340" s="72">
        <v>-2.0051002502441406E-4</v>
      </c>
      <c r="K340" s="72">
        <v>0</v>
      </c>
      <c r="L340" s="72" t="s">
        <v>692</v>
      </c>
      <c r="M340" s="72">
        <v>0</v>
      </c>
      <c r="N340" s="72" t="s">
        <v>692</v>
      </c>
    </row>
    <row r="341" spans="1:14" x14ac:dyDescent="0.2">
      <c r="A341" s="14" t="s">
        <v>603</v>
      </c>
      <c r="B341" s="71">
        <v>54574</v>
      </c>
      <c r="C341" s="71">
        <v>0</v>
      </c>
      <c r="D341" s="72">
        <v>0</v>
      </c>
      <c r="E341" s="72" t="s">
        <v>603</v>
      </c>
      <c r="F341" s="24"/>
      <c r="G341" s="72">
        <v>0</v>
      </c>
      <c r="H341" s="72">
        <v>9.9420547485351563E-5</v>
      </c>
      <c r="I341" s="72">
        <v>0</v>
      </c>
      <c r="J341" s="72">
        <v>-2.0051002502441406E-4</v>
      </c>
      <c r="K341" s="72">
        <v>0</v>
      </c>
      <c r="L341" s="72" t="s">
        <v>692</v>
      </c>
      <c r="M341" s="72">
        <v>0</v>
      </c>
      <c r="N341" s="72" t="s">
        <v>692</v>
      </c>
    </row>
    <row r="342" spans="1:14" x14ac:dyDescent="0.2">
      <c r="A342" s="14" t="s">
        <v>604</v>
      </c>
      <c r="B342" s="71">
        <v>54604</v>
      </c>
      <c r="C342" s="71">
        <v>0</v>
      </c>
      <c r="D342" s="72">
        <v>0</v>
      </c>
      <c r="E342" s="72" t="s">
        <v>604</v>
      </c>
      <c r="F342" s="24"/>
      <c r="G342" s="72">
        <v>0</v>
      </c>
      <c r="H342" s="72">
        <v>9.9420547485351563E-5</v>
      </c>
      <c r="I342" s="72">
        <v>0</v>
      </c>
      <c r="J342" s="72">
        <v>-2.0051002502441406E-4</v>
      </c>
      <c r="K342" s="72">
        <v>0</v>
      </c>
      <c r="L342" s="72" t="s">
        <v>692</v>
      </c>
      <c r="M342" s="72">
        <v>0</v>
      </c>
      <c r="N342" s="72" t="s">
        <v>692</v>
      </c>
    </row>
    <row r="343" spans="1:14" x14ac:dyDescent="0.2">
      <c r="A343" s="14" t="s">
        <v>605</v>
      </c>
      <c r="B343" s="71">
        <v>54635</v>
      </c>
      <c r="C343" s="71">
        <v>0</v>
      </c>
      <c r="D343" s="72">
        <v>0</v>
      </c>
      <c r="E343" s="72" t="s">
        <v>605</v>
      </c>
      <c r="F343" s="24"/>
      <c r="G343" s="72">
        <v>0</v>
      </c>
      <c r="H343" s="72">
        <v>9.9420547485351563E-5</v>
      </c>
      <c r="I343" s="72">
        <v>0</v>
      </c>
      <c r="J343" s="72">
        <v>-2.0051002502441406E-4</v>
      </c>
      <c r="K343" s="72">
        <v>0</v>
      </c>
      <c r="L343" s="72" t="s">
        <v>692</v>
      </c>
      <c r="M343" s="72">
        <v>0</v>
      </c>
      <c r="N343" s="72" t="s">
        <v>692</v>
      </c>
    </row>
    <row r="344" spans="1:14" x14ac:dyDescent="0.2">
      <c r="A344" s="14" t="s">
        <v>606</v>
      </c>
      <c r="B344" s="71">
        <v>54666</v>
      </c>
      <c r="C344" s="71">
        <v>0</v>
      </c>
      <c r="D344" s="72">
        <v>0</v>
      </c>
      <c r="E344" s="72" t="s">
        <v>606</v>
      </c>
      <c r="F344" s="24"/>
      <c r="G344" s="72">
        <v>0</v>
      </c>
      <c r="H344" s="72">
        <v>9.9420547485351563E-5</v>
      </c>
      <c r="I344" s="72">
        <v>0</v>
      </c>
      <c r="J344" s="72">
        <v>-2.0051002502441406E-4</v>
      </c>
      <c r="K344" s="72">
        <v>0</v>
      </c>
      <c r="L344" s="72" t="s">
        <v>692</v>
      </c>
      <c r="M344" s="72">
        <v>0</v>
      </c>
      <c r="N344" s="72" t="s">
        <v>692</v>
      </c>
    </row>
    <row r="345" spans="1:14" x14ac:dyDescent="0.2">
      <c r="A345" s="14" t="s">
        <v>607</v>
      </c>
      <c r="B345" s="71">
        <v>54696</v>
      </c>
      <c r="C345" s="71">
        <v>0</v>
      </c>
      <c r="D345" s="72">
        <v>0</v>
      </c>
      <c r="E345" s="72" t="s">
        <v>607</v>
      </c>
      <c r="F345" s="24"/>
      <c r="G345" s="72">
        <v>0</v>
      </c>
      <c r="H345" s="72">
        <v>9.9420547485351563E-5</v>
      </c>
      <c r="I345" s="72">
        <v>0</v>
      </c>
      <c r="J345" s="72">
        <v>-2.0051002502441406E-4</v>
      </c>
      <c r="K345" s="72">
        <v>0</v>
      </c>
      <c r="L345" s="72" t="s">
        <v>692</v>
      </c>
      <c r="M345" s="72">
        <v>0</v>
      </c>
      <c r="N345" s="72" t="s">
        <v>692</v>
      </c>
    </row>
    <row r="346" spans="1:14" x14ac:dyDescent="0.2">
      <c r="A346" s="14" t="s">
        <v>608</v>
      </c>
      <c r="B346" s="71">
        <v>54727</v>
      </c>
      <c r="C346" s="71">
        <v>0</v>
      </c>
      <c r="D346" s="72">
        <v>0</v>
      </c>
      <c r="E346" s="72" t="s">
        <v>608</v>
      </c>
      <c r="F346" s="24"/>
      <c r="G346" s="72">
        <v>0</v>
      </c>
      <c r="H346" s="72">
        <v>9.9420547485351563E-5</v>
      </c>
      <c r="I346" s="72">
        <v>0</v>
      </c>
      <c r="J346" s="72">
        <v>-2.0051002502441406E-4</v>
      </c>
      <c r="K346" s="72">
        <v>0</v>
      </c>
      <c r="L346" s="72" t="s">
        <v>692</v>
      </c>
      <c r="M346" s="72">
        <v>0</v>
      </c>
      <c r="N346" s="72" t="s">
        <v>692</v>
      </c>
    </row>
    <row r="347" spans="1:14" x14ac:dyDescent="0.2">
      <c r="A347" s="14" t="s">
        <v>609</v>
      </c>
      <c r="B347" s="71">
        <v>54757</v>
      </c>
      <c r="C347" s="71">
        <v>0</v>
      </c>
      <c r="D347" s="72">
        <v>0</v>
      </c>
      <c r="E347" s="72" t="s">
        <v>609</v>
      </c>
      <c r="F347" s="24"/>
      <c r="G347" s="72">
        <v>0</v>
      </c>
      <c r="H347" s="72">
        <v>9.9420547485351563E-5</v>
      </c>
      <c r="I347" s="72">
        <v>0</v>
      </c>
      <c r="J347" s="72">
        <v>-2.0051002502441406E-4</v>
      </c>
      <c r="K347" s="72">
        <v>0</v>
      </c>
      <c r="L347" s="72" t="s">
        <v>692</v>
      </c>
      <c r="M347" s="72">
        <v>0</v>
      </c>
      <c r="N347" s="72" t="s">
        <v>692</v>
      </c>
    </row>
    <row r="348" spans="1:14" x14ac:dyDescent="0.2">
      <c r="A348" s="14" t="s">
        <v>610</v>
      </c>
      <c r="B348" s="71">
        <v>54788</v>
      </c>
      <c r="C348" s="71">
        <v>0</v>
      </c>
      <c r="D348" s="72">
        <v>0</v>
      </c>
      <c r="E348" s="72" t="s">
        <v>610</v>
      </c>
      <c r="F348" s="24"/>
      <c r="G348" s="72">
        <v>0</v>
      </c>
      <c r="H348" s="72">
        <v>9.9420547485351563E-5</v>
      </c>
      <c r="I348" s="72">
        <v>0</v>
      </c>
      <c r="J348" s="72">
        <v>-2.0051002502441406E-4</v>
      </c>
      <c r="K348" s="72">
        <v>0</v>
      </c>
      <c r="L348" s="72" t="s">
        <v>692</v>
      </c>
      <c r="M348" s="72">
        <v>0</v>
      </c>
      <c r="N348" s="72" t="s">
        <v>692</v>
      </c>
    </row>
    <row r="349" spans="1:14" x14ac:dyDescent="0.2">
      <c r="A349" s="14" t="s">
        <v>611</v>
      </c>
      <c r="B349" s="71">
        <v>54819</v>
      </c>
      <c r="C349" s="71">
        <v>0</v>
      </c>
      <c r="D349" s="72">
        <v>0</v>
      </c>
      <c r="E349" s="72" t="s">
        <v>611</v>
      </c>
      <c r="F349" s="24"/>
      <c r="G349" s="72">
        <v>0</v>
      </c>
      <c r="H349" s="72">
        <v>9.9420547485351563E-5</v>
      </c>
      <c r="I349" s="72">
        <v>0</v>
      </c>
      <c r="J349" s="72">
        <v>-2.0051002502441406E-4</v>
      </c>
      <c r="K349" s="72">
        <v>0</v>
      </c>
      <c r="L349" s="72" t="s">
        <v>692</v>
      </c>
      <c r="M349" s="72">
        <v>0</v>
      </c>
      <c r="N349" s="72" t="s">
        <v>692</v>
      </c>
    </row>
    <row r="350" spans="1:14" x14ac:dyDescent="0.2">
      <c r="A350" s="14" t="s">
        <v>612</v>
      </c>
      <c r="B350" s="71">
        <v>54847</v>
      </c>
      <c r="C350" s="71">
        <v>0</v>
      </c>
      <c r="D350" s="72">
        <v>0</v>
      </c>
      <c r="E350" s="72" t="s">
        <v>612</v>
      </c>
      <c r="F350" s="24"/>
      <c r="G350" s="72">
        <v>0</v>
      </c>
      <c r="H350" s="72">
        <v>9.9420547485351563E-5</v>
      </c>
      <c r="I350" s="72">
        <v>0</v>
      </c>
      <c r="J350" s="72">
        <v>-2.0051002502441406E-4</v>
      </c>
      <c r="K350" s="72">
        <v>0</v>
      </c>
      <c r="L350" s="72" t="s">
        <v>692</v>
      </c>
      <c r="M350" s="72">
        <v>0</v>
      </c>
      <c r="N350" s="72" t="s">
        <v>692</v>
      </c>
    </row>
    <row r="351" spans="1:14" x14ac:dyDescent="0.2">
      <c r="A351" s="14" t="s">
        <v>613</v>
      </c>
      <c r="B351" s="71">
        <v>54878</v>
      </c>
      <c r="C351" s="71">
        <v>0</v>
      </c>
      <c r="D351" s="72">
        <v>0</v>
      </c>
      <c r="E351" s="72" t="s">
        <v>613</v>
      </c>
      <c r="F351" s="24"/>
      <c r="G351" s="72">
        <v>0</v>
      </c>
      <c r="H351" s="72">
        <v>9.9420547485351563E-5</v>
      </c>
      <c r="I351" s="72">
        <v>0</v>
      </c>
      <c r="J351" s="72">
        <v>-2.0051002502441406E-4</v>
      </c>
      <c r="K351" s="72">
        <v>0</v>
      </c>
      <c r="L351" s="72" t="s">
        <v>692</v>
      </c>
      <c r="M351" s="72">
        <v>0</v>
      </c>
      <c r="N351" s="72" t="s">
        <v>692</v>
      </c>
    </row>
    <row r="352" spans="1:14" x14ac:dyDescent="0.2">
      <c r="A352" s="14" t="s">
        <v>614</v>
      </c>
      <c r="B352" s="71">
        <v>54908</v>
      </c>
      <c r="C352" s="71">
        <v>0</v>
      </c>
      <c r="D352" s="72">
        <v>0</v>
      </c>
      <c r="E352" s="72" t="s">
        <v>614</v>
      </c>
      <c r="F352" s="24"/>
      <c r="G352" s="72">
        <v>0</v>
      </c>
      <c r="H352" s="72">
        <v>9.9420547485351563E-5</v>
      </c>
      <c r="I352" s="72">
        <v>0</v>
      </c>
      <c r="J352" s="72">
        <v>-2.0051002502441406E-4</v>
      </c>
      <c r="K352" s="72">
        <v>0</v>
      </c>
      <c r="L352" s="72" t="s">
        <v>692</v>
      </c>
      <c r="M352" s="72">
        <v>0</v>
      </c>
      <c r="N352" s="72" t="s">
        <v>692</v>
      </c>
    </row>
    <row r="353" spans="1:14" x14ac:dyDescent="0.2">
      <c r="A353" s="14" t="s">
        <v>615</v>
      </c>
      <c r="B353" s="71">
        <v>54939</v>
      </c>
      <c r="C353" s="71">
        <v>0</v>
      </c>
      <c r="D353" s="72">
        <v>0</v>
      </c>
      <c r="E353" s="72" t="s">
        <v>615</v>
      </c>
      <c r="F353" s="24"/>
      <c r="G353" s="72">
        <v>0</v>
      </c>
      <c r="H353" s="72">
        <v>9.9420547485351563E-5</v>
      </c>
      <c r="I353" s="72">
        <v>0</v>
      </c>
      <c r="J353" s="72">
        <v>-2.0051002502441406E-4</v>
      </c>
      <c r="K353" s="72">
        <v>0</v>
      </c>
      <c r="L353" s="72" t="s">
        <v>692</v>
      </c>
      <c r="M353" s="72">
        <v>0</v>
      </c>
      <c r="N353" s="72" t="s">
        <v>692</v>
      </c>
    </row>
    <row r="354" spans="1:14" x14ac:dyDescent="0.2">
      <c r="A354" s="14" t="s">
        <v>616</v>
      </c>
      <c r="B354" s="71">
        <v>54969</v>
      </c>
      <c r="C354" s="71">
        <v>0</v>
      </c>
      <c r="D354" s="72">
        <v>0</v>
      </c>
      <c r="E354" s="72" t="s">
        <v>616</v>
      </c>
      <c r="F354" s="24"/>
      <c r="G354" s="72">
        <v>0</v>
      </c>
      <c r="H354" s="72">
        <v>9.9420547485351563E-5</v>
      </c>
      <c r="I354" s="72">
        <v>0</v>
      </c>
      <c r="J354" s="72">
        <v>-2.0051002502441406E-4</v>
      </c>
      <c r="K354" s="72">
        <v>0</v>
      </c>
      <c r="L354" s="72" t="s">
        <v>692</v>
      </c>
      <c r="M354" s="72">
        <v>0</v>
      </c>
      <c r="N354" s="72" t="s">
        <v>692</v>
      </c>
    </row>
    <row r="355" spans="1:14" x14ac:dyDescent="0.2">
      <c r="A355" s="14" t="s">
        <v>617</v>
      </c>
      <c r="B355" s="71">
        <v>55000</v>
      </c>
      <c r="C355" s="71">
        <v>0</v>
      </c>
      <c r="D355" s="72">
        <v>0</v>
      </c>
      <c r="E355" s="72" t="s">
        <v>617</v>
      </c>
      <c r="F355" s="24"/>
      <c r="G355" s="72">
        <v>0</v>
      </c>
      <c r="H355" s="72">
        <v>9.9420547485351563E-5</v>
      </c>
      <c r="I355" s="72">
        <v>0</v>
      </c>
      <c r="J355" s="72">
        <v>-2.0051002502441406E-4</v>
      </c>
      <c r="K355" s="72">
        <v>0</v>
      </c>
      <c r="L355" s="72" t="s">
        <v>692</v>
      </c>
      <c r="M355" s="72">
        <v>0</v>
      </c>
      <c r="N355" s="72" t="s">
        <v>692</v>
      </c>
    </row>
    <row r="356" spans="1:14" x14ac:dyDescent="0.2">
      <c r="A356" s="14" t="s">
        <v>618</v>
      </c>
      <c r="B356" s="71">
        <v>55031</v>
      </c>
      <c r="C356" s="71">
        <v>0</v>
      </c>
      <c r="D356" s="72">
        <v>0</v>
      </c>
      <c r="E356" s="72" t="s">
        <v>618</v>
      </c>
      <c r="F356" s="24"/>
      <c r="G356" s="72">
        <v>0</v>
      </c>
      <c r="H356" s="72">
        <v>9.9420547485351563E-5</v>
      </c>
      <c r="I356" s="72">
        <v>0</v>
      </c>
      <c r="J356" s="72">
        <v>-2.0051002502441406E-4</v>
      </c>
      <c r="K356" s="72">
        <v>0</v>
      </c>
      <c r="L356" s="72" t="s">
        <v>692</v>
      </c>
      <c r="M356" s="72">
        <v>0</v>
      </c>
      <c r="N356" s="72" t="s">
        <v>692</v>
      </c>
    </row>
    <row r="357" spans="1:14" x14ac:dyDescent="0.2">
      <c r="A357" s="14" t="s">
        <v>619</v>
      </c>
      <c r="B357" s="71">
        <v>55061</v>
      </c>
      <c r="C357" s="71">
        <v>0</v>
      </c>
      <c r="D357" s="72">
        <v>0</v>
      </c>
      <c r="E357" s="72" t="s">
        <v>619</v>
      </c>
      <c r="F357" s="24"/>
      <c r="G357" s="72">
        <v>0</v>
      </c>
      <c r="H357" s="72">
        <v>9.9420547485351563E-5</v>
      </c>
      <c r="I357" s="72">
        <v>0</v>
      </c>
      <c r="J357" s="72">
        <v>-2.0051002502441406E-4</v>
      </c>
      <c r="K357" s="72">
        <v>0</v>
      </c>
      <c r="L357" s="72" t="s">
        <v>692</v>
      </c>
      <c r="M357" s="72">
        <v>0</v>
      </c>
      <c r="N357" s="72" t="s">
        <v>692</v>
      </c>
    </row>
    <row r="358" spans="1:14" x14ac:dyDescent="0.2">
      <c r="A358" s="14" t="s">
        <v>620</v>
      </c>
      <c r="B358" s="71">
        <v>55092</v>
      </c>
      <c r="C358" s="71">
        <v>0</v>
      </c>
      <c r="D358" s="72">
        <v>0</v>
      </c>
      <c r="E358" s="72" t="s">
        <v>620</v>
      </c>
      <c r="F358" s="24"/>
      <c r="G358" s="72">
        <v>0</v>
      </c>
      <c r="H358" s="72">
        <v>9.9420547485351563E-5</v>
      </c>
      <c r="I358" s="72">
        <v>0</v>
      </c>
      <c r="J358" s="72">
        <v>-2.0051002502441406E-4</v>
      </c>
      <c r="K358" s="72">
        <v>0</v>
      </c>
      <c r="L358" s="72" t="s">
        <v>692</v>
      </c>
      <c r="M358" s="72">
        <v>0</v>
      </c>
      <c r="N358" s="72" t="s">
        <v>692</v>
      </c>
    </row>
    <row r="359" spans="1:14" x14ac:dyDescent="0.2">
      <c r="A359" s="14" t="s">
        <v>621</v>
      </c>
      <c r="B359" s="71">
        <v>55122</v>
      </c>
      <c r="C359" s="71">
        <v>0</v>
      </c>
      <c r="D359" s="72">
        <v>0</v>
      </c>
      <c r="E359" s="72" t="s">
        <v>621</v>
      </c>
      <c r="F359" s="24"/>
      <c r="G359" s="72">
        <v>0</v>
      </c>
      <c r="H359" s="72">
        <v>9.9420547485351563E-5</v>
      </c>
      <c r="I359" s="72">
        <v>0</v>
      </c>
      <c r="J359" s="72">
        <v>-2.0051002502441406E-4</v>
      </c>
      <c r="K359" s="72">
        <v>0</v>
      </c>
      <c r="L359" s="72" t="s">
        <v>692</v>
      </c>
      <c r="M359" s="72">
        <v>0</v>
      </c>
      <c r="N359" s="72" t="s">
        <v>692</v>
      </c>
    </row>
    <row r="360" spans="1:14" x14ac:dyDescent="0.2">
      <c r="A360" s="14" t="s">
        <v>622</v>
      </c>
      <c r="B360" s="71">
        <v>55153</v>
      </c>
      <c r="C360" s="71">
        <v>0</v>
      </c>
      <c r="D360" s="72">
        <v>0</v>
      </c>
      <c r="E360" s="72" t="s">
        <v>622</v>
      </c>
      <c r="F360" s="24"/>
      <c r="G360" s="72">
        <v>0</v>
      </c>
      <c r="H360" s="72">
        <v>9.9420547485351563E-5</v>
      </c>
      <c r="I360" s="72">
        <v>0</v>
      </c>
      <c r="J360" s="72">
        <v>-2.0051002502441406E-4</v>
      </c>
      <c r="K360" s="72">
        <v>0</v>
      </c>
      <c r="L360" s="72" t="s">
        <v>692</v>
      </c>
      <c r="M360" s="72">
        <v>0</v>
      </c>
      <c r="N360" s="72" t="s">
        <v>692</v>
      </c>
    </row>
    <row r="361" spans="1:14" x14ac:dyDescent="0.2">
      <c r="A361" s="14" t="s">
        <v>623</v>
      </c>
      <c r="B361" s="71">
        <v>55184</v>
      </c>
      <c r="C361" s="71">
        <v>0</v>
      </c>
      <c r="D361" s="72">
        <v>0</v>
      </c>
      <c r="E361" s="72" t="s">
        <v>623</v>
      </c>
      <c r="F361" s="24"/>
      <c r="G361" s="72">
        <v>0</v>
      </c>
      <c r="H361" s="72">
        <v>9.9420547485351563E-5</v>
      </c>
      <c r="I361" s="72">
        <v>0</v>
      </c>
      <c r="J361" s="72">
        <v>-2.0051002502441406E-4</v>
      </c>
      <c r="K361" s="72">
        <v>0</v>
      </c>
      <c r="L361" s="72" t="s">
        <v>692</v>
      </c>
      <c r="M361" s="72">
        <v>0</v>
      </c>
      <c r="N361" s="72" t="s">
        <v>692</v>
      </c>
    </row>
    <row r="362" spans="1:14" x14ac:dyDescent="0.2">
      <c r="A362" s="14" t="s">
        <v>624</v>
      </c>
      <c r="B362" s="71">
        <v>55212</v>
      </c>
      <c r="C362" s="71">
        <v>0</v>
      </c>
      <c r="D362" s="72">
        <v>0</v>
      </c>
      <c r="E362" s="72" t="s">
        <v>624</v>
      </c>
      <c r="F362" s="24"/>
      <c r="G362" s="72">
        <v>0</v>
      </c>
      <c r="H362" s="72">
        <v>9.9420547485351563E-5</v>
      </c>
      <c r="I362" s="72">
        <v>0</v>
      </c>
      <c r="J362" s="72">
        <v>-2.0051002502441406E-4</v>
      </c>
      <c r="K362" s="72">
        <v>0</v>
      </c>
      <c r="L362" s="72" t="s">
        <v>692</v>
      </c>
      <c r="M362" s="72">
        <v>0</v>
      </c>
      <c r="N362" s="72" t="s">
        <v>692</v>
      </c>
    </row>
    <row r="363" spans="1:14" x14ac:dyDescent="0.2">
      <c r="A363" s="14" t="s">
        <v>625</v>
      </c>
      <c r="B363" s="71">
        <v>55243</v>
      </c>
      <c r="C363" s="71">
        <v>0</v>
      </c>
      <c r="D363" s="72">
        <v>0</v>
      </c>
      <c r="E363" s="72" t="s">
        <v>625</v>
      </c>
      <c r="F363" s="24"/>
      <c r="G363" s="72">
        <v>0</v>
      </c>
      <c r="H363" s="72">
        <v>9.9420547485351563E-5</v>
      </c>
      <c r="I363" s="72">
        <v>0</v>
      </c>
      <c r="J363" s="72">
        <v>-2.0051002502441406E-4</v>
      </c>
      <c r="K363" s="72">
        <v>0</v>
      </c>
      <c r="L363" s="72" t="s">
        <v>692</v>
      </c>
      <c r="M363" s="72">
        <v>0</v>
      </c>
      <c r="N363" s="72" t="s">
        <v>692</v>
      </c>
    </row>
    <row r="364" spans="1:14" x14ac:dyDescent="0.2">
      <c r="A364" s="14" t="s">
        <v>626</v>
      </c>
      <c r="B364" s="71">
        <v>55273</v>
      </c>
      <c r="C364" s="71">
        <v>0</v>
      </c>
      <c r="D364" s="72">
        <v>0</v>
      </c>
      <c r="E364" s="72" t="s">
        <v>626</v>
      </c>
      <c r="F364" s="24"/>
      <c r="G364" s="72">
        <v>0</v>
      </c>
      <c r="H364" s="72">
        <v>9.9420547485351563E-5</v>
      </c>
      <c r="I364" s="72">
        <v>0</v>
      </c>
      <c r="J364" s="72">
        <v>-2.0051002502441406E-4</v>
      </c>
      <c r="K364" s="72">
        <v>0</v>
      </c>
      <c r="L364" s="72" t="s">
        <v>692</v>
      </c>
      <c r="M364" s="72">
        <v>0</v>
      </c>
      <c r="N364" s="72" t="s">
        <v>692</v>
      </c>
    </row>
    <row r="365" spans="1:14" x14ac:dyDescent="0.2">
      <c r="A365" s="14" t="s">
        <v>627</v>
      </c>
      <c r="B365" s="71">
        <v>55304</v>
      </c>
      <c r="C365" s="71">
        <v>0</v>
      </c>
      <c r="D365" s="72">
        <v>0</v>
      </c>
      <c r="E365" s="72" t="s">
        <v>627</v>
      </c>
      <c r="F365" s="24"/>
      <c r="G365" s="72">
        <v>0</v>
      </c>
      <c r="H365" s="72">
        <v>9.9420547485351563E-5</v>
      </c>
      <c r="I365" s="72">
        <v>0</v>
      </c>
      <c r="J365" s="72">
        <v>-2.0051002502441406E-4</v>
      </c>
      <c r="K365" s="72">
        <v>0</v>
      </c>
      <c r="L365" s="72" t="s">
        <v>692</v>
      </c>
      <c r="M365" s="72">
        <v>0</v>
      </c>
      <c r="N365" s="72" t="s">
        <v>692</v>
      </c>
    </row>
    <row r="366" spans="1:14" x14ac:dyDescent="0.2">
      <c r="A366" s="14" t="s">
        <v>628</v>
      </c>
      <c r="B366" s="71">
        <v>55334</v>
      </c>
      <c r="C366" s="71">
        <v>0</v>
      </c>
      <c r="D366" s="72">
        <v>0</v>
      </c>
      <c r="E366" s="72" t="s">
        <v>628</v>
      </c>
      <c r="F366" s="24"/>
      <c r="G366" s="72">
        <v>0</v>
      </c>
      <c r="H366" s="72">
        <v>9.9420547485351563E-5</v>
      </c>
      <c r="I366" s="72">
        <v>0</v>
      </c>
      <c r="J366" s="72">
        <v>-2.0051002502441406E-4</v>
      </c>
      <c r="K366" s="72">
        <v>0</v>
      </c>
      <c r="L366" s="72" t="s">
        <v>692</v>
      </c>
      <c r="M366" s="72">
        <v>0</v>
      </c>
      <c r="N366" s="72" t="s">
        <v>692</v>
      </c>
    </row>
    <row r="367" spans="1:14" x14ac:dyDescent="0.2">
      <c r="A367" s="14" t="s">
        <v>629</v>
      </c>
      <c r="B367" s="71">
        <v>55365</v>
      </c>
      <c r="C367" s="71">
        <v>0</v>
      </c>
      <c r="D367" s="72">
        <v>0</v>
      </c>
      <c r="E367" s="72" t="s">
        <v>629</v>
      </c>
      <c r="F367" s="24"/>
      <c r="G367" s="72">
        <v>0</v>
      </c>
      <c r="H367" s="72">
        <v>9.9420547485351563E-5</v>
      </c>
      <c r="I367" s="72">
        <v>0</v>
      </c>
      <c r="J367" s="72">
        <v>-2.0051002502441406E-4</v>
      </c>
      <c r="K367" s="72">
        <v>0</v>
      </c>
      <c r="L367" s="72" t="s">
        <v>692</v>
      </c>
      <c r="M367" s="72">
        <v>0</v>
      </c>
      <c r="N367" s="72" t="s">
        <v>692</v>
      </c>
    </row>
    <row r="368" spans="1:14" x14ac:dyDescent="0.2">
      <c r="A368" s="14" t="s">
        <v>630</v>
      </c>
      <c r="B368" s="71">
        <v>55396</v>
      </c>
      <c r="C368" s="71">
        <v>0</v>
      </c>
      <c r="D368" s="72">
        <v>0</v>
      </c>
      <c r="E368" s="72" t="s">
        <v>630</v>
      </c>
      <c r="F368" s="24"/>
      <c r="G368" s="72">
        <v>0</v>
      </c>
      <c r="H368" s="72">
        <v>9.9420547485351563E-5</v>
      </c>
      <c r="I368" s="72">
        <v>0</v>
      </c>
      <c r="J368" s="72">
        <v>-2.0051002502441406E-4</v>
      </c>
      <c r="K368" s="72">
        <v>0</v>
      </c>
      <c r="L368" s="72" t="s">
        <v>692</v>
      </c>
      <c r="M368" s="72">
        <v>0</v>
      </c>
      <c r="N368" s="72" t="s">
        <v>692</v>
      </c>
    </row>
    <row r="369" spans="1:14" x14ac:dyDescent="0.2">
      <c r="A369" s="14" t="s">
        <v>631</v>
      </c>
      <c r="B369" s="71">
        <v>55426</v>
      </c>
      <c r="C369" s="71">
        <v>0</v>
      </c>
      <c r="D369" s="72">
        <v>0</v>
      </c>
      <c r="E369" s="72" t="s">
        <v>631</v>
      </c>
      <c r="F369" s="24"/>
      <c r="G369" s="72">
        <v>0</v>
      </c>
      <c r="H369" s="72">
        <v>9.9420547485351563E-5</v>
      </c>
      <c r="I369" s="72">
        <v>0</v>
      </c>
      <c r="J369" s="72">
        <v>-2.0051002502441406E-4</v>
      </c>
      <c r="K369" s="72">
        <v>0</v>
      </c>
      <c r="L369" s="72" t="s">
        <v>692</v>
      </c>
      <c r="M369" s="72">
        <v>0</v>
      </c>
      <c r="N369" s="72" t="s">
        <v>692</v>
      </c>
    </row>
    <row r="370" spans="1:14" x14ac:dyDescent="0.2">
      <c r="A370" s="14" t="s">
        <v>632</v>
      </c>
      <c r="B370" s="71">
        <v>55457</v>
      </c>
      <c r="C370" s="71">
        <v>0</v>
      </c>
      <c r="D370" s="72">
        <v>0</v>
      </c>
      <c r="E370" s="72" t="s">
        <v>632</v>
      </c>
      <c r="F370" s="24"/>
      <c r="G370" s="72">
        <v>0</v>
      </c>
      <c r="H370" s="72">
        <v>9.9420547485351563E-5</v>
      </c>
      <c r="I370" s="72">
        <v>0</v>
      </c>
      <c r="J370" s="72">
        <v>-2.0051002502441406E-4</v>
      </c>
      <c r="K370" s="72">
        <v>0</v>
      </c>
      <c r="L370" s="72" t="s">
        <v>692</v>
      </c>
      <c r="M370" s="72">
        <v>0</v>
      </c>
      <c r="N370" s="72" t="s">
        <v>692</v>
      </c>
    </row>
    <row r="371" spans="1:14" x14ac:dyDescent="0.2">
      <c r="A371" s="14" t="s">
        <v>633</v>
      </c>
      <c r="B371" s="71">
        <v>55487</v>
      </c>
      <c r="C371" s="71">
        <v>0</v>
      </c>
      <c r="D371" s="72">
        <v>0</v>
      </c>
      <c r="E371" s="72" t="s">
        <v>633</v>
      </c>
      <c r="F371" s="24"/>
      <c r="G371" s="72">
        <v>0</v>
      </c>
      <c r="H371" s="72">
        <v>9.9420547485351563E-5</v>
      </c>
      <c r="I371" s="72">
        <v>0</v>
      </c>
      <c r="J371" s="72">
        <v>-2.0051002502441406E-4</v>
      </c>
      <c r="K371" s="72">
        <v>0</v>
      </c>
      <c r="L371" s="72" t="s">
        <v>692</v>
      </c>
      <c r="M371" s="72">
        <v>0</v>
      </c>
      <c r="N371" s="72" t="s">
        <v>692</v>
      </c>
    </row>
    <row r="372" spans="1:14" x14ac:dyDescent="0.2">
      <c r="A372" s="14" t="s">
        <v>634</v>
      </c>
      <c r="B372" s="71">
        <v>55518</v>
      </c>
      <c r="C372" s="71">
        <v>0</v>
      </c>
      <c r="D372" s="72">
        <v>0</v>
      </c>
      <c r="E372" s="72" t="s">
        <v>634</v>
      </c>
      <c r="F372" s="24"/>
      <c r="G372" s="72">
        <v>0</v>
      </c>
      <c r="H372" s="72">
        <v>9.9420547485351563E-5</v>
      </c>
      <c r="I372" s="72">
        <v>0</v>
      </c>
      <c r="J372" s="72">
        <v>-2.0051002502441406E-4</v>
      </c>
      <c r="K372" s="72">
        <v>0</v>
      </c>
      <c r="L372" s="72" t="s">
        <v>692</v>
      </c>
      <c r="M372" s="72">
        <v>0</v>
      </c>
      <c r="N372" s="72" t="s">
        <v>692</v>
      </c>
    </row>
    <row r="373" spans="1:14" x14ac:dyDescent="0.2">
      <c r="A373" s="14" t="s">
        <v>635</v>
      </c>
      <c r="B373" s="71">
        <v>55549</v>
      </c>
      <c r="C373" s="71">
        <v>0</v>
      </c>
      <c r="D373" s="72">
        <v>0</v>
      </c>
      <c r="E373" s="72" t="s">
        <v>635</v>
      </c>
      <c r="F373" s="24"/>
      <c r="G373" s="72">
        <v>0</v>
      </c>
      <c r="H373" s="72">
        <v>9.9420547485351563E-5</v>
      </c>
      <c r="I373" s="72">
        <v>0</v>
      </c>
      <c r="J373" s="72">
        <v>-2.0051002502441406E-4</v>
      </c>
      <c r="K373" s="72">
        <v>0</v>
      </c>
      <c r="L373" s="72" t="s">
        <v>692</v>
      </c>
      <c r="M373" s="72">
        <v>0</v>
      </c>
      <c r="N373" s="72" t="s">
        <v>692</v>
      </c>
    </row>
    <row r="374" spans="1:14" x14ac:dyDescent="0.2">
      <c r="A374" s="14" t="s">
        <v>636</v>
      </c>
      <c r="B374" s="71">
        <v>55578</v>
      </c>
      <c r="C374" s="71">
        <v>0</v>
      </c>
      <c r="D374" s="72">
        <v>0</v>
      </c>
      <c r="E374" s="72" t="s">
        <v>636</v>
      </c>
      <c r="F374" s="24"/>
      <c r="G374" s="72">
        <v>0</v>
      </c>
      <c r="H374" s="72">
        <v>9.9420547485351563E-5</v>
      </c>
      <c r="I374" s="72">
        <v>0</v>
      </c>
      <c r="J374" s="72">
        <v>-2.0051002502441406E-4</v>
      </c>
      <c r="K374" s="72">
        <v>0</v>
      </c>
      <c r="L374" s="72" t="s">
        <v>692</v>
      </c>
      <c r="M374" s="72">
        <v>0</v>
      </c>
      <c r="N374" s="72" t="s">
        <v>692</v>
      </c>
    </row>
    <row r="375" spans="1:14" x14ac:dyDescent="0.2">
      <c r="A375" s="14" t="s">
        <v>637</v>
      </c>
      <c r="B375" s="71">
        <v>55609</v>
      </c>
      <c r="C375" s="71">
        <v>0</v>
      </c>
      <c r="D375" s="72">
        <v>0</v>
      </c>
      <c r="E375" s="72" t="s">
        <v>637</v>
      </c>
      <c r="F375" s="29"/>
      <c r="G375" s="72">
        <v>0</v>
      </c>
      <c r="H375" s="72">
        <v>9.9420547485351563E-5</v>
      </c>
      <c r="I375" s="72">
        <v>0</v>
      </c>
      <c r="J375" s="72">
        <v>-2.0051002502441406E-4</v>
      </c>
      <c r="K375" s="72">
        <v>0</v>
      </c>
      <c r="L375" s="72" t="s">
        <v>692</v>
      </c>
      <c r="M375" s="72">
        <v>0</v>
      </c>
      <c r="N375" s="72" t="s">
        <v>692</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3" t="s">
        <v>38</v>
      </c>
      <c r="B377" s="43"/>
      <c r="C377" s="43"/>
      <c r="D377" s="43"/>
      <c r="E377" s="43"/>
      <c r="F377" s="43"/>
      <c r="G377" s="43"/>
      <c r="H377" s="43"/>
      <c r="I377" s="43"/>
      <c r="J377" s="43"/>
      <c r="K377" s="43"/>
      <c r="L377" s="43"/>
      <c r="M377" s="43"/>
      <c r="N377" s="43"/>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34" t="s">
        <v>8</v>
      </c>
      <c r="D1" s="34"/>
      <c r="E1" s="34"/>
      <c r="F1" s="34"/>
      <c r="G1" s="34"/>
      <c r="H1" s="34"/>
      <c r="I1" s="34"/>
      <c r="J1" s="34"/>
      <c r="K1" s="34"/>
      <c r="L1" s="34"/>
    </row>
    <row r="2" spans="1:12" ht="3.75" customHeight="1" x14ac:dyDescent="0.2"/>
    <row r="3" spans="1:12" ht="15.75" x14ac:dyDescent="0.2">
      <c r="A3" s="35" t="s">
        <v>154</v>
      </c>
      <c r="B3" s="35"/>
      <c r="C3" s="35"/>
      <c r="D3" s="35"/>
      <c r="E3" s="35"/>
      <c r="F3" s="35"/>
      <c r="G3" s="35"/>
      <c r="H3" s="35"/>
      <c r="I3" s="35"/>
      <c r="J3" s="35"/>
      <c r="K3" s="35"/>
      <c r="L3" s="35"/>
    </row>
    <row r="4" spans="1:12" ht="3.75" customHeight="1" x14ac:dyDescent="0.2">
      <c r="A4" s="1"/>
      <c r="B4" s="1"/>
      <c r="C4" s="1"/>
      <c r="D4" s="1"/>
      <c r="E4" s="1"/>
      <c r="F4" s="1"/>
      <c r="G4" s="1"/>
      <c r="H4" s="1"/>
      <c r="I4" s="1"/>
      <c r="J4" s="1"/>
      <c r="K4" s="1"/>
      <c r="L4" s="1"/>
    </row>
    <row r="5" spans="1:12" ht="15" customHeight="1" x14ac:dyDescent="0.2">
      <c r="A5" s="36" t="s">
        <v>163</v>
      </c>
      <c r="B5" s="37"/>
      <c r="C5" s="37"/>
      <c r="D5" s="37"/>
      <c r="E5" s="37"/>
      <c r="F5" s="37"/>
      <c r="G5" s="37"/>
      <c r="H5" s="37"/>
      <c r="I5" s="37"/>
      <c r="J5" s="37"/>
      <c r="K5" s="37"/>
      <c r="L5" s="38"/>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3" t="s">
        <v>38</v>
      </c>
      <c r="B40" s="43"/>
      <c r="C40" s="43"/>
      <c r="D40" s="43"/>
      <c r="E40" s="43"/>
      <c r="F40" s="43"/>
      <c r="G40" s="43"/>
      <c r="H40" s="43"/>
      <c r="I40" s="43"/>
      <c r="J40" s="43"/>
      <c r="K40" s="43"/>
      <c r="L40" s="43"/>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77" t="s">
        <v>669</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ht="3.75" customHeight="1" x14ac:dyDescent="0.2">
      <c r="A38" s="12"/>
      <c r="B38" s="12"/>
      <c r="C38" s="12"/>
      <c r="D38" s="12"/>
      <c r="E38" s="12"/>
      <c r="F38" s="12"/>
      <c r="G38" s="12"/>
      <c r="H38" s="12"/>
      <c r="I38" s="12"/>
      <c r="J38" s="12"/>
    </row>
    <row r="39" spans="1:10" x14ac:dyDescent="0.2">
      <c r="A39" s="43" t="s">
        <v>38</v>
      </c>
      <c r="B39" s="43"/>
      <c r="C39" s="43"/>
      <c r="D39" s="43"/>
      <c r="E39" s="43"/>
      <c r="F39" s="43"/>
      <c r="G39" s="43"/>
      <c r="H39" s="43"/>
      <c r="I39" s="43"/>
      <c r="J39" s="43"/>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165</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77" t="s">
        <v>638</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ht="3.75" customHeight="1" x14ac:dyDescent="0.2">
      <c r="A31" s="12"/>
      <c r="B31" s="12"/>
      <c r="C31" s="12"/>
      <c r="D31" s="12"/>
      <c r="E31" s="12"/>
      <c r="F31" s="12"/>
      <c r="G31" s="12"/>
      <c r="H31" s="12"/>
      <c r="I31" s="12"/>
      <c r="J31" s="12"/>
    </row>
    <row r="32" spans="1:10" x14ac:dyDescent="0.2">
      <c r="A32" s="43" t="s">
        <v>38</v>
      </c>
      <c r="B32" s="43"/>
      <c r="C32" s="43"/>
      <c r="D32" s="43"/>
      <c r="E32" s="43"/>
      <c r="F32" s="43"/>
      <c r="G32" s="43"/>
      <c r="H32" s="43"/>
      <c r="I32" s="43"/>
      <c r="J32" s="43"/>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31</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32</v>
      </c>
      <c r="B5" s="37"/>
      <c r="C5" s="37"/>
      <c r="D5" s="37"/>
      <c r="E5" s="37"/>
      <c r="F5" s="37"/>
      <c r="G5" s="37"/>
      <c r="H5" s="37"/>
      <c r="I5" s="37"/>
      <c r="J5" s="38"/>
    </row>
    <row r="6" spans="1:10" ht="3.75" customHeight="1" x14ac:dyDescent="0.2">
      <c r="A6" s="2"/>
      <c r="B6" s="2"/>
      <c r="C6" s="2"/>
      <c r="D6" s="2"/>
      <c r="E6" s="6"/>
      <c r="F6" s="6"/>
      <c r="G6" s="2"/>
      <c r="H6" s="2"/>
      <c r="I6" s="7"/>
      <c r="J6" s="7"/>
    </row>
    <row r="7" spans="1:10" x14ac:dyDescent="0.2">
      <c r="A7" s="54" t="s">
        <v>34</v>
      </c>
      <c r="B7" s="54"/>
      <c r="C7" s="54" t="s">
        <v>35</v>
      </c>
      <c r="D7" s="54"/>
      <c r="E7" s="54" t="s">
        <v>36</v>
      </c>
      <c r="F7" s="54"/>
      <c r="G7" s="51" t="s">
        <v>37</v>
      </c>
      <c r="H7" s="51"/>
    </row>
    <row r="8" spans="1:10" x14ac:dyDescent="0.2">
      <c r="A8" s="53" t="s">
        <v>166</v>
      </c>
      <c r="B8" s="53"/>
      <c r="C8" s="53" t="s">
        <v>169</v>
      </c>
      <c r="D8" s="53"/>
      <c r="E8" s="52" t="s">
        <v>168</v>
      </c>
      <c r="F8" s="52"/>
      <c r="G8" s="53" t="s">
        <v>170</v>
      </c>
      <c r="H8" s="53"/>
    </row>
    <row r="9" spans="1:10" x14ac:dyDescent="0.2">
      <c r="A9" s="53" t="s">
        <v>692</v>
      </c>
      <c r="B9" s="53"/>
      <c r="C9" s="53" t="s">
        <v>692</v>
      </c>
      <c r="D9" s="53"/>
      <c r="E9" s="52" t="s">
        <v>692</v>
      </c>
      <c r="F9" s="52"/>
      <c r="G9" s="53" t="s">
        <v>692</v>
      </c>
      <c r="H9" s="53"/>
    </row>
    <row r="10" spans="1:10" x14ac:dyDescent="0.2">
      <c r="A10" s="53" t="s">
        <v>692</v>
      </c>
      <c r="B10" s="53"/>
      <c r="C10" s="53" t="s">
        <v>692</v>
      </c>
      <c r="D10" s="53"/>
      <c r="E10" s="52" t="s">
        <v>692</v>
      </c>
      <c r="F10" s="52"/>
      <c r="G10" s="53" t="s">
        <v>692</v>
      </c>
      <c r="H10" s="53"/>
    </row>
    <row r="11" spans="1:10" ht="3.75" customHeight="1" x14ac:dyDescent="0.2">
      <c r="A11" s="1"/>
      <c r="B11" s="1"/>
      <c r="C11" s="1"/>
      <c r="D11" s="1"/>
      <c r="E11" s="1"/>
      <c r="F11" s="1"/>
      <c r="G11" s="1"/>
      <c r="H11" s="1"/>
      <c r="I11" s="1"/>
      <c r="J11" s="1"/>
    </row>
    <row r="12" spans="1:10" x14ac:dyDescent="0.2">
      <c r="A12" s="36" t="s">
        <v>33</v>
      </c>
      <c r="B12" s="37"/>
      <c r="C12" s="37"/>
      <c r="D12" s="37"/>
      <c r="E12" s="37"/>
      <c r="F12" s="37"/>
      <c r="G12" s="37"/>
      <c r="H12" s="37"/>
      <c r="I12" s="37"/>
      <c r="J12" s="38"/>
    </row>
    <row r="13" spans="1:10" ht="3.75" customHeight="1" x14ac:dyDescent="0.2">
      <c r="A13" s="1"/>
      <c r="B13" s="1"/>
      <c r="C13" s="1"/>
      <c r="D13" s="1"/>
      <c r="E13" s="1"/>
      <c r="F13" s="1"/>
      <c r="G13" s="1"/>
      <c r="H13" s="1"/>
      <c r="I13" s="1"/>
      <c r="J13" s="1"/>
    </row>
    <row r="14" spans="1:10" x14ac:dyDescent="0.2">
      <c r="A14" s="54" t="s">
        <v>34</v>
      </c>
      <c r="B14" s="54"/>
      <c r="C14" s="54" t="s">
        <v>35</v>
      </c>
      <c r="D14" s="54"/>
      <c r="E14" s="54" t="s">
        <v>36</v>
      </c>
      <c r="F14" s="54"/>
    </row>
    <row r="15" spans="1:10" x14ac:dyDescent="0.2">
      <c r="A15" s="53" t="s">
        <v>166</v>
      </c>
      <c r="B15" s="53"/>
      <c r="C15" s="53" t="s">
        <v>167</v>
      </c>
      <c r="D15" s="53"/>
      <c r="E15" s="52" t="s">
        <v>168</v>
      </c>
      <c r="F15" s="52"/>
    </row>
    <row r="16" spans="1:10" x14ac:dyDescent="0.2">
      <c r="A16" s="53" t="s">
        <v>692</v>
      </c>
      <c r="B16" s="53"/>
      <c r="C16" s="53" t="s">
        <v>692</v>
      </c>
      <c r="D16" s="53"/>
      <c r="E16" s="52" t="s">
        <v>692</v>
      </c>
      <c r="F16" s="52"/>
    </row>
    <row r="17" spans="1:10" x14ac:dyDescent="0.2">
      <c r="A17" s="53" t="s">
        <v>692</v>
      </c>
      <c r="B17" s="53"/>
      <c r="C17" s="53" t="s">
        <v>692</v>
      </c>
      <c r="D17" s="53"/>
      <c r="E17" s="52" t="s">
        <v>692</v>
      </c>
      <c r="F17" s="52"/>
    </row>
    <row r="18" spans="1:10" ht="3.75" customHeight="1" x14ac:dyDescent="0.2">
      <c r="A18" s="12"/>
      <c r="B18" s="12"/>
      <c r="C18" s="12"/>
      <c r="D18" s="12"/>
      <c r="E18" s="12"/>
      <c r="F18" s="12"/>
      <c r="G18" s="12"/>
      <c r="H18" s="12"/>
      <c r="I18" s="12"/>
      <c r="J18" s="12"/>
    </row>
    <row r="19" spans="1:10" x14ac:dyDescent="0.2">
      <c r="A19" s="43" t="s">
        <v>38</v>
      </c>
      <c r="B19" s="43"/>
      <c r="C19" s="43"/>
      <c r="D19" s="43"/>
      <c r="E19" s="43"/>
      <c r="F19" s="43"/>
      <c r="G19" s="43"/>
      <c r="H19" s="43"/>
      <c r="I19" s="43"/>
      <c r="J19" s="43"/>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G42" sqref="G42:I42"/>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39</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31" t="s">
        <v>45</v>
      </c>
      <c r="B7" s="31"/>
      <c r="C7" s="31"/>
      <c r="D7" s="31"/>
      <c r="E7" s="31"/>
      <c r="F7" s="31"/>
      <c r="G7" s="32">
        <v>500000000</v>
      </c>
      <c r="H7" s="32"/>
      <c r="I7" s="32"/>
      <c r="J7" s="3" t="s">
        <v>41</v>
      </c>
    </row>
    <row r="8" spans="1:10" x14ac:dyDescent="0.2">
      <c r="A8" s="31" t="s">
        <v>46</v>
      </c>
      <c r="B8" s="31"/>
      <c r="C8" s="31"/>
      <c r="D8" s="31"/>
      <c r="E8" s="31"/>
      <c r="F8" s="31"/>
      <c r="G8" s="32">
        <v>618004300.75</v>
      </c>
      <c r="H8" s="32"/>
      <c r="I8" s="32"/>
      <c r="J8" s="3" t="s">
        <v>42</v>
      </c>
    </row>
    <row r="9" spans="1:10" x14ac:dyDescent="0.2">
      <c r="A9" s="31" t="s">
        <v>47</v>
      </c>
      <c r="B9" s="31"/>
      <c r="C9" s="31"/>
      <c r="D9" s="31"/>
      <c r="E9" s="31"/>
      <c r="F9" s="31"/>
      <c r="G9" s="32">
        <v>2500000</v>
      </c>
      <c r="H9" s="32"/>
      <c r="I9" s="32"/>
      <c r="J9" s="3" t="s">
        <v>43</v>
      </c>
    </row>
    <row r="10" spans="1:10" x14ac:dyDescent="0.2">
      <c r="A10" s="31" t="s">
        <v>48</v>
      </c>
      <c r="B10" s="31"/>
      <c r="C10" s="31"/>
      <c r="D10" s="31"/>
      <c r="E10" s="31"/>
      <c r="F10" s="31"/>
      <c r="G10" s="32">
        <v>0</v>
      </c>
      <c r="H10" s="32"/>
      <c r="I10" s="32"/>
      <c r="J10" s="3" t="s">
        <v>44</v>
      </c>
    </row>
    <row r="11" spans="1:10" x14ac:dyDescent="0.2">
      <c r="A11" s="31" t="s">
        <v>49</v>
      </c>
      <c r="B11" s="31"/>
      <c r="C11" s="31"/>
      <c r="D11" s="31"/>
      <c r="E11" s="31"/>
      <c r="F11" s="31"/>
      <c r="G11" s="33">
        <v>0.24100860149999992</v>
      </c>
      <c r="H11" s="33"/>
      <c r="I11" s="33"/>
      <c r="J11" s="3"/>
    </row>
    <row r="12" spans="1:10" ht="3.75" customHeight="1" x14ac:dyDescent="0.2">
      <c r="A12" s="1"/>
      <c r="B12" s="1"/>
      <c r="C12" s="1"/>
      <c r="D12" s="1"/>
      <c r="E12" s="1"/>
      <c r="F12" s="1"/>
      <c r="G12" s="1"/>
      <c r="H12" s="1"/>
      <c r="I12" s="1"/>
      <c r="J12" s="1"/>
    </row>
    <row r="13" spans="1:10" x14ac:dyDescent="0.2">
      <c r="A13" s="36" t="s">
        <v>40</v>
      </c>
      <c r="B13" s="37"/>
      <c r="C13" s="37"/>
      <c r="D13" s="37"/>
      <c r="E13" s="37"/>
      <c r="F13" s="37"/>
      <c r="G13" s="37"/>
      <c r="H13" s="37"/>
      <c r="I13" s="37"/>
      <c r="J13" s="38"/>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2">
        <v>577606854.30262434</v>
      </c>
      <c r="H15" s="32"/>
      <c r="I15" s="32"/>
      <c r="J15" s="3" t="s">
        <v>59</v>
      </c>
    </row>
    <row r="16" spans="1:10" x14ac:dyDescent="0.2">
      <c r="A16" s="31" t="s">
        <v>52</v>
      </c>
      <c r="B16" s="31"/>
      <c r="C16" s="31"/>
      <c r="D16" s="31"/>
      <c r="E16" s="31"/>
      <c r="F16" s="31"/>
      <c r="G16" s="33">
        <v>1.1552137086052487</v>
      </c>
      <c r="H16" s="33"/>
      <c r="I16" s="33"/>
      <c r="J16" s="3"/>
    </row>
    <row r="17" spans="1:10" x14ac:dyDescent="0.2">
      <c r="A17" s="40" t="s">
        <v>53</v>
      </c>
      <c r="B17" s="40"/>
      <c r="C17" s="40"/>
      <c r="D17" s="40"/>
      <c r="E17" s="40"/>
      <c r="F17" s="40"/>
      <c r="G17" s="41" t="s">
        <v>171</v>
      </c>
      <c r="H17" s="41"/>
      <c r="I17" s="41"/>
      <c r="J17" s="3"/>
    </row>
    <row r="18" spans="1:10" x14ac:dyDescent="0.2">
      <c r="A18" s="40" t="s">
        <v>54</v>
      </c>
      <c r="B18" s="40"/>
      <c r="C18" s="40"/>
      <c r="D18" s="40"/>
      <c r="E18" s="40"/>
      <c r="F18" s="40"/>
      <c r="G18" s="41" t="s">
        <v>171</v>
      </c>
      <c r="H18" s="41"/>
      <c r="I18" s="41"/>
      <c r="J18" s="3"/>
    </row>
    <row r="19" spans="1:10" ht="3.75" customHeight="1" x14ac:dyDescent="0.2">
      <c r="A19" s="1"/>
      <c r="B19" s="1"/>
      <c r="C19" s="1"/>
      <c r="D19" s="1"/>
      <c r="E19" s="1"/>
      <c r="F19" s="1"/>
      <c r="G19" s="1"/>
      <c r="H19" s="1"/>
      <c r="I19" s="1"/>
      <c r="J19" s="1"/>
    </row>
    <row r="20" spans="1:10" x14ac:dyDescent="0.2">
      <c r="A20" s="36" t="s">
        <v>50</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2">
        <v>2500275.9867500002</v>
      </c>
      <c r="H22" s="32"/>
      <c r="I22" s="32"/>
      <c r="J22" s="3" t="s">
        <v>60</v>
      </c>
    </row>
    <row r="23" spans="1:10" x14ac:dyDescent="0.2">
      <c r="A23" s="31" t="s">
        <v>56</v>
      </c>
      <c r="B23" s="31"/>
      <c r="C23" s="31"/>
      <c r="D23" s="31"/>
      <c r="E23" s="31"/>
      <c r="F23" s="31"/>
      <c r="G23" s="32">
        <v>0</v>
      </c>
      <c r="H23" s="32"/>
      <c r="I23" s="32"/>
      <c r="J23" s="3" t="s">
        <v>61</v>
      </c>
    </row>
    <row r="24" spans="1:10" x14ac:dyDescent="0.2">
      <c r="A24" s="31" t="s">
        <v>57</v>
      </c>
      <c r="B24" s="31"/>
      <c r="C24" s="31"/>
      <c r="D24" s="31"/>
      <c r="E24" s="31"/>
      <c r="F24" s="31"/>
      <c r="G24" s="33">
        <v>1.1602142605787487</v>
      </c>
      <c r="H24" s="33"/>
      <c r="I24" s="33"/>
      <c r="J24" s="3"/>
    </row>
    <row r="25" spans="1:10" x14ac:dyDescent="0.2">
      <c r="A25" s="40" t="s">
        <v>58</v>
      </c>
      <c r="B25" s="40"/>
      <c r="C25" s="40"/>
      <c r="D25" s="40"/>
      <c r="E25" s="40"/>
      <c r="F25" s="40"/>
      <c r="G25" s="41" t="s">
        <v>171</v>
      </c>
      <c r="H25" s="41"/>
      <c r="I25" s="41"/>
      <c r="J25" s="3"/>
    </row>
    <row r="26" spans="1:10" ht="3.75" customHeight="1" x14ac:dyDescent="0.2">
      <c r="A26" s="1"/>
      <c r="B26" s="1"/>
      <c r="C26" s="1"/>
      <c r="D26" s="1"/>
      <c r="E26" s="1"/>
      <c r="F26" s="1"/>
      <c r="G26" s="1"/>
      <c r="H26" s="1"/>
      <c r="I26" s="1"/>
      <c r="J26" s="1"/>
    </row>
    <row r="27" spans="1:10" x14ac:dyDescent="0.2">
      <c r="A27" s="36" t="s">
        <v>63</v>
      </c>
      <c r="B27" s="37"/>
      <c r="C27" s="37"/>
      <c r="D27" s="37"/>
      <c r="E27" s="37"/>
      <c r="F27" s="37"/>
      <c r="G27" s="37"/>
      <c r="H27" s="37"/>
      <c r="I27" s="37"/>
      <c r="J27" s="38"/>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9">
        <v>66671656.972800002</v>
      </c>
      <c r="H29" s="39"/>
      <c r="I29" s="39"/>
      <c r="J29" s="3" t="s">
        <v>64</v>
      </c>
    </row>
    <row r="30" spans="1:10" x14ac:dyDescent="0.2">
      <c r="A30" s="40" t="s">
        <v>66</v>
      </c>
      <c r="B30" s="40"/>
      <c r="C30" s="40"/>
      <c r="D30" s="40"/>
      <c r="E30" s="40"/>
      <c r="F30" s="40"/>
      <c r="G30" s="39">
        <v>66551656.972800002</v>
      </c>
      <c r="H30" s="39"/>
      <c r="I30" s="39"/>
      <c r="J30" s="3"/>
    </row>
    <row r="31" spans="1:10" x14ac:dyDescent="0.2">
      <c r="A31" s="40" t="s">
        <v>67</v>
      </c>
      <c r="B31" s="40"/>
      <c r="C31" s="40"/>
      <c r="D31" s="40"/>
      <c r="E31" s="40"/>
      <c r="F31" s="40"/>
      <c r="G31" s="39">
        <v>120000</v>
      </c>
      <c r="H31" s="39"/>
      <c r="I31" s="39"/>
      <c r="J31" s="3"/>
    </row>
    <row r="32" spans="1:10" x14ac:dyDescent="0.2">
      <c r="A32" s="40" t="s">
        <v>68</v>
      </c>
      <c r="B32" s="40"/>
      <c r="C32" s="40"/>
      <c r="D32" s="40"/>
      <c r="E32" s="40"/>
      <c r="F32" s="40"/>
      <c r="G32" s="39">
        <v>0</v>
      </c>
      <c r="H32" s="39"/>
      <c r="I32" s="39"/>
      <c r="J32" s="3"/>
    </row>
    <row r="33" spans="1:10" x14ac:dyDescent="0.2">
      <c r="A33" s="40" t="s">
        <v>69</v>
      </c>
      <c r="B33" s="40"/>
      <c r="C33" s="40"/>
      <c r="D33" s="40"/>
      <c r="E33" s="40"/>
      <c r="F33" s="40"/>
      <c r="G33" s="39">
        <v>0</v>
      </c>
      <c r="H33" s="39"/>
      <c r="I33" s="39"/>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9">
        <v>620504300.74950004</v>
      </c>
      <c r="H35" s="39"/>
      <c r="I35" s="39"/>
      <c r="J35" s="3" t="s">
        <v>74</v>
      </c>
    </row>
    <row r="36" spans="1:10" x14ac:dyDescent="0.2">
      <c r="A36" s="40" t="s">
        <v>71</v>
      </c>
      <c r="B36" s="40"/>
      <c r="C36" s="40"/>
      <c r="D36" s="40"/>
      <c r="E36" s="40"/>
      <c r="F36" s="40"/>
      <c r="G36" s="39">
        <v>618004300.74950004</v>
      </c>
      <c r="H36" s="39"/>
      <c r="I36" s="39"/>
      <c r="J36" s="3"/>
    </row>
    <row r="37" spans="1:10" x14ac:dyDescent="0.2">
      <c r="A37" s="40" t="s">
        <v>72</v>
      </c>
      <c r="B37" s="40"/>
      <c r="C37" s="40"/>
      <c r="D37" s="40"/>
      <c r="E37" s="40"/>
      <c r="F37" s="40"/>
      <c r="G37" s="39">
        <v>2500000</v>
      </c>
      <c r="H37" s="39"/>
      <c r="I37" s="39"/>
      <c r="J37" s="3"/>
    </row>
    <row r="38" spans="1:10" x14ac:dyDescent="0.2">
      <c r="A38" s="40" t="s">
        <v>73</v>
      </c>
      <c r="B38" s="40"/>
      <c r="C38" s="40"/>
      <c r="D38" s="40"/>
      <c r="E38" s="40"/>
      <c r="F38" s="40"/>
      <c r="G38" s="39">
        <v>0</v>
      </c>
      <c r="H38" s="39"/>
      <c r="I38" s="39"/>
      <c r="J38" s="3"/>
    </row>
    <row r="39" spans="1:10" x14ac:dyDescent="0.2">
      <c r="A39" s="40" t="s">
        <v>69</v>
      </c>
      <c r="B39" s="40"/>
      <c r="C39" s="40"/>
      <c r="D39" s="40"/>
      <c r="E39" s="40"/>
      <c r="F39" s="40"/>
      <c r="G39" s="39">
        <v>0</v>
      </c>
      <c r="H39" s="39"/>
      <c r="I39" s="39"/>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9">
        <v>500000</v>
      </c>
      <c r="H41" s="39"/>
      <c r="I41" s="39"/>
      <c r="J41" s="3" t="s">
        <v>75</v>
      </c>
    </row>
    <row r="42" spans="1:10" x14ac:dyDescent="0.2">
      <c r="A42" s="31" t="s">
        <v>79</v>
      </c>
      <c r="B42" s="31"/>
      <c r="C42" s="31"/>
      <c r="D42" s="31"/>
      <c r="E42" s="31"/>
      <c r="F42" s="31"/>
      <c r="G42" s="39">
        <v>77493133.294106632</v>
      </c>
      <c r="H42" s="39"/>
      <c r="I42" s="39"/>
      <c r="J42" s="3" t="s">
        <v>76</v>
      </c>
    </row>
    <row r="43" spans="1:10" x14ac:dyDescent="0.2">
      <c r="A43" s="31" t="s">
        <v>80</v>
      </c>
      <c r="B43" s="31"/>
      <c r="C43" s="31"/>
      <c r="D43" s="31"/>
      <c r="E43" s="31"/>
      <c r="F43" s="31"/>
      <c r="G43" s="39">
        <v>500000000</v>
      </c>
      <c r="H43" s="39"/>
      <c r="I43" s="39"/>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9">
        <v>109182824.42819345</v>
      </c>
      <c r="H45" s="39"/>
      <c r="I45" s="39"/>
      <c r="J45" s="3"/>
    </row>
    <row r="46" spans="1:10" x14ac:dyDescent="0.2">
      <c r="A46" s="40" t="s">
        <v>82</v>
      </c>
      <c r="B46" s="40"/>
      <c r="C46" s="40"/>
      <c r="D46" s="40"/>
      <c r="E46" s="40"/>
      <c r="F46" s="40"/>
      <c r="G46" s="42" t="s">
        <v>171</v>
      </c>
      <c r="H46" s="42"/>
      <c r="I46" s="42"/>
      <c r="J46" s="3"/>
    </row>
    <row r="47" spans="1:10" ht="3.75" customHeight="1" x14ac:dyDescent="0.2">
      <c r="A47" s="12"/>
      <c r="B47" s="12"/>
      <c r="C47" s="12"/>
      <c r="D47" s="12"/>
      <c r="E47" s="12"/>
      <c r="F47" s="12"/>
      <c r="G47" s="12"/>
      <c r="H47" s="12"/>
      <c r="I47" s="12"/>
      <c r="J47" s="12"/>
    </row>
    <row r="48" spans="1:10" x14ac:dyDescent="0.2">
      <c r="A48" s="43" t="s">
        <v>38</v>
      </c>
      <c r="B48" s="43"/>
      <c r="C48" s="43"/>
      <c r="D48" s="43"/>
      <c r="E48" s="43"/>
      <c r="F48" s="43"/>
      <c r="G48" s="43"/>
      <c r="H48" s="43"/>
      <c r="I48" s="43"/>
      <c r="J48" s="43"/>
    </row>
  </sheetData>
  <mergeCells count="63">
    <mergeCell ref="G33:I33"/>
    <mergeCell ref="A41:F41"/>
    <mergeCell ref="G41:I41"/>
    <mergeCell ref="A38:F38"/>
    <mergeCell ref="G38:I38"/>
    <mergeCell ref="A35:F35"/>
    <mergeCell ref="G35:I35"/>
    <mergeCell ref="A45:F45"/>
    <mergeCell ref="G45:I45"/>
    <mergeCell ref="A46:F46"/>
    <mergeCell ref="G46:I46"/>
    <mergeCell ref="A42:F42"/>
    <mergeCell ref="G42:I42"/>
    <mergeCell ref="A43:F43"/>
    <mergeCell ref="G43:I43"/>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A15" sqref="A15"/>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83</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31" t="s">
        <v>84</v>
      </c>
      <c r="B7" s="31"/>
      <c r="C7" s="31"/>
      <c r="D7" s="31"/>
      <c r="E7" s="31"/>
      <c r="F7" s="31"/>
      <c r="G7" s="39">
        <v>21076314.368799999</v>
      </c>
      <c r="H7" s="39"/>
      <c r="I7" s="39"/>
      <c r="J7" s="3" t="s">
        <v>90</v>
      </c>
    </row>
    <row r="8" spans="1:10" x14ac:dyDescent="0.2">
      <c r="A8" s="31" t="s">
        <v>85</v>
      </c>
      <c r="B8" s="31"/>
      <c r="C8" s="31"/>
      <c r="D8" s="31"/>
      <c r="E8" s="31"/>
      <c r="F8" s="31"/>
      <c r="G8" s="39">
        <v>1477746.9711240709</v>
      </c>
      <c r="H8" s="39"/>
      <c r="I8" s="39"/>
      <c r="J8" s="3" t="s">
        <v>91</v>
      </c>
    </row>
    <row r="9" spans="1:10" x14ac:dyDescent="0.2">
      <c r="A9" s="31" t="s">
        <v>672</v>
      </c>
      <c r="B9" s="31"/>
      <c r="C9" s="31"/>
      <c r="D9" s="31"/>
      <c r="E9" s="31"/>
      <c r="F9" s="31"/>
      <c r="G9" s="39">
        <v>19598567.397675928</v>
      </c>
      <c r="H9" s="39"/>
      <c r="I9" s="39"/>
      <c r="J9" s="3"/>
    </row>
    <row r="10" spans="1:10" x14ac:dyDescent="0.2">
      <c r="A10" s="40" t="s">
        <v>86</v>
      </c>
      <c r="B10" s="31"/>
      <c r="C10" s="31"/>
      <c r="D10" s="31"/>
      <c r="E10" s="31"/>
      <c r="F10" s="31"/>
      <c r="G10" s="42" t="s">
        <v>171</v>
      </c>
      <c r="H10" s="42"/>
      <c r="I10" s="42"/>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2">
        <v>2628706.7999999998</v>
      </c>
      <c r="H12" s="32"/>
      <c r="I12" s="32"/>
      <c r="J12" s="3" t="s">
        <v>92</v>
      </c>
    </row>
    <row r="13" spans="1:10" x14ac:dyDescent="0.2">
      <c r="A13" s="5" t="s">
        <v>88</v>
      </c>
      <c r="B13" s="5"/>
      <c r="C13" s="5"/>
      <c r="D13" s="5"/>
      <c r="E13" s="5"/>
      <c r="F13" s="5"/>
      <c r="G13" s="39">
        <v>50000</v>
      </c>
      <c r="H13" s="39"/>
      <c r="I13" s="39"/>
      <c r="J13" s="3" t="s">
        <v>93</v>
      </c>
    </row>
    <row r="14" spans="1:10" x14ac:dyDescent="0.2">
      <c r="A14" s="31" t="s">
        <v>89</v>
      </c>
      <c r="B14" s="31"/>
      <c r="C14" s="31"/>
      <c r="D14" s="31"/>
      <c r="E14" s="31"/>
      <c r="F14" s="31"/>
      <c r="G14" s="39">
        <v>2578706.7999999998</v>
      </c>
      <c r="H14" s="39"/>
      <c r="I14" s="39"/>
      <c r="J14" s="3"/>
    </row>
    <row r="15" spans="1:10" ht="3.75" customHeight="1" x14ac:dyDescent="0.2">
      <c r="A15" s="12"/>
      <c r="B15" s="12"/>
      <c r="C15" s="12"/>
      <c r="D15" s="12"/>
      <c r="E15" s="12"/>
      <c r="F15" s="12"/>
      <c r="G15" s="12"/>
      <c r="H15" s="12"/>
      <c r="I15" s="12"/>
      <c r="J15" s="12"/>
    </row>
    <row r="16" spans="1:10" x14ac:dyDescent="0.2">
      <c r="A16" s="43" t="s">
        <v>38</v>
      </c>
      <c r="B16" s="43"/>
      <c r="C16" s="43"/>
      <c r="D16" s="43"/>
      <c r="E16" s="43"/>
      <c r="F16" s="43"/>
      <c r="G16" s="43"/>
      <c r="H16" s="43"/>
      <c r="I16" s="43"/>
      <c r="J16" s="43"/>
    </row>
  </sheetData>
  <mergeCells count="17">
    <mergeCell ref="A14:F14"/>
    <mergeCell ref="G14:I14"/>
    <mergeCell ref="A16:J16"/>
    <mergeCell ref="G13:I13"/>
    <mergeCell ref="A9:F9"/>
    <mergeCell ref="G9:I9"/>
    <mergeCell ref="A10:F10"/>
    <mergeCell ref="G10:I10"/>
    <mergeCell ref="A12:F12"/>
    <mergeCell ref="G12:I12"/>
    <mergeCell ref="C1:J1"/>
    <mergeCell ref="A3:J3"/>
    <mergeCell ref="A8:F8"/>
    <mergeCell ref="G8:I8"/>
    <mergeCell ref="A5:J5"/>
    <mergeCell ref="A7:F7"/>
    <mergeCell ref="G7:I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K21" sqref="K21"/>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94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95</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40" t="s">
        <v>96</v>
      </c>
      <c r="B7" s="40"/>
      <c r="C7" s="40"/>
      <c r="D7" s="40"/>
      <c r="E7" s="40"/>
      <c r="F7" s="40"/>
      <c r="G7" s="40"/>
      <c r="H7" s="40"/>
      <c r="I7" s="40"/>
      <c r="J7" s="40"/>
    </row>
    <row r="8" spans="1:10" x14ac:dyDescent="0.2">
      <c r="A8" s="31" t="s">
        <v>97</v>
      </c>
      <c r="B8" s="31"/>
      <c r="C8" s="31"/>
      <c r="D8" s="31"/>
      <c r="E8" s="31"/>
      <c r="F8" s="31"/>
      <c r="G8" s="31"/>
      <c r="H8" s="32">
        <v>618004300.75</v>
      </c>
      <c r="I8" s="32"/>
      <c r="J8" s="32"/>
    </row>
    <row r="9" spans="1:10" x14ac:dyDescent="0.2">
      <c r="A9" s="40" t="s">
        <v>98</v>
      </c>
      <c r="B9" s="40"/>
      <c r="C9" s="40"/>
      <c r="D9" s="40"/>
      <c r="E9" s="40"/>
      <c r="F9" s="40"/>
      <c r="G9" s="40"/>
      <c r="H9" s="32">
        <v>0</v>
      </c>
      <c r="I9" s="32"/>
      <c r="J9" s="32"/>
    </row>
    <row r="10" spans="1:10" x14ac:dyDescent="0.2">
      <c r="A10" s="15" t="s">
        <v>99</v>
      </c>
      <c r="B10" s="15"/>
      <c r="C10" s="15"/>
      <c r="D10" s="15"/>
      <c r="E10" s="15"/>
      <c r="F10" s="15"/>
      <c r="G10" s="15"/>
      <c r="H10" s="32">
        <v>0</v>
      </c>
      <c r="I10" s="32"/>
      <c r="J10" s="32"/>
    </row>
    <row r="11" spans="1:10" x14ac:dyDescent="0.2">
      <c r="A11" s="31" t="s">
        <v>100</v>
      </c>
      <c r="B11" s="31"/>
      <c r="C11" s="31"/>
      <c r="D11" s="31"/>
      <c r="E11" s="31"/>
      <c r="F11" s="31"/>
      <c r="G11" s="31"/>
      <c r="H11" s="55">
        <v>4277</v>
      </c>
      <c r="I11" s="55"/>
      <c r="J11" s="55"/>
    </row>
    <row r="12" spans="1:10" x14ac:dyDescent="0.2">
      <c r="A12" s="31" t="s">
        <v>101</v>
      </c>
      <c r="B12" s="31"/>
      <c r="C12" s="31"/>
      <c r="D12" s="31"/>
      <c r="E12" s="31"/>
      <c r="F12" s="31"/>
      <c r="G12" s="31"/>
      <c r="H12" s="55">
        <v>6746</v>
      </c>
      <c r="I12" s="55"/>
      <c r="J12" s="55"/>
    </row>
    <row r="13" spans="1:10" x14ac:dyDescent="0.2">
      <c r="A13" s="31" t="s">
        <v>102</v>
      </c>
      <c r="B13" s="31"/>
      <c r="C13" s="31"/>
      <c r="D13" s="31"/>
      <c r="E13" s="31"/>
      <c r="F13" s="31"/>
      <c r="G13" s="31"/>
      <c r="H13" s="32">
        <v>144494.80962122983</v>
      </c>
      <c r="I13" s="32"/>
      <c r="J13" s="32"/>
    </row>
    <row r="14" spans="1:10" x14ac:dyDescent="0.2">
      <c r="A14" s="31" t="s">
        <v>103</v>
      </c>
      <c r="B14" s="31"/>
      <c r="C14" s="31"/>
      <c r="D14" s="31"/>
      <c r="E14" s="31"/>
      <c r="F14" s="31"/>
      <c r="G14" s="31"/>
      <c r="H14" s="32">
        <v>91610.480395790102</v>
      </c>
      <c r="I14" s="32"/>
      <c r="J14" s="32"/>
    </row>
    <row r="15" spans="1:10" x14ac:dyDescent="0.2">
      <c r="A15" s="31" t="s">
        <v>104</v>
      </c>
      <c r="B15" s="31"/>
      <c r="C15" s="31"/>
      <c r="D15" s="31"/>
      <c r="E15" s="31"/>
      <c r="F15" s="31"/>
      <c r="G15" s="31"/>
      <c r="H15" s="33">
        <v>0.7672614023651575</v>
      </c>
      <c r="I15" s="33"/>
      <c r="J15" s="33"/>
    </row>
    <row r="16" spans="1:10" x14ac:dyDescent="0.2">
      <c r="A16" s="31" t="s">
        <v>105</v>
      </c>
      <c r="B16" s="31"/>
      <c r="C16" s="31"/>
      <c r="D16" s="31"/>
      <c r="E16" s="31"/>
      <c r="F16" s="31"/>
      <c r="G16" s="31"/>
      <c r="H16" s="33">
        <v>0.60891663125677964</v>
      </c>
      <c r="I16" s="33"/>
      <c r="J16" s="33"/>
    </row>
    <row r="17" spans="1:10" x14ac:dyDescent="0.2">
      <c r="A17" s="31" t="s">
        <v>106</v>
      </c>
      <c r="B17" s="31"/>
      <c r="C17" s="31"/>
      <c r="D17" s="31"/>
      <c r="E17" s="31"/>
      <c r="F17" s="31"/>
      <c r="G17" s="31"/>
      <c r="H17" s="58">
        <v>37.271961818274562</v>
      </c>
      <c r="I17" s="58"/>
      <c r="J17" s="58"/>
    </row>
    <row r="18" spans="1:10" x14ac:dyDescent="0.2">
      <c r="A18" s="31" t="s">
        <v>107</v>
      </c>
      <c r="B18" s="31"/>
      <c r="C18" s="31"/>
      <c r="D18" s="31"/>
      <c r="E18" s="31"/>
      <c r="F18" s="31"/>
      <c r="G18" s="31"/>
      <c r="H18" s="58">
        <v>218.97645880909334</v>
      </c>
      <c r="I18" s="58"/>
      <c r="J18" s="58"/>
    </row>
    <row r="19" spans="1:10" x14ac:dyDescent="0.2">
      <c r="A19" s="31" t="s">
        <v>108</v>
      </c>
      <c r="B19" s="31"/>
      <c r="C19" s="31"/>
      <c r="D19" s="31"/>
      <c r="E19" s="31"/>
      <c r="F19" s="31"/>
      <c r="G19" s="31"/>
      <c r="H19" s="58">
        <v>255.57184294646672</v>
      </c>
      <c r="I19" s="58"/>
      <c r="J19" s="58"/>
    </row>
    <row r="20" spans="1:10" x14ac:dyDescent="0.2">
      <c r="A20" s="31" t="s">
        <v>109</v>
      </c>
      <c r="B20" s="31"/>
      <c r="C20" s="31"/>
      <c r="D20" s="31"/>
      <c r="E20" s="31"/>
      <c r="F20" s="31"/>
      <c r="G20" s="31"/>
      <c r="H20" s="57">
        <v>115.99674564139838</v>
      </c>
      <c r="I20" s="57"/>
      <c r="J20" s="57"/>
    </row>
    <row r="21" spans="1:10" x14ac:dyDescent="0.2">
      <c r="A21" s="31" t="s">
        <v>110</v>
      </c>
      <c r="B21" s="31"/>
      <c r="C21" s="31"/>
      <c r="D21" s="31"/>
      <c r="E21" s="31"/>
      <c r="F21" s="31"/>
      <c r="G21" s="31"/>
      <c r="H21" s="57">
        <v>101.84265262007713</v>
      </c>
      <c r="I21" s="57"/>
      <c r="J21" s="57"/>
    </row>
    <row r="22" spans="1:10" x14ac:dyDescent="0.2">
      <c r="A22" s="31" t="s">
        <v>111</v>
      </c>
      <c r="B22" s="31"/>
      <c r="C22" s="31"/>
      <c r="D22" s="31"/>
      <c r="E22" s="31"/>
      <c r="F22" s="31"/>
      <c r="G22" s="31"/>
      <c r="H22" s="57">
        <v>84.887796118530247</v>
      </c>
      <c r="I22" s="57"/>
      <c r="J22" s="57"/>
    </row>
    <row r="23" spans="1:10" x14ac:dyDescent="0.2">
      <c r="A23" s="31" t="s">
        <v>112</v>
      </c>
      <c r="B23" s="31"/>
      <c r="C23" s="31"/>
      <c r="D23" s="31"/>
      <c r="E23" s="31"/>
      <c r="F23" s="31"/>
      <c r="G23" s="31"/>
      <c r="H23" s="57">
        <v>64.69789513955206</v>
      </c>
      <c r="I23" s="57"/>
      <c r="J23" s="57"/>
    </row>
    <row r="24" spans="1:10" x14ac:dyDescent="0.2">
      <c r="A24" s="31" t="s">
        <v>113</v>
      </c>
      <c r="B24" s="31"/>
      <c r="C24" s="31"/>
      <c r="D24" s="31"/>
      <c r="E24" s="31"/>
      <c r="F24" s="31"/>
      <c r="G24" s="31"/>
      <c r="H24" s="57">
        <v>97.313665897518192</v>
      </c>
      <c r="I24" s="57"/>
      <c r="J24" s="57"/>
    </row>
    <row r="25" spans="1:10" x14ac:dyDescent="0.2">
      <c r="A25" s="31" t="s">
        <v>114</v>
      </c>
      <c r="B25" s="31"/>
      <c r="C25" s="31"/>
      <c r="D25" s="31"/>
      <c r="E25" s="31"/>
      <c r="F25" s="31"/>
      <c r="G25" s="31"/>
      <c r="H25" s="44">
        <v>0.35740919877409122</v>
      </c>
      <c r="I25" s="44"/>
      <c r="J25" s="44"/>
    </row>
    <row r="26" spans="1:10" x14ac:dyDescent="0.2">
      <c r="A26" s="31" t="s">
        <v>668</v>
      </c>
      <c r="B26" s="31"/>
      <c r="C26" s="31"/>
      <c r="D26" s="31"/>
      <c r="E26" s="31"/>
      <c r="F26" s="31"/>
      <c r="G26" s="31"/>
      <c r="H26" s="56">
        <v>0.64259080122590873</v>
      </c>
      <c r="I26" s="56"/>
      <c r="J26" s="56"/>
    </row>
    <row r="27" spans="1:10" x14ac:dyDescent="0.2">
      <c r="A27" s="31" t="s">
        <v>115</v>
      </c>
      <c r="B27" s="31"/>
      <c r="C27" s="31"/>
      <c r="D27" s="31"/>
      <c r="E27" s="31"/>
      <c r="F27" s="31"/>
      <c r="G27" s="31"/>
      <c r="H27" s="56">
        <v>1.6382636471692549E-2</v>
      </c>
      <c r="I27" s="56"/>
      <c r="J27" s="56"/>
    </row>
    <row r="28" spans="1:10" x14ac:dyDescent="0.2">
      <c r="A28" s="31" t="s">
        <v>116</v>
      </c>
      <c r="B28" s="31"/>
      <c r="C28" s="31"/>
      <c r="D28" s="31"/>
      <c r="E28" s="31"/>
      <c r="F28" s="31"/>
      <c r="G28" s="31"/>
      <c r="H28" s="56">
        <v>1.6583213966633925E-2</v>
      </c>
      <c r="I28" s="56"/>
      <c r="J28" s="56"/>
    </row>
    <row r="29" spans="1:10" x14ac:dyDescent="0.2">
      <c r="A29" s="31" t="s">
        <v>117</v>
      </c>
      <c r="B29" s="31"/>
      <c r="C29" s="31"/>
      <c r="D29" s="31"/>
      <c r="E29" s="31"/>
      <c r="F29" s="31"/>
      <c r="G29" s="31"/>
      <c r="H29" s="56">
        <v>1.627107520809782E-2</v>
      </c>
      <c r="I29" s="56"/>
      <c r="J29" s="56"/>
    </row>
    <row r="30" spans="1:10" ht="3.75" customHeight="1" x14ac:dyDescent="0.2">
      <c r="A30" s="1"/>
      <c r="B30" s="1"/>
      <c r="C30" s="1"/>
      <c r="D30" s="1"/>
      <c r="E30" s="1"/>
      <c r="F30" s="1"/>
      <c r="G30" s="1"/>
      <c r="H30" s="1"/>
      <c r="I30" s="1"/>
      <c r="J30" s="1"/>
    </row>
    <row r="31" spans="1:10" x14ac:dyDescent="0.2">
      <c r="A31" s="36" t="s">
        <v>118</v>
      </c>
      <c r="B31" s="37"/>
      <c r="C31" s="37"/>
      <c r="D31" s="37"/>
      <c r="E31" s="37"/>
      <c r="F31" s="37"/>
      <c r="G31" s="37"/>
      <c r="H31" s="37"/>
      <c r="I31" s="37"/>
      <c r="J31" s="38"/>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9">
        <v>5780894.7599999998</v>
      </c>
      <c r="I33" s="39"/>
      <c r="J33" s="39"/>
    </row>
    <row r="34" spans="1:10" ht="3.75" customHeight="1" x14ac:dyDescent="0.2">
      <c r="A34" s="12"/>
      <c r="B34" s="12"/>
      <c r="C34" s="12"/>
      <c r="D34" s="12"/>
      <c r="E34" s="12"/>
      <c r="F34" s="12"/>
      <c r="G34" s="12"/>
      <c r="H34" s="12"/>
      <c r="I34" s="12"/>
      <c r="J34" s="12"/>
    </row>
    <row r="35" spans="1:10" x14ac:dyDescent="0.2">
      <c r="A35" s="43" t="s">
        <v>38</v>
      </c>
      <c r="B35" s="43"/>
      <c r="C35" s="43"/>
      <c r="D35" s="43"/>
      <c r="E35" s="43"/>
      <c r="F35" s="43"/>
      <c r="G35" s="43"/>
      <c r="H35" s="43"/>
      <c r="I35" s="43"/>
      <c r="J35" s="43"/>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34" t="s">
        <v>8</v>
      </c>
      <c r="D1" s="34"/>
      <c r="E1" s="34"/>
      <c r="F1" s="34"/>
      <c r="G1" s="34"/>
      <c r="H1" s="34"/>
      <c r="I1" s="34"/>
      <c r="J1" s="34"/>
      <c r="K1" s="34"/>
    </row>
    <row r="2" spans="1:11" ht="3.75" customHeight="1" x14ac:dyDescent="0.2"/>
    <row r="3" spans="1:11" ht="15.75" x14ac:dyDescent="0.2">
      <c r="A3" s="35" t="s">
        <v>640</v>
      </c>
      <c r="B3" s="35"/>
      <c r="C3" s="35"/>
      <c r="D3" s="35"/>
      <c r="E3" s="35"/>
      <c r="F3" s="35"/>
      <c r="G3" s="35"/>
      <c r="H3" s="35"/>
      <c r="I3" s="35"/>
      <c r="J3" s="35"/>
      <c r="K3" s="35"/>
    </row>
    <row r="4" spans="1:11" ht="3.75" customHeight="1" x14ac:dyDescent="0.2">
      <c r="A4" s="1"/>
      <c r="B4" s="1"/>
      <c r="C4" s="1"/>
      <c r="D4" s="1"/>
      <c r="E4" s="1"/>
      <c r="F4" s="1"/>
      <c r="G4" s="1"/>
      <c r="H4" s="1"/>
      <c r="I4" s="1"/>
      <c r="J4" s="1"/>
      <c r="K4" s="1"/>
    </row>
    <row r="5" spans="1:11" ht="15" customHeight="1" x14ac:dyDescent="0.2">
      <c r="A5" s="36" t="s">
        <v>14</v>
      </c>
      <c r="B5" s="37"/>
      <c r="C5" s="37"/>
      <c r="D5" s="37"/>
      <c r="E5" s="37"/>
      <c r="F5" s="37"/>
      <c r="G5" s="37"/>
      <c r="H5" s="37"/>
      <c r="I5" s="37"/>
      <c r="J5" s="37"/>
      <c r="K5" s="38"/>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690</v>
      </c>
      <c r="E8" s="18" t="s">
        <v>676</v>
      </c>
      <c r="F8" s="25" t="s">
        <v>173</v>
      </c>
      <c r="G8" s="28" t="s">
        <v>687</v>
      </c>
      <c r="H8" s="18" t="s">
        <v>677</v>
      </c>
      <c r="I8" s="18" t="s">
        <v>678</v>
      </c>
      <c r="J8" s="18" t="s">
        <v>679</v>
      </c>
      <c r="K8" s="20">
        <v>500000000</v>
      </c>
    </row>
    <row r="9" spans="1:11" x14ac:dyDescent="0.2">
      <c r="A9" s="18" t="s">
        <v>692</v>
      </c>
      <c r="B9" s="18" t="s">
        <v>692</v>
      </c>
      <c r="C9" s="18" t="s">
        <v>692</v>
      </c>
      <c r="D9" s="18" t="s">
        <v>692</v>
      </c>
      <c r="E9" s="18" t="s">
        <v>692</v>
      </c>
      <c r="F9" s="25" t="s">
        <v>692</v>
      </c>
      <c r="G9" s="28" t="s">
        <v>692</v>
      </c>
      <c r="H9" s="18" t="s">
        <v>692</v>
      </c>
      <c r="I9" s="18" t="s">
        <v>692</v>
      </c>
      <c r="J9" s="18" t="s">
        <v>692</v>
      </c>
      <c r="K9" s="20" t="s">
        <v>692</v>
      </c>
    </row>
    <row r="10" spans="1:11" x14ac:dyDescent="0.2">
      <c r="A10" s="18" t="s">
        <v>692</v>
      </c>
      <c r="B10" s="18" t="s">
        <v>692</v>
      </c>
      <c r="C10" s="18" t="s">
        <v>692</v>
      </c>
      <c r="D10" s="18" t="s">
        <v>692</v>
      </c>
      <c r="E10" s="18" t="s">
        <v>692</v>
      </c>
      <c r="F10" s="25" t="s">
        <v>692</v>
      </c>
      <c r="G10" s="28" t="s">
        <v>692</v>
      </c>
      <c r="H10" s="18" t="s">
        <v>692</v>
      </c>
      <c r="I10" s="18" t="s">
        <v>692</v>
      </c>
      <c r="J10" s="18" t="s">
        <v>692</v>
      </c>
      <c r="K10" s="20" t="s">
        <v>692</v>
      </c>
    </row>
    <row r="11" spans="1:11" x14ac:dyDescent="0.2">
      <c r="A11" s="18" t="s">
        <v>692</v>
      </c>
      <c r="B11" s="18" t="s">
        <v>692</v>
      </c>
      <c r="C11" s="18" t="s">
        <v>692</v>
      </c>
      <c r="D11" s="18" t="s">
        <v>692</v>
      </c>
      <c r="E11" s="18" t="s">
        <v>692</v>
      </c>
      <c r="F11" s="25" t="s">
        <v>692</v>
      </c>
      <c r="G11" s="28" t="s">
        <v>692</v>
      </c>
      <c r="H11" s="18" t="s">
        <v>692</v>
      </c>
      <c r="I11" s="18" t="s">
        <v>692</v>
      </c>
      <c r="J11" s="18" t="s">
        <v>692</v>
      </c>
      <c r="K11" s="20" t="s">
        <v>692</v>
      </c>
    </row>
    <row r="12" spans="1:11" ht="3.75" customHeight="1" x14ac:dyDescent="0.2">
      <c r="A12" s="1"/>
      <c r="B12" s="1"/>
      <c r="C12" s="1"/>
      <c r="D12" s="1"/>
      <c r="E12" s="1"/>
      <c r="F12" s="1"/>
      <c r="G12" s="1"/>
      <c r="H12" s="1"/>
      <c r="I12" s="1"/>
      <c r="J12" s="1"/>
      <c r="K12" s="1"/>
    </row>
    <row r="13" spans="1:11" x14ac:dyDescent="0.2">
      <c r="A13" s="36" t="s">
        <v>15</v>
      </c>
      <c r="B13" s="37"/>
      <c r="C13" s="37"/>
      <c r="D13" s="37"/>
      <c r="E13" s="37"/>
      <c r="F13" s="37"/>
      <c r="G13" s="37"/>
      <c r="H13" s="37"/>
      <c r="I13" s="37"/>
      <c r="J13" s="37"/>
      <c r="K13" s="38"/>
    </row>
    <row r="14" spans="1:11" ht="3.75" customHeight="1" x14ac:dyDescent="0.2">
      <c r="A14" s="1"/>
      <c r="B14" s="1"/>
      <c r="C14" s="1"/>
      <c r="D14" s="1"/>
      <c r="E14" s="1"/>
      <c r="F14" s="1"/>
      <c r="G14" s="1"/>
      <c r="H14" s="1"/>
      <c r="I14" s="1"/>
      <c r="J14" s="1"/>
      <c r="K14" s="1"/>
    </row>
    <row r="15" spans="1:11" x14ac:dyDescent="0.2">
      <c r="A15" s="45" t="s">
        <v>27</v>
      </c>
      <c r="B15" s="45"/>
      <c r="C15" s="45"/>
      <c r="D15" s="26">
        <v>500000000</v>
      </c>
      <c r="E15" s="39"/>
      <c r="F15" s="39"/>
      <c r="G15" s="1"/>
      <c r="H15" s="1"/>
      <c r="I15" s="1"/>
      <c r="J15" s="1"/>
      <c r="K15" s="1"/>
    </row>
    <row r="16" spans="1:11" x14ac:dyDescent="0.2">
      <c r="A16" s="45" t="s">
        <v>28</v>
      </c>
      <c r="B16" s="45"/>
      <c r="C16" s="45"/>
      <c r="D16" s="30">
        <v>1E-4</v>
      </c>
      <c r="E16" s="44"/>
      <c r="F16" s="44"/>
      <c r="G16" s="1"/>
      <c r="H16" s="1"/>
      <c r="I16" s="1"/>
      <c r="J16" s="1"/>
      <c r="K16" s="1"/>
    </row>
    <row r="17" spans="1:11" x14ac:dyDescent="0.2">
      <c r="A17" s="45" t="s">
        <v>30</v>
      </c>
      <c r="B17" s="45"/>
      <c r="C17" s="45"/>
      <c r="D17" s="27">
        <v>9.3726027397260268</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43" t="s">
        <v>38</v>
      </c>
      <c r="B20" s="43"/>
      <c r="C20" s="43"/>
      <c r="D20" s="43"/>
      <c r="E20" s="43"/>
      <c r="F20" s="43"/>
      <c r="G20" s="43"/>
      <c r="H20" s="43"/>
      <c r="I20" s="43"/>
      <c r="J20" s="43"/>
      <c r="K20" s="43"/>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34" t="s">
        <v>8</v>
      </c>
      <c r="D1" s="34"/>
      <c r="E1" s="34"/>
      <c r="F1" s="34"/>
      <c r="G1" s="34"/>
      <c r="H1" s="34"/>
      <c r="I1" s="34"/>
      <c r="J1" s="34"/>
      <c r="K1" s="34"/>
      <c r="L1" s="34"/>
      <c r="M1" s="34"/>
      <c r="N1" s="34"/>
    </row>
    <row r="2" spans="1:14" ht="3.75" customHeight="1" x14ac:dyDescent="0.2"/>
    <row r="3" spans="1:14" ht="15.75" x14ac:dyDescent="0.2">
      <c r="A3" s="35" t="s">
        <v>94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120</v>
      </c>
      <c r="B5" s="37"/>
      <c r="C5" s="37"/>
      <c r="D5" s="37"/>
      <c r="E5" s="37"/>
      <c r="F5" s="37"/>
      <c r="G5" s="37"/>
      <c r="H5" s="37"/>
      <c r="I5" s="37"/>
      <c r="J5" s="37"/>
      <c r="K5" s="37"/>
      <c r="L5" s="37"/>
      <c r="M5" s="37"/>
      <c r="N5" s="38"/>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680</v>
      </c>
      <c r="B8" s="19" t="s">
        <v>681</v>
      </c>
      <c r="C8" s="18" t="s">
        <v>682</v>
      </c>
      <c r="D8" s="18" t="s">
        <v>683</v>
      </c>
      <c r="E8" s="21" t="s">
        <v>173</v>
      </c>
      <c r="F8" s="21" t="s">
        <v>688</v>
      </c>
      <c r="G8" s="18" t="s">
        <v>689</v>
      </c>
      <c r="H8" s="18" t="s">
        <v>684</v>
      </c>
      <c r="I8" s="18" t="s">
        <v>685</v>
      </c>
      <c r="J8" s="18" t="s">
        <v>684</v>
      </c>
      <c r="K8" s="18" t="s">
        <v>679</v>
      </c>
      <c r="L8" s="23">
        <v>2500000</v>
      </c>
      <c r="M8" s="23">
        <v>2671450</v>
      </c>
      <c r="N8" s="23">
        <v>2500275.9867500002</v>
      </c>
    </row>
    <row r="9" spans="1:14" ht="14.25" customHeight="1" x14ac:dyDescent="0.2">
      <c r="A9" s="18" t="s">
        <v>692</v>
      </c>
      <c r="B9" s="19" t="s">
        <v>692</v>
      </c>
      <c r="C9" s="18" t="s">
        <v>692</v>
      </c>
      <c r="D9" s="18" t="s">
        <v>692</v>
      </c>
      <c r="E9" s="21" t="s">
        <v>692</v>
      </c>
      <c r="F9" s="21" t="s">
        <v>692</v>
      </c>
      <c r="G9" s="18" t="s">
        <v>692</v>
      </c>
      <c r="H9" s="18" t="s">
        <v>692</v>
      </c>
      <c r="I9" s="18" t="s">
        <v>692</v>
      </c>
      <c r="J9" s="18" t="s">
        <v>692</v>
      </c>
      <c r="K9" s="18" t="s">
        <v>692</v>
      </c>
      <c r="L9" s="23" t="s">
        <v>692</v>
      </c>
      <c r="M9" s="23" t="s">
        <v>692</v>
      </c>
      <c r="N9" s="23" t="s">
        <v>692</v>
      </c>
    </row>
    <row r="10" spans="1:14" ht="14.25" customHeight="1" x14ac:dyDescent="0.2">
      <c r="A10" s="18" t="s">
        <v>692</v>
      </c>
      <c r="B10" s="19" t="s">
        <v>692</v>
      </c>
      <c r="C10" s="18" t="s">
        <v>692</v>
      </c>
      <c r="D10" s="18" t="s">
        <v>692</v>
      </c>
      <c r="E10" s="21" t="s">
        <v>692</v>
      </c>
      <c r="F10" s="21" t="s">
        <v>692</v>
      </c>
      <c r="G10" s="18" t="s">
        <v>692</v>
      </c>
      <c r="H10" s="18" t="s">
        <v>692</v>
      </c>
      <c r="I10" s="18" t="s">
        <v>692</v>
      </c>
      <c r="J10" s="18" t="s">
        <v>692</v>
      </c>
      <c r="K10" s="18" t="s">
        <v>692</v>
      </c>
      <c r="L10" s="23" t="s">
        <v>692</v>
      </c>
      <c r="M10" s="23" t="s">
        <v>692</v>
      </c>
      <c r="N10" s="23" t="s">
        <v>692</v>
      </c>
    </row>
    <row r="11" spans="1:14" x14ac:dyDescent="0.2">
      <c r="A11" s="18" t="s">
        <v>692</v>
      </c>
      <c r="B11" s="19" t="s">
        <v>692</v>
      </c>
      <c r="C11" s="18" t="s">
        <v>692</v>
      </c>
      <c r="D11" s="18" t="s">
        <v>692</v>
      </c>
      <c r="E11" s="21" t="s">
        <v>692</v>
      </c>
      <c r="F11" s="21" t="s">
        <v>692</v>
      </c>
      <c r="G11" s="18" t="s">
        <v>692</v>
      </c>
      <c r="H11" s="18" t="s">
        <v>692</v>
      </c>
      <c r="I11" s="18" t="s">
        <v>692</v>
      </c>
      <c r="J11" s="18" t="s">
        <v>692</v>
      </c>
      <c r="K11" s="18" t="s">
        <v>692</v>
      </c>
      <c r="L11" s="23" t="s">
        <v>692</v>
      </c>
      <c r="M11" s="23" t="s">
        <v>692</v>
      </c>
      <c r="N11" s="23" t="s">
        <v>692</v>
      </c>
    </row>
    <row r="12" spans="1:14" ht="3.75" customHeight="1" x14ac:dyDescent="0.2">
      <c r="A12" s="1"/>
      <c r="B12" s="1"/>
      <c r="C12" s="1"/>
      <c r="D12" s="1"/>
      <c r="E12" s="1"/>
      <c r="F12" s="1"/>
      <c r="G12" s="1"/>
      <c r="H12" s="1"/>
      <c r="I12" s="1"/>
      <c r="J12" s="1"/>
      <c r="K12" s="1"/>
      <c r="L12" s="1"/>
      <c r="M12" s="1"/>
      <c r="N12" s="1"/>
    </row>
    <row r="13" spans="1:14" x14ac:dyDescent="0.2">
      <c r="A13" s="36" t="s">
        <v>121</v>
      </c>
      <c r="B13" s="37"/>
      <c r="C13" s="37"/>
      <c r="D13" s="37"/>
      <c r="E13" s="37"/>
      <c r="F13" s="37"/>
      <c r="G13" s="37"/>
      <c r="H13" s="37"/>
      <c r="I13" s="37"/>
      <c r="J13" s="37"/>
      <c r="K13" s="37"/>
      <c r="L13" s="37"/>
      <c r="M13" s="37"/>
      <c r="N13" s="38"/>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43" t="s">
        <v>38</v>
      </c>
      <c r="B17" s="43"/>
      <c r="C17" s="43"/>
      <c r="D17" s="43"/>
      <c r="E17" s="43"/>
      <c r="F17" s="43"/>
      <c r="G17" s="43"/>
      <c r="H17" s="43"/>
      <c r="I17" s="43"/>
      <c r="J17" s="43"/>
      <c r="K17" s="43"/>
      <c r="L17" s="43"/>
      <c r="M17" s="43"/>
      <c r="N17" s="43"/>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workbookViewId="0">
      <selection activeCell="C7" sqref="C7:D7"/>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174</v>
      </c>
      <c r="B8" s="41"/>
      <c r="C8" s="32">
        <v>203992227.15000001</v>
      </c>
      <c r="D8" s="32"/>
      <c r="E8" s="33">
        <v>0.33008221286233502</v>
      </c>
      <c r="F8" s="33"/>
      <c r="G8" s="55">
        <v>2129</v>
      </c>
      <c r="H8" s="55"/>
      <c r="I8" s="33">
        <v>0.31559442632671214</v>
      </c>
      <c r="J8" s="33"/>
    </row>
    <row r="9" spans="1:10" x14ac:dyDescent="0.2">
      <c r="A9" s="41" t="s">
        <v>175</v>
      </c>
      <c r="B9" s="41"/>
      <c r="C9" s="32">
        <v>9887269.5299999993</v>
      </c>
      <c r="D9" s="32"/>
      <c r="E9" s="33">
        <v>1.5998706672430869E-2</v>
      </c>
      <c r="F9" s="33"/>
      <c r="G9" s="55">
        <v>86</v>
      </c>
      <c r="H9" s="55"/>
      <c r="I9" s="33">
        <v>1.2748295286095465E-2</v>
      </c>
      <c r="J9" s="33"/>
    </row>
    <row r="10" spans="1:10" x14ac:dyDescent="0.2">
      <c r="A10" s="41" t="s">
        <v>176</v>
      </c>
      <c r="B10" s="41"/>
      <c r="C10" s="32">
        <v>25015477.739999998</v>
      </c>
      <c r="D10" s="32"/>
      <c r="E10" s="33">
        <v>4.0477837629352448E-2</v>
      </c>
      <c r="F10" s="33"/>
      <c r="G10" s="55">
        <v>241</v>
      </c>
      <c r="H10" s="55"/>
      <c r="I10" s="33">
        <v>3.5724873999407054E-2</v>
      </c>
      <c r="J10" s="33"/>
    </row>
    <row r="11" spans="1:10" x14ac:dyDescent="0.2">
      <c r="A11" s="41" t="s">
        <v>177</v>
      </c>
      <c r="B11" s="41"/>
      <c r="C11" s="32">
        <v>19560406.25</v>
      </c>
      <c r="D11" s="32"/>
      <c r="E11" s="33">
        <v>3.1650922536075897E-2</v>
      </c>
      <c r="F11" s="33"/>
      <c r="G11" s="55">
        <v>227</v>
      </c>
      <c r="H11" s="55"/>
      <c r="I11" s="33">
        <v>3.3649570115624076E-2</v>
      </c>
      <c r="J11" s="33"/>
    </row>
    <row r="12" spans="1:10" x14ac:dyDescent="0.2">
      <c r="A12" s="41" t="s">
        <v>178</v>
      </c>
      <c r="B12" s="41"/>
      <c r="C12" s="32">
        <v>12666422.359999999</v>
      </c>
      <c r="D12" s="32"/>
      <c r="E12" s="33">
        <v>2.0495686429088333E-2</v>
      </c>
      <c r="F12" s="33"/>
      <c r="G12" s="55">
        <v>174</v>
      </c>
      <c r="H12" s="55"/>
      <c r="I12" s="33">
        <v>2.5793062555588497E-2</v>
      </c>
      <c r="J12" s="33"/>
    </row>
    <row r="13" spans="1:10" x14ac:dyDescent="0.2">
      <c r="A13" s="41" t="s">
        <v>179</v>
      </c>
      <c r="B13" s="41"/>
      <c r="C13" s="32">
        <v>67322023.129999995</v>
      </c>
      <c r="D13" s="32"/>
      <c r="E13" s="33">
        <v>0.1089345544170147</v>
      </c>
      <c r="F13" s="33"/>
      <c r="G13" s="55">
        <v>816</v>
      </c>
      <c r="H13" s="55"/>
      <c r="I13" s="33">
        <v>0.12096056922620813</v>
      </c>
      <c r="J13" s="33"/>
    </row>
    <row r="14" spans="1:10" x14ac:dyDescent="0.2">
      <c r="A14" s="41" t="s">
        <v>180</v>
      </c>
      <c r="B14" s="41"/>
      <c r="C14" s="32">
        <v>1219469.6100000001</v>
      </c>
      <c r="D14" s="32"/>
      <c r="E14" s="33">
        <v>1.9732380640718381E-3</v>
      </c>
      <c r="F14" s="33"/>
      <c r="G14" s="55">
        <v>13</v>
      </c>
      <c r="H14" s="55"/>
      <c r="I14" s="33">
        <v>1.9270678920841982E-3</v>
      </c>
      <c r="J14" s="33"/>
    </row>
    <row r="15" spans="1:10" x14ac:dyDescent="0.2">
      <c r="A15" s="41" t="s">
        <v>181</v>
      </c>
      <c r="B15" s="41"/>
      <c r="C15" s="32">
        <v>6270180.6299999999</v>
      </c>
      <c r="D15" s="32"/>
      <c r="E15" s="33">
        <v>1.0145852743080606E-2</v>
      </c>
      <c r="F15" s="33"/>
      <c r="G15" s="55">
        <v>72</v>
      </c>
      <c r="H15" s="55"/>
      <c r="I15" s="33">
        <v>1.0672991402312482E-2</v>
      </c>
      <c r="J15" s="33"/>
    </row>
    <row r="16" spans="1:10" x14ac:dyDescent="0.2">
      <c r="A16" s="41" t="s">
        <v>182</v>
      </c>
      <c r="B16" s="41"/>
      <c r="C16" s="32">
        <v>114321860.27</v>
      </c>
      <c r="D16" s="32"/>
      <c r="E16" s="33">
        <v>0.18498554157513281</v>
      </c>
      <c r="F16" s="33"/>
      <c r="G16" s="55">
        <v>1266</v>
      </c>
      <c r="H16" s="55"/>
      <c r="I16" s="33">
        <v>0.18766676549066114</v>
      </c>
      <c r="J16" s="33"/>
    </row>
    <row r="17" spans="1:10" x14ac:dyDescent="0.2">
      <c r="A17" s="41" t="s">
        <v>183</v>
      </c>
      <c r="B17" s="41"/>
      <c r="C17" s="32">
        <v>95761088.129999995</v>
      </c>
      <c r="D17" s="32"/>
      <c r="E17" s="33">
        <v>0.15495213870483732</v>
      </c>
      <c r="F17" s="33"/>
      <c r="G17" s="55">
        <v>957</v>
      </c>
      <c r="H17" s="55"/>
      <c r="I17" s="33">
        <v>0.14186184405573674</v>
      </c>
      <c r="J17" s="33"/>
    </row>
    <row r="18" spans="1:10" x14ac:dyDescent="0.2">
      <c r="A18" s="41" t="s">
        <v>184</v>
      </c>
      <c r="B18" s="41"/>
      <c r="C18" s="32">
        <v>61987875.950000003</v>
      </c>
      <c r="D18" s="32"/>
      <c r="E18" s="33">
        <v>0.10030330836658018</v>
      </c>
      <c r="F18" s="33"/>
      <c r="G18" s="55">
        <v>765</v>
      </c>
      <c r="H18" s="55"/>
      <c r="I18" s="33">
        <v>0.11340053364957012</v>
      </c>
      <c r="J18" s="33"/>
    </row>
    <row r="19" spans="1:10" x14ac:dyDescent="0.2">
      <c r="A19" s="61" t="s">
        <v>172</v>
      </c>
      <c r="B19" s="61"/>
      <c r="C19" s="62">
        <f>SUM(C8:D18)</f>
        <v>618004300.75</v>
      </c>
      <c r="D19" s="62"/>
      <c r="E19" s="63">
        <f t="shared" ref="E19" si="0">SUM(E8:F18)</f>
        <v>0.99999999999999989</v>
      </c>
      <c r="F19" s="63"/>
      <c r="G19" s="64">
        <f t="shared" ref="G19" si="1">SUM(G8:H18)</f>
        <v>6746</v>
      </c>
      <c r="H19" s="64"/>
      <c r="I19" s="63">
        <f t="shared" ref="I19" si="2">SUM(I8:J18)</f>
        <v>1</v>
      </c>
      <c r="J19" s="63"/>
    </row>
    <row r="20" spans="1:10" ht="3.75" customHeight="1" x14ac:dyDescent="0.2">
      <c r="A20" s="1"/>
      <c r="B20" s="1"/>
      <c r="C20" s="1"/>
      <c r="D20" s="1"/>
      <c r="E20" s="1"/>
      <c r="F20" s="1"/>
      <c r="G20" s="1"/>
      <c r="H20" s="1"/>
      <c r="I20" s="1"/>
      <c r="J20" s="1"/>
    </row>
    <row r="21" spans="1:10" x14ac:dyDescent="0.2">
      <c r="A21" s="36" t="s">
        <v>132</v>
      </c>
      <c r="B21" s="37"/>
      <c r="C21" s="37"/>
      <c r="D21" s="37"/>
      <c r="E21" s="37"/>
      <c r="F21" s="37"/>
      <c r="G21" s="37"/>
      <c r="H21" s="37"/>
      <c r="I21" s="37"/>
      <c r="J21" s="38"/>
    </row>
    <row r="22" spans="1:10" ht="3.75" customHeight="1" x14ac:dyDescent="0.2">
      <c r="A22" s="1"/>
      <c r="B22" s="1"/>
      <c r="C22" s="1"/>
      <c r="D22" s="1"/>
      <c r="E22" s="1"/>
      <c r="F22" s="1"/>
      <c r="G22" s="1"/>
      <c r="H22" s="1"/>
      <c r="I22" s="1"/>
      <c r="J22" s="1"/>
    </row>
    <row r="23" spans="1:10" x14ac:dyDescent="0.2">
      <c r="A23" s="16"/>
      <c r="B23" s="16"/>
      <c r="C23" s="59" t="s">
        <v>133</v>
      </c>
      <c r="D23" s="59"/>
      <c r="E23" s="59" t="s">
        <v>134</v>
      </c>
      <c r="F23" s="59"/>
      <c r="G23" s="59" t="s">
        <v>135</v>
      </c>
      <c r="H23" s="59"/>
      <c r="I23" s="59" t="s">
        <v>136</v>
      </c>
      <c r="J23" s="59"/>
    </row>
    <row r="24" spans="1:10" x14ac:dyDescent="0.2">
      <c r="A24" s="41" t="s">
        <v>185</v>
      </c>
      <c r="B24" s="41"/>
      <c r="C24" s="32">
        <v>152234905.19</v>
      </c>
      <c r="D24" s="32"/>
      <c r="E24" s="33">
        <v>0.24633308377506466</v>
      </c>
      <c r="F24" s="33"/>
      <c r="G24" s="55">
        <v>1189</v>
      </c>
      <c r="H24" s="55"/>
      <c r="I24" s="33">
        <v>0.17625259412985472</v>
      </c>
      <c r="J24" s="33"/>
    </row>
    <row r="25" spans="1:10" x14ac:dyDescent="0.2">
      <c r="A25" s="41" t="s">
        <v>186</v>
      </c>
      <c r="B25" s="41"/>
      <c r="C25" s="32">
        <v>132679626.53</v>
      </c>
      <c r="D25" s="32"/>
      <c r="E25" s="60">
        <v>0.21469045825244606</v>
      </c>
      <c r="F25" s="60"/>
      <c r="G25" s="55">
        <v>1155</v>
      </c>
      <c r="H25" s="55"/>
      <c r="I25" s="60">
        <v>0.17121257041209606</v>
      </c>
      <c r="J25" s="60"/>
    </row>
    <row r="26" spans="1:10" x14ac:dyDescent="0.2">
      <c r="A26" s="41" t="s">
        <v>187</v>
      </c>
      <c r="B26" s="41"/>
      <c r="C26" s="32">
        <v>67733204.420000002</v>
      </c>
      <c r="D26" s="32"/>
      <c r="E26" s="60">
        <v>0.10959989168004185</v>
      </c>
      <c r="F26" s="60"/>
      <c r="G26" s="55">
        <v>635</v>
      </c>
      <c r="H26" s="55"/>
      <c r="I26" s="60">
        <v>9.4129854728728132E-2</v>
      </c>
      <c r="J26" s="60"/>
    </row>
    <row r="27" spans="1:10" x14ac:dyDescent="0.2">
      <c r="A27" s="41" t="s">
        <v>188</v>
      </c>
      <c r="B27" s="41"/>
      <c r="C27" s="32">
        <v>45407783.549999997</v>
      </c>
      <c r="D27" s="32"/>
      <c r="E27" s="60">
        <v>7.3474866590562307E-2</v>
      </c>
      <c r="F27" s="60"/>
      <c r="G27" s="55">
        <v>407</v>
      </c>
      <c r="H27" s="55"/>
      <c r="I27" s="60">
        <v>6.0332048621405281E-2</v>
      </c>
      <c r="J27" s="60"/>
    </row>
    <row r="28" spans="1:10" x14ac:dyDescent="0.2">
      <c r="A28" s="41" t="s">
        <v>189</v>
      </c>
      <c r="B28" s="41"/>
      <c r="C28" s="32">
        <v>58063746.799999997</v>
      </c>
      <c r="D28" s="32"/>
      <c r="E28" s="60">
        <v>9.3953629011213638E-2</v>
      </c>
      <c r="F28" s="60"/>
      <c r="G28" s="55">
        <v>706</v>
      </c>
      <c r="H28" s="55"/>
      <c r="I28" s="60">
        <v>0.10465461013934184</v>
      </c>
      <c r="J28" s="60"/>
    </row>
    <row r="29" spans="1:10" x14ac:dyDescent="0.2">
      <c r="A29" s="41" t="s">
        <v>190</v>
      </c>
      <c r="B29" s="41"/>
      <c r="C29" s="32">
        <v>74249615.299999997</v>
      </c>
      <c r="D29" s="32"/>
      <c r="E29" s="60">
        <v>0.12014417247564761</v>
      </c>
      <c r="F29" s="60"/>
      <c r="G29" s="55">
        <v>1098</v>
      </c>
      <c r="H29" s="55"/>
      <c r="I29" s="60">
        <v>0.16276311888526535</v>
      </c>
      <c r="J29" s="60"/>
    </row>
    <row r="30" spans="1:10" x14ac:dyDescent="0.2">
      <c r="A30" s="41" t="s">
        <v>191</v>
      </c>
      <c r="B30" s="41"/>
      <c r="C30" s="32">
        <v>42276695.329999998</v>
      </c>
      <c r="D30" s="32"/>
      <c r="E30" s="60">
        <v>6.8408416055832755E-2</v>
      </c>
      <c r="F30" s="60"/>
      <c r="G30" s="55">
        <v>764</v>
      </c>
      <c r="H30" s="55"/>
      <c r="I30" s="60">
        <v>0.11325229765787133</v>
      </c>
      <c r="J30" s="60"/>
    </row>
    <row r="31" spans="1:10" x14ac:dyDescent="0.2">
      <c r="A31" s="41" t="s">
        <v>192</v>
      </c>
      <c r="B31" s="41"/>
      <c r="C31" s="32">
        <v>27335585.420000002</v>
      </c>
      <c r="D31" s="32"/>
      <c r="E31" s="60">
        <v>4.4232031050311427E-2</v>
      </c>
      <c r="F31" s="60"/>
      <c r="G31" s="55">
        <v>425</v>
      </c>
      <c r="H31" s="55"/>
      <c r="I31" s="60">
        <v>6.3000296471983394E-2</v>
      </c>
      <c r="J31" s="60"/>
    </row>
    <row r="32" spans="1:10" x14ac:dyDescent="0.2">
      <c r="A32" s="41" t="s">
        <v>193</v>
      </c>
      <c r="B32" s="41"/>
      <c r="C32" s="32">
        <v>18023138.210000001</v>
      </c>
      <c r="D32" s="32"/>
      <c r="E32" s="60">
        <v>2.9163451108879683E-2</v>
      </c>
      <c r="F32" s="60"/>
      <c r="G32" s="55">
        <v>367</v>
      </c>
      <c r="H32" s="55"/>
      <c r="I32" s="60">
        <v>5.4402608953453897E-2</v>
      </c>
      <c r="J32" s="60"/>
    </row>
    <row r="33" spans="1:10" x14ac:dyDescent="0.2">
      <c r="A33" s="41" t="s">
        <v>194</v>
      </c>
      <c r="B33" s="41"/>
      <c r="C33" s="32">
        <v>0</v>
      </c>
      <c r="D33" s="32"/>
      <c r="E33" s="60">
        <v>0</v>
      </c>
      <c r="F33" s="60"/>
      <c r="G33" s="55">
        <v>0</v>
      </c>
      <c r="H33" s="55"/>
      <c r="I33" s="60">
        <v>0</v>
      </c>
      <c r="J33" s="60"/>
    </row>
    <row r="34" spans="1:10" x14ac:dyDescent="0.2">
      <c r="A34" s="41" t="s">
        <v>195</v>
      </c>
      <c r="B34" s="41"/>
      <c r="C34" s="32">
        <v>0</v>
      </c>
      <c r="D34" s="32"/>
      <c r="E34" s="60">
        <v>0</v>
      </c>
      <c r="F34" s="60"/>
      <c r="G34" s="55">
        <v>0</v>
      </c>
      <c r="H34" s="55"/>
      <c r="I34" s="60">
        <v>0</v>
      </c>
      <c r="J34" s="60"/>
    </row>
    <row r="35" spans="1:10" x14ac:dyDescent="0.2">
      <c r="A35" s="41" t="s">
        <v>196</v>
      </c>
      <c r="B35" s="41"/>
      <c r="C35" s="32">
        <v>0</v>
      </c>
      <c r="D35" s="32"/>
      <c r="E35" s="60">
        <v>0</v>
      </c>
      <c r="F35" s="60"/>
      <c r="G35" s="55">
        <v>0</v>
      </c>
      <c r="H35" s="55"/>
      <c r="I35" s="60">
        <v>0</v>
      </c>
      <c r="J35" s="60"/>
    </row>
    <row r="36" spans="1:10" x14ac:dyDescent="0.2">
      <c r="A36" s="41" t="s">
        <v>197</v>
      </c>
      <c r="B36" s="41"/>
      <c r="C36" s="32">
        <v>0</v>
      </c>
      <c r="D36" s="32"/>
      <c r="E36" s="60">
        <v>0</v>
      </c>
      <c r="F36" s="60"/>
      <c r="G36" s="55">
        <v>0</v>
      </c>
      <c r="H36" s="55"/>
      <c r="I36" s="60">
        <v>0</v>
      </c>
      <c r="J36" s="60"/>
    </row>
    <row r="37" spans="1:10" x14ac:dyDescent="0.2">
      <c r="A37" s="41" t="s">
        <v>198</v>
      </c>
      <c r="B37" s="41"/>
      <c r="C37" s="32">
        <v>0</v>
      </c>
      <c r="D37" s="32"/>
      <c r="E37" s="60">
        <v>0</v>
      </c>
      <c r="F37" s="60"/>
      <c r="G37" s="55">
        <v>0</v>
      </c>
      <c r="H37" s="55"/>
      <c r="I37" s="60">
        <v>0</v>
      </c>
      <c r="J37" s="60"/>
    </row>
    <row r="38" spans="1:10" x14ac:dyDescent="0.2">
      <c r="A38" s="41" t="s">
        <v>199</v>
      </c>
      <c r="B38" s="41"/>
      <c r="C38" s="32">
        <v>0</v>
      </c>
      <c r="D38" s="32"/>
      <c r="E38" s="60">
        <v>0</v>
      </c>
      <c r="F38" s="60"/>
      <c r="G38" s="55">
        <v>0</v>
      </c>
      <c r="H38" s="55"/>
      <c r="I38" s="60">
        <v>0</v>
      </c>
      <c r="J38" s="60"/>
    </row>
    <row r="39" spans="1:10" x14ac:dyDescent="0.2">
      <c r="A39" s="41" t="s">
        <v>200</v>
      </c>
      <c r="B39" s="41"/>
      <c r="C39" s="32">
        <v>0</v>
      </c>
      <c r="D39" s="32"/>
      <c r="E39" s="60">
        <v>0</v>
      </c>
      <c r="F39" s="60"/>
      <c r="G39" s="55">
        <v>0</v>
      </c>
      <c r="H39" s="55"/>
      <c r="I39" s="60">
        <v>0</v>
      </c>
      <c r="J39" s="60"/>
    </row>
    <row r="40" spans="1:10" x14ac:dyDescent="0.2">
      <c r="A40" s="41" t="s">
        <v>201</v>
      </c>
      <c r="B40" s="41"/>
      <c r="C40" s="32">
        <v>0</v>
      </c>
      <c r="D40" s="32"/>
      <c r="E40" s="60">
        <v>0</v>
      </c>
      <c r="F40" s="60"/>
      <c r="G40" s="55">
        <v>0</v>
      </c>
      <c r="H40" s="55"/>
      <c r="I40" s="60">
        <v>0</v>
      </c>
      <c r="J40" s="60"/>
    </row>
    <row r="41" spans="1:10" x14ac:dyDescent="0.2">
      <c r="A41" s="41" t="s">
        <v>202</v>
      </c>
      <c r="B41" s="41"/>
      <c r="C41" s="32">
        <v>0</v>
      </c>
      <c r="D41" s="32"/>
      <c r="E41" s="60">
        <v>0</v>
      </c>
      <c r="F41" s="60"/>
      <c r="G41" s="55">
        <v>0</v>
      </c>
      <c r="H41" s="55"/>
      <c r="I41" s="60">
        <v>0</v>
      </c>
      <c r="J41" s="60"/>
    </row>
    <row r="42" spans="1:10" x14ac:dyDescent="0.2">
      <c r="A42" s="41" t="s">
        <v>203</v>
      </c>
      <c r="B42" s="41"/>
      <c r="C42" s="32">
        <v>0</v>
      </c>
      <c r="D42" s="32"/>
      <c r="E42" s="60">
        <v>0</v>
      </c>
      <c r="F42" s="60"/>
      <c r="G42" s="55">
        <v>0</v>
      </c>
      <c r="H42" s="55"/>
      <c r="I42" s="60">
        <v>0</v>
      </c>
      <c r="J42" s="60"/>
    </row>
    <row r="43" spans="1:10" x14ac:dyDescent="0.2">
      <c r="A43" s="41" t="s">
        <v>204</v>
      </c>
      <c r="B43" s="41"/>
      <c r="C43" s="32">
        <v>0</v>
      </c>
      <c r="D43" s="32"/>
      <c r="E43" s="60">
        <v>0</v>
      </c>
      <c r="F43" s="60"/>
      <c r="G43" s="55">
        <v>0</v>
      </c>
      <c r="H43" s="55"/>
      <c r="I43" s="60">
        <v>0</v>
      </c>
      <c r="J43" s="60"/>
    </row>
    <row r="44" spans="1:10" x14ac:dyDescent="0.2">
      <c r="A44" s="41" t="s">
        <v>205</v>
      </c>
      <c r="B44" s="41"/>
      <c r="C44" s="32">
        <v>0</v>
      </c>
      <c r="D44" s="32"/>
      <c r="E44" s="60">
        <v>0</v>
      </c>
      <c r="F44" s="60"/>
      <c r="G44" s="55">
        <v>0</v>
      </c>
      <c r="H44" s="55"/>
      <c r="I44" s="60">
        <v>0</v>
      </c>
      <c r="J44" s="60"/>
    </row>
    <row r="45" spans="1:10" x14ac:dyDescent="0.2">
      <c r="A45" s="61" t="s">
        <v>172</v>
      </c>
      <c r="B45" s="61"/>
      <c r="C45" s="62">
        <f>SUM(C24:D44)</f>
        <v>618004300.75000012</v>
      </c>
      <c r="D45" s="62"/>
      <c r="E45" s="65">
        <f t="shared" ref="E45" si="3">SUM(E24:F44)</f>
        <v>1</v>
      </c>
      <c r="F45" s="65"/>
      <c r="G45" s="64">
        <f t="shared" ref="G45" si="4">SUM(G24:H44)</f>
        <v>6746</v>
      </c>
      <c r="H45" s="64"/>
      <c r="I45" s="65">
        <f t="shared" ref="I45" si="5">SUM(I24:J44)</f>
        <v>1</v>
      </c>
      <c r="J45" s="65"/>
    </row>
    <row r="46" spans="1:10" ht="3.75" customHeight="1" x14ac:dyDescent="0.2">
      <c r="A46" s="12"/>
      <c r="B46" s="12"/>
      <c r="C46" s="12"/>
      <c r="D46" s="12"/>
      <c r="E46" s="12"/>
      <c r="F46" s="12"/>
      <c r="G46" s="12"/>
      <c r="H46" s="12"/>
      <c r="I46" s="12"/>
      <c r="J46" s="12"/>
    </row>
    <row r="47" spans="1:10" x14ac:dyDescent="0.2">
      <c r="A47" s="43" t="s">
        <v>38</v>
      </c>
      <c r="B47" s="43"/>
      <c r="C47" s="43"/>
      <c r="D47" s="43"/>
      <c r="E47" s="43"/>
      <c r="F47" s="43"/>
      <c r="G47" s="43"/>
      <c r="H47" s="43"/>
      <c r="I47" s="43"/>
      <c r="J47" s="43"/>
    </row>
  </sheetData>
  <mergeCells count="183">
    <mergeCell ref="A33:B33"/>
    <mergeCell ref="C33:D33"/>
    <mergeCell ref="E33:F33"/>
    <mergeCell ref="G33:H33"/>
    <mergeCell ref="I33:J33"/>
    <mergeCell ref="A34:B34"/>
    <mergeCell ref="C34:D34"/>
    <mergeCell ref="E34:F34"/>
    <mergeCell ref="G34:H34"/>
    <mergeCell ref="I34:J34"/>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G27:H27"/>
    <mergeCell ref="I27:J27"/>
    <mergeCell ref="A28:B28"/>
    <mergeCell ref="C28:D28"/>
    <mergeCell ref="E28:F28"/>
    <mergeCell ref="G28:H28"/>
    <mergeCell ref="I28:J28"/>
    <mergeCell ref="A29:B29"/>
    <mergeCell ref="C29:D29"/>
    <mergeCell ref="E29:F29"/>
    <mergeCell ref="G29:H29"/>
    <mergeCell ref="I29:J29"/>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23:D23"/>
    <mergeCell ref="E23:F23"/>
    <mergeCell ref="G23:H23"/>
    <mergeCell ref="I23:J23"/>
    <mergeCell ref="A24:B24"/>
    <mergeCell ref="C24:D24"/>
    <mergeCell ref="E24:F24"/>
    <mergeCell ref="G24:H24"/>
    <mergeCell ref="I24:J24"/>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C8:D8"/>
    <mergeCell ref="E8:F8"/>
    <mergeCell ref="G8:H8"/>
    <mergeCell ref="I8:J8"/>
    <mergeCell ref="A9:B9"/>
    <mergeCell ref="C9:D9"/>
    <mergeCell ref="E9:F9"/>
    <mergeCell ref="G9:H9"/>
    <mergeCell ref="I9:J9"/>
    <mergeCell ref="A10:B10"/>
    <mergeCell ref="C10:D10"/>
    <mergeCell ref="E10:F10"/>
    <mergeCell ref="I10:J10"/>
    <mergeCell ref="A11:B11"/>
    <mergeCell ref="C11:D11"/>
    <mergeCell ref="E11:F11"/>
    <mergeCell ref="G11:H11"/>
    <mergeCell ref="I11:J11"/>
    <mergeCell ref="G10:H10"/>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137</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185</v>
      </c>
      <c r="B8" s="41"/>
      <c r="C8" s="32">
        <v>60304.45</v>
      </c>
      <c r="D8" s="32"/>
      <c r="E8" s="60">
        <v>9.7579337112728014E-5</v>
      </c>
      <c r="F8" s="60"/>
      <c r="G8" s="55">
        <v>34</v>
      </c>
      <c r="H8" s="55"/>
      <c r="I8" s="60">
        <v>5.0400237177586722E-3</v>
      </c>
      <c r="J8" s="60"/>
    </row>
    <row r="9" spans="1:10" x14ac:dyDescent="0.2">
      <c r="A9" s="41" t="s">
        <v>186</v>
      </c>
      <c r="B9" s="41"/>
      <c r="C9" s="32">
        <v>650885.1</v>
      </c>
      <c r="D9" s="32"/>
      <c r="E9" s="60">
        <v>1.0532048065201105E-3</v>
      </c>
      <c r="F9" s="60"/>
      <c r="G9" s="55">
        <v>77</v>
      </c>
      <c r="H9" s="55"/>
      <c r="I9" s="60">
        <v>1.1414171360806405E-2</v>
      </c>
      <c r="J9" s="60"/>
    </row>
    <row r="10" spans="1:10" x14ac:dyDescent="0.2">
      <c r="A10" s="41" t="s">
        <v>187</v>
      </c>
      <c r="B10" s="41"/>
      <c r="C10" s="32">
        <v>922009.58</v>
      </c>
      <c r="D10" s="32"/>
      <c r="E10" s="60">
        <v>1.4919145042859153E-3</v>
      </c>
      <c r="F10" s="60"/>
      <c r="G10" s="55">
        <v>72</v>
      </c>
      <c r="H10" s="55"/>
      <c r="I10" s="60">
        <v>1.0672991402312482E-2</v>
      </c>
      <c r="J10" s="60"/>
    </row>
    <row r="11" spans="1:10" x14ac:dyDescent="0.2">
      <c r="A11" s="41" t="s">
        <v>188</v>
      </c>
      <c r="B11" s="41"/>
      <c r="C11" s="32">
        <v>2696495.47</v>
      </c>
      <c r="D11" s="32"/>
      <c r="E11" s="60">
        <v>4.3632309139719208E-3</v>
      </c>
      <c r="F11" s="60"/>
      <c r="G11" s="55">
        <v>143</v>
      </c>
      <c r="H11" s="55"/>
      <c r="I11" s="60">
        <v>2.1197746812926178E-2</v>
      </c>
      <c r="J11" s="60"/>
    </row>
    <row r="12" spans="1:10" x14ac:dyDescent="0.2">
      <c r="A12" s="41" t="s">
        <v>189</v>
      </c>
      <c r="B12" s="41"/>
      <c r="C12" s="32">
        <v>3640229.48</v>
      </c>
      <c r="D12" s="32"/>
      <c r="E12" s="60">
        <v>5.8902979729789527E-3</v>
      </c>
      <c r="F12" s="60"/>
      <c r="G12" s="55">
        <v>167</v>
      </c>
      <c r="H12" s="55"/>
      <c r="I12" s="60">
        <v>2.4755410613697005E-2</v>
      </c>
      <c r="J12" s="60"/>
    </row>
    <row r="13" spans="1:10" x14ac:dyDescent="0.2">
      <c r="A13" s="41" t="s">
        <v>190</v>
      </c>
      <c r="B13" s="41"/>
      <c r="C13" s="32">
        <v>4340745.1500000004</v>
      </c>
      <c r="D13" s="32"/>
      <c r="E13" s="60">
        <v>7.0238105863213935E-3</v>
      </c>
      <c r="F13" s="60"/>
      <c r="G13" s="55">
        <v>151</v>
      </c>
      <c r="H13" s="55"/>
      <c r="I13" s="60">
        <v>2.2383634746516456E-2</v>
      </c>
      <c r="J13" s="60"/>
    </row>
    <row r="14" spans="1:10" x14ac:dyDescent="0.2">
      <c r="A14" s="41" t="s">
        <v>191</v>
      </c>
      <c r="B14" s="41"/>
      <c r="C14" s="32">
        <v>5074691.5599999996</v>
      </c>
      <c r="D14" s="32"/>
      <c r="E14" s="60">
        <v>8.2114178717549967E-3</v>
      </c>
      <c r="F14" s="60"/>
      <c r="G14" s="55">
        <v>156</v>
      </c>
      <c r="H14" s="55"/>
      <c r="I14" s="60">
        <v>2.3124814705010377E-2</v>
      </c>
      <c r="J14" s="60"/>
    </row>
    <row r="15" spans="1:10" x14ac:dyDescent="0.2">
      <c r="A15" s="41" t="s">
        <v>192</v>
      </c>
      <c r="B15" s="41"/>
      <c r="C15" s="32">
        <v>8080920.4000000004</v>
      </c>
      <c r="D15" s="32"/>
      <c r="E15" s="60">
        <v>1.3075831980769594E-2</v>
      </c>
      <c r="F15" s="60"/>
      <c r="G15" s="55">
        <v>215</v>
      </c>
      <c r="H15" s="55"/>
      <c r="I15" s="60">
        <v>3.1870738215238663E-2</v>
      </c>
      <c r="J15" s="60"/>
    </row>
    <row r="16" spans="1:10" x14ac:dyDescent="0.2">
      <c r="A16" s="41" t="s">
        <v>193</v>
      </c>
      <c r="B16" s="41"/>
      <c r="C16" s="32">
        <v>11794298.99</v>
      </c>
      <c r="D16" s="32"/>
      <c r="E16" s="60">
        <v>1.9084493385704001E-2</v>
      </c>
      <c r="F16" s="60"/>
      <c r="G16" s="55">
        <v>266</v>
      </c>
      <c r="H16" s="55"/>
      <c r="I16" s="60">
        <v>3.9430773791876671E-2</v>
      </c>
      <c r="J16" s="60"/>
    </row>
    <row r="17" spans="1:10" x14ac:dyDescent="0.2">
      <c r="A17" s="41" t="s">
        <v>194</v>
      </c>
      <c r="B17" s="41"/>
      <c r="C17" s="32">
        <v>14366594.029999999</v>
      </c>
      <c r="D17" s="32"/>
      <c r="E17" s="60">
        <v>2.3246754128676668E-2</v>
      </c>
      <c r="F17" s="60"/>
      <c r="G17" s="55">
        <v>263</v>
      </c>
      <c r="H17" s="55"/>
      <c r="I17" s="60">
        <v>3.8986065816780317E-2</v>
      </c>
      <c r="J17" s="60"/>
    </row>
    <row r="18" spans="1:10" x14ac:dyDescent="0.2">
      <c r="A18" s="41" t="s">
        <v>195</v>
      </c>
      <c r="B18" s="41"/>
      <c r="C18" s="32">
        <v>9818357.6600000001</v>
      </c>
      <c r="D18" s="32"/>
      <c r="E18" s="60">
        <v>1.588719956816579E-2</v>
      </c>
      <c r="F18" s="60"/>
      <c r="G18" s="55">
        <v>170</v>
      </c>
      <c r="H18" s="55"/>
      <c r="I18" s="60">
        <v>2.5200118588793358E-2</v>
      </c>
      <c r="J18" s="60"/>
    </row>
    <row r="19" spans="1:10" x14ac:dyDescent="0.2">
      <c r="A19" s="41" t="s">
        <v>196</v>
      </c>
      <c r="B19" s="41"/>
      <c r="C19" s="32">
        <v>13818890.99</v>
      </c>
      <c r="D19" s="32"/>
      <c r="E19" s="60">
        <v>2.2360509422393367E-2</v>
      </c>
      <c r="F19" s="60"/>
      <c r="G19" s="55">
        <v>229</v>
      </c>
      <c r="H19" s="55"/>
      <c r="I19" s="60">
        <v>3.3946042099021641E-2</v>
      </c>
      <c r="J19" s="60"/>
    </row>
    <row r="20" spans="1:10" x14ac:dyDescent="0.2">
      <c r="A20" s="41" t="s">
        <v>197</v>
      </c>
      <c r="B20" s="41"/>
      <c r="C20" s="32">
        <v>18365126.870000001</v>
      </c>
      <c r="D20" s="32"/>
      <c r="E20" s="60">
        <v>2.9716826966596156E-2</v>
      </c>
      <c r="F20" s="60"/>
      <c r="G20" s="55">
        <v>284</v>
      </c>
      <c r="H20" s="55"/>
      <c r="I20" s="60">
        <v>4.2099021642454791E-2</v>
      </c>
      <c r="J20" s="60"/>
    </row>
    <row r="21" spans="1:10" x14ac:dyDescent="0.2">
      <c r="A21" s="41" t="s">
        <v>198</v>
      </c>
      <c r="B21" s="41"/>
      <c r="C21" s="32">
        <v>26677252.620000001</v>
      </c>
      <c r="D21" s="32"/>
      <c r="E21" s="60">
        <v>4.3166775033159022E-2</v>
      </c>
      <c r="F21" s="60"/>
      <c r="G21" s="55">
        <v>372</v>
      </c>
      <c r="H21" s="55"/>
      <c r="I21" s="60">
        <v>5.5143788911947822E-2</v>
      </c>
      <c r="J21" s="60"/>
    </row>
    <row r="22" spans="1:10" x14ac:dyDescent="0.2">
      <c r="A22" s="41" t="s">
        <v>199</v>
      </c>
      <c r="B22" s="41"/>
      <c r="C22" s="32">
        <v>36071977.359999999</v>
      </c>
      <c r="D22" s="32"/>
      <c r="E22" s="60">
        <v>5.8368489209902959E-2</v>
      </c>
      <c r="F22" s="60"/>
      <c r="G22" s="55">
        <v>437</v>
      </c>
      <c r="H22" s="55"/>
      <c r="I22" s="60">
        <v>6.4779128372368808E-2</v>
      </c>
      <c r="J22" s="60"/>
    </row>
    <row r="23" spans="1:10" x14ac:dyDescent="0.2">
      <c r="A23" s="41" t="s">
        <v>200</v>
      </c>
      <c r="B23" s="41"/>
      <c r="C23" s="32">
        <v>25236858.829999998</v>
      </c>
      <c r="D23" s="32"/>
      <c r="E23" s="60">
        <v>4.0836056964932047E-2</v>
      </c>
      <c r="F23" s="60"/>
      <c r="G23" s="55">
        <v>282</v>
      </c>
      <c r="H23" s="55"/>
      <c r="I23" s="60">
        <v>4.180254965905722E-2</v>
      </c>
      <c r="J23" s="60"/>
    </row>
    <row r="24" spans="1:10" x14ac:dyDescent="0.2">
      <c r="A24" s="41" t="s">
        <v>201</v>
      </c>
      <c r="B24" s="41"/>
      <c r="C24" s="32">
        <v>26059675.850000001</v>
      </c>
      <c r="D24" s="32"/>
      <c r="E24" s="60">
        <v>4.2167466825674842E-2</v>
      </c>
      <c r="F24" s="60"/>
      <c r="G24" s="55">
        <v>271</v>
      </c>
      <c r="H24" s="55"/>
      <c r="I24" s="60">
        <v>4.0171953750370588E-2</v>
      </c>
      <c r="J24" s="60"/>
    </row>
    <row r="25" spans="1:10" x14ac:dyDescent="0.2">
      <c r="A25" s="41" t="s">
        <v>202</v>
      </c>
      <c r="B25" s="41"/>
      <c r="C25" s="32">
        <v>44732796.119999997</v>
      </c>
      <c r="D25" s="32"/>
      <c r="E25" s="60">
        <v>7.2382661521469993E-2</v>
      </c>
      <c r="F25" s="60"/>
      <c r="G25" s="55">
        <v>452</v>
      </c>
      <c r="H25" s="55"/>
      <c r="I25" s="60">
        <v>6.7002668247850575E-2</v>
      </c>
      <c r="J25" s="60"/>
    </row>
    <row r="26" spans="1:10" x14ac:dyDescent="0.2">
      <c r="A26" s="41" t="s">
        <v>203</v>
      </c>
      <c r="B26" s="41"/>
      <c r="C26" s="32">
        <v>50297888.579999998</v>
      </c>
      <c r="D26" s="32"/>
      <c r="E26" s="60">
        <v>8.1387602835383668E-2</v>
      </c>
      <c r="F26" s="60"/>
      <c r="G26" s="55">
        <v>468</v>
      </c>
      <c r="H26" s="55"/>
      <c r="I26" s="60">
        <v>6.9374444115031131E-2</v>
      </c>
      <c r="J26" s="60"/>
    </row>
    <row r="27" spans="1:10" x14ac:dyDescent="0.2">
      <c r="A27" s="41" t="s">
        <v>204</v>
      </c>
      <c r="B27" s="41"/>
      <c r="C27" s="32">
        <v>63783760.289999999</v>
      </c>
      <c r="D27" s="32"/>
      <c r="E27" s="60">
        <v>0.10320924985892989</v>
      </c>
      <c r="F27" s="60"/>
      <c r="G27" s="55">
        <v>537</v>
      </c>
      <c r="H27" s="55"/>
      <c r="I27" s="60">
        <v>7.9602727542247259E-2</v>
      </c>
      <c r="J27" s="60"/>
    </row>
    <row r="28" spans="1:10" x14ac:dyDescent="0.2">
      <c r="A28" s="41" t="s">
        <v>206</v>
      </c>
      <c r="B28" s="41"/>
      <c r="C28" s="32">
        <v>33065779.82</v>
      </c>
      <c r="D28" s="32"/>
      <c r="E28" s="60">
        <v>5.3504125747785097E-2</v>
      </c>
      <c r="F28" s="60"/>
      <c r="G28" s="55">
        <v>272</v>
      </c>
      <c r="H28" s="55"/>
      <c r="I28" s="60">
        <v>4.0320189742069378E-2</v>
      </c>
      <c r="J28" s="60"/>
    </row>
    <row r="29" spans="1:10" x14ac:dyDescent="0.2">
      <c r="A29" s="41" t="s">
        <v>207</v>
      </c>
      <c r="B29" s="41"/>
      <c r="C29" s="32">
        <v>38471142.659999996</v>
      </c>
      <c r="D29" s="32"/>
      <c r="E29" s="60">
        <v>6.2250606692076479E-2</v>
      </c>
      <c r="F29" s="60"/>
      <c r="G29" s="55">
        <v>280</v>
      </c>
      <c r="H29" s="55"/>
      <c r="I29" s="60">
        <v>4.1506077675659649E-2</v>
      </c>
      <c r="J29" s="60"/>
    </row>
    <row r="30" spans="1:10" x14ac:dyDescent="0.2">
      <c r="A30" s="41" t="s">
        <v>208</v>
      </c>
      <c r="B30" s="41"/>
      <c r="C30" s="32">
        <v>39057366.640000001</v>
      </c>
      <c r="D30" s="32"/>
      <c r="E30" s="60">
        <v>6.3199182582711178E-2</v>
      </c>
      <c r="F30" s="60"/>
      <c r="G30" s="55">
        <v>294</v>
      </c>
      <c r="H30" s="55"/>
      <c r="I30" s="60">
        <v>4.3581381559442633E-2</v>
      </c>
      <c r="J30" s="60"/>
    </row>
    <row r="31" spans="1:10" x14ac:dyDescent="0.2">
      <c r="A31" s="41" t="s">
        <v>209</v>
      </c>
      <c r="B31" s="41"/>
      <c r="C31" s="32">
        <v>65834778.799999997</v>
      </c>
      <c r="D31" s="32"/>
      <c r="E31" s="60">
        <v>0.10652802694108111</v>
      </c>
      <c r="F31" s="60"/>
      <c r="G31" s="55">
        <v>415</v>
      </c>
      <c r="H31" s="55"/>
      <c r="I31" s="60">
        <v>6.1517936554995552E-2</v>
      </c>
      <c r="J31" s="60"/>
    </row>
    <row r="32" spans="1:10" x14ac:dyDescent="0.2">
      <c r="A32" s="41" t="s">
        <v>210</v>
      </c>
      <c r="B32" s="41"/>
      <c r="C32" s="32">
        <v>74890516.780000001</v>
      </c>
      <c r="D32" s="32"/>
      <c r="E32" s="60">
        <v>0.12118122266967088</v>
      </c>
      <c r="F32" s="60"/>
      <c r="G32" s="55">
        <v>438</v>
      </c>
      <c r="H32" s="55"/>
      <c r="I32" s="60">
        <v>6.4927364364067597E-2</v>
      </c>
      <c r="J32" s="60"/>
    </row>
    <row r="33" spans="1:10" x14ac:dyDescent="0.2">
      <c r="A33" s="41" t="s">
        <v>211</v>
      </c>
      <c r="B33" s="41"/>
      <c r="C33" s="32">
        <v>194956.67</v>
      </c>
      <c r="D33" s="32"/>
      <c r="E33" s="60">
        <v>3.1546167197122054E-4</v>
      </c>
      <c r="F33" s="60"/>
      <c r="G33" s="55">
        <v>1</v>
      </c>
      <c r="H33" s="55"/>
      <c r="I33" s="60">
        <v>1.4823599169878446E-4</v>
      </c>
      <c r="J33" s="60"/>
    </row>
    <row r="34" spans="1:10" x14ac:dyDescent="0.2">
      <c r="A34" s="41" t="s">
        <v>212</v>
      </c>
      <c r="B34" s="41"/>
      <c r="C34" s="32">
        <v>0</v>
      </c>
      <c r="D34" s="32"/>
      <c r="E34" s="60">
        <v>0</v>
      </c>
      <c r="F34" s="60"/>
      <c r="G34" s="55">
        <v>0</v>
      </c>
      <c r="H34" s="55"/>
      <c r="I34" s="60">
        <v>0</v>
      </c>
      <c r="J34" s="60"/>
    </row>
    <row r="35" spans="1:10" x14ac:dyDescent="0.2">
      <c r="A35" s="41" t="s">
        <v>213</v>
      </c>
      <c r="B35" s="41"/>
      <c r="C35" s="32">
        <v>0</v>
      </c>
      <c r="D35" s="32"/>
      <c r="E35" s="60">
        <v>0</v>
      </c>
      <c r="F35" s="60"/>
      <c r="G35" s="55">
        <v>0</v>
      </c>
      <c r="H35" s="55"/>
      <c r="I35" s="60">
        <v>0</v>
      </c>
      <c r="J35" s="60"/>
    </row>
    <row r="36" spans="1:10" x14ac:dyDescent="0.2">
      <c r="A36" s="41" t="s">
        <v>214</v>
      </c>
      <c r="B36" s="41"/>
      <c r="C36" s="32">
        <v>0</v>
      </c>
      <c r="D36" s="32"/>
      <c r="E36" s="60">
        <v>0</v>
      </c>
      <c r="F36" s="60"/>
      <c r="G36" s="55">
        <v>0</v>
      </c>
      <c r="H36" s="55"/>
      <c r="I36" s="60">
        <v>0</v>
      </c>
      <c r="J36" s="60"/>
    </row>
    <row r="37" spans="1:10" x14ac:dyDescent="0.2">
      <c r="A37" s="41" t="s">
        <v>216</v>
      </c>
      <c r="B37" s="41"/>
      <c r="C37" s="32">
        <v>0</v>
      </c>
      <c r="D37" s="32"/>
      <c r="E37" s="60">
        <v>0</v>
      </c>
      <c r="F37" s="60"/>
      <c r="G37" s="55">
        <v>0</v>
      </c>
      <c r="H37" s="55"/>
      <c r="I37" s="60">
        <v>0</v>
      </c>
      <c r="J37" s="60"/>
    </row>
    <row r="38" spans="1:10" x14ac:dyDescent="0.2">
      <c r="A38" s="61" t="s">
        <v>172</v>
      </c>
      <c r="B38" s="61"/>
      <c r="C38" s="62">
        <f>SUM(C8:D37)</f>
        <v>618004300.74999988</v>
      </c>
      <c r="D38" s="62"/>
      <c r="E38" s="65">
        <f t="shared" ref="E38" si="0">SUM(E8:F37)</f>
        <v>1</v>
      </c>
      <c r="F38" s="65"/>
      <c r="G38" s="64">
        <f t="shared" ref="G38" si="1">SUM(G8:H37)</f>
        <v>6746</v>
      </c>
      <c r="H38" s="64"/>
      <c r="I38" s="65">
        <f t="shared" ref="I38" si="2">SUM(I8:J37)</f>
        <v>1.0000000000000002</v>
      </c>
      <c r="J38" s="65"/>
    </row>
    <row r="39" spans="1:10" ht="3.75" customHeight="1" x14ac:dyDescent="0.2">
      <c r="A39" s="12"/>
      <c r="B39" s="12"/>
      <c r="C39" s="12"/>
      <c r="D39" s="12"/>
      <c r="E39" s="12"/>
      <c r="F39" s="12"/>
      <c r="G39" s="12"/>
      <c r="H39" s="12"/>
      <c r="I39" s="12"/>
      <c r="J39" s="12"/>
    </row>
    <row r="40" spans="1:10" x14ac:dyDescent="0.2">
      <c r="A40" s="43" t="s">
        <v>38</v>
      </c>
      <c r="B40" s="43"/>
      <c r="C40" s="43"/>
      <c r="D40" s="43"/>
      <c r="E40" s="43"/>
      <c r="F40" s="43"/>
      <c r="G40" s="43"/>
      <c r="H40" s="43"/>
      <c r="I40" s="43"/>
      <c r="J40" s="43"/>
    </row>
  </sheetData>
  <mergeCells count="163">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8:B38"/>
    <mergeCell ref="C38:D38"/>
    <mergeCell ref="E38:F38"/>
    <mergeCell ref="G38:H38"/>
    <mergeCell ref="I38:J3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Ratings</vt:lpstr>
      <vt:lpstr>Test Summary 01</vt:lpstr>
      <vt:lpstr>Test Summary 02</vt:lpstr>
      <vt:lpstr>Cover Pool Summary 01</vt:lpstr>
      <vt:lpstr>Covered bonds</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2021-10-12T15:26:06Z</dcterms:modified>
</cp:coreProperties>
</file>