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rparg\R&amp;O ALM\ALM rapporten\15 Cover Pool Management\01 Rapporten\02 Investor Report\20210228\"/>
    </mc:Choice>
  </mc:AlternateContent>
  <bookViews>
    <workbookView xWindow="0" yWindow="0" windowWidth="28800" windowHeight="12315"/>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4" i="13" l="1"/>
  <c r="C54" i="13"/>
  <c r="E54" i="13" l="1"/>
  <c r="G54" i="13"/>
  <c r="I59" i="15" l="1"/>
  <c r="G59" i="15"/>
  <c r="E59" i="15"/>
  <c r="C59" i="15"/>
  <c r="C45" i="14"/>
  <c r="I38" i="14"/>
  <c r="G38" i="14"/>
  <c r="E38" i="14"/>
  <c r="C38" i="14"/>
  <c r="G38" i="11"/>
  <c r="C45" i="10"/>
  <c r="E39" i="12" l="1"/>
  <c r="G21" i="15"/>
  <c r="G23" i="16"/>
  <c r="E19" i="10"/>
  <c r="I47" i="13"/>
  <c r="C17" i="13"/>
  <c r="G27" i="13"/>
  <c r="E45" i="14"/>
  <c r="I23" i="16"/>
  <c r="C23" i="16"/>
  <c r="E23" i="16"/>
  <c r="E63" i="14"/>
  <c r="I21" i="15"/>
  <c r="C21" i="15"/>
  <c r="G45" i="14"/>
  <c r="E21" i="15"/>
  <c r="G63" i="14"/>
  <c r="I45" i="14"/>
  <c r="C63" i="14"/>
  <c r="I63"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<sst xmlns="http://schemas.openxmlformats.org/spreadsheetml/2006/main" count="2117" uniqueCount="692">
  <si>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</si>
  <si>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</si>
  <si>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</si>
  <si>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</si>
  <si>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</si>
  <si>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</si>
  <si>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</si>
  <si>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</si>
  <si>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</si>
  <si>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</si>
  <si>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</si>
  <si>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</si>
  <si>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</si>
  <si>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</si>
  <si>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</si>
  <si>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</si>
  <si>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</si>
  <si>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</si>
  <si>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</si>
  <si>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</si>
  <si>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</si>
  <si>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</si>
  <si>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</si>
  <si>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</si>
  <si>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</si>
  <si>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</si>
  <si>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</si>
  <si>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</si>
  <si>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</si>
  <si>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</si>
  <si>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</si>
  <si>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</si>
  <si>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</si>
  <si>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</si>
  <si>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</si>
  <si>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</si>
  <si>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</si>
  <si>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</si>
  <si>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</si>
  <si>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</si>
  <si>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</si>
  <si>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</si>
  <si>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</si>
  <si>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</si>
  <si>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</si>
  <si>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</si>
  <si>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</si>
  <si>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</si>
  <si>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</si>
  <si>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</si>
  <si>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</si>
  <si>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</si>
  <si>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</si>
  <si>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</si>
  <si>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</si>
  <si>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</si>
  <si>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</si>
  <si>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</si>
  <si>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</si>
  <si>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</si>
  <si>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</si>
  <si>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</si>
  <si>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</si>
  <si>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</si>
  <si>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</si>
  <si>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</si>
  <si>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</si>
  <si>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</si>
  <si>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</si>
  <si>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</si>
  <si>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</si>
  <si>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</si>
  <si>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</si>
  <si>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</si>
  <si>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</si>
  <si>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</si>
  <si>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</si>
  <si>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</si>
  <si>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</si>
  <si>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</si>
  <si>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</si>
  <si>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</si>
  <si>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</si>
  <si>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</si>
  <si>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</si>
  <si>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</si>
  <si>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</si>
  <si>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</si>
  <si>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</si>
  <si>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</si>
  <si>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</si>
  <si>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</si>
  <si>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</si>
  <si>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</si>
  <si>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</si>
  <si>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</si>
  <si>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</si>
  <si>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</si>
  <si>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</si>
  <si>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</si>
  <si>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</si>
  <si>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</si>
  <si>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</si>
  <si>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</si>
  <si>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</si>
  <si>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</si>
  <si>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</si>
  <si>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</si>
  <si>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</si>
  <si>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</si>
  <si>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</si>
  <si>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</si>
  <si>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</si>
  <si>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</si>
  <si>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</si>
  <si>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</si>
  <si>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</si>
  <si>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</si>
  <si>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</si>
  <si>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</si>
  <si>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</si>
  <si>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</si>
  <si>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</si>
  <si>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</si>
  <si>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</si>
  <si>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</si>
  <si>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</si>
  <si>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</si>
  <si>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</si>
  <si>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</si>
  <si>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</si>
  <si>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</si>
  <si>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</si>
  <si>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</si>
  <si>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</si>
  <si>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</si>
  <si>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</si>
  <si>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</si>
  <si>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</si>
  <si>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</si>
  <si>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</si>
  <si>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</si>
  <si>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</si>
  <si>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</si>
  <si>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</si>
  <si>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</si>
  <si>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</si>
  <si>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</si>
  <si>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</si>
  <si>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</si>
  <si>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</si>
  <si>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</si>
  <si>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</si>
  <si>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</si>
  <si>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</si>
  <si>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</si>
  <si>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</si>
  <si>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</si>
  <si>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</si>
  <si>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</si>
  <si>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</si>
  <si>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</si>
  <si>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</si>
  <si>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</si>
  <si>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</si>
  <si>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</si>
  <si>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</si>
  <si>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</si>
  <si>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</si>
  <si>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</si>
  <si>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</si>
  <si>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</si>
  <si>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</si>
  <si>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</si>
  <si>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</si>
  <si>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</si>
  <si>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</si>
  <si>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</si>
  <si>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</si>
  <si>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</si>
  <si>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</si>
  <si>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</si>
  <si>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</si>
  <si>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</si>
  <si>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</si>
  <si>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</si>
  <si>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</si>
  <si>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</si>
  <si>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</si>
  <si>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</si>
  <si>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</si>
  <si>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</si>
  <si>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</si>
  <si>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</si>
  <si>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</si>
  <si>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</si>
  <si>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</si>
  <si>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</si>
  <si>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</si>
  <si>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</si>
  <si>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</si>
  <si>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</si>
  <si>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</si>
  <si>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</si>
  <si>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</si>
  <si>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</si>
  <si>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</si>
  <si>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</si>
  <si>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</si>
  <si>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</si>
  <si>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</si>
  <si>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</si>
  <si>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</si>
  <si>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</si>
  <si>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</si>
  <si>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</si>
  <si>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</si>
  <si>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</si>
  <si>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</si>
  <si>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</si>
  <si>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</si>
  <si>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</si>
  <si>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</si>
  <si>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</si>
  <si>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</si>
  <si>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</si>
  <si>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</si>
  <si>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</si>
  <si>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</si>
  <si>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</si>
  <si>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</si>
  <si>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</si>
  <si>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</si>
  <si>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</si>
  <si>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</si>
  <si>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</si>
  <si>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</si>
  <si>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</si>
  <si>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</si>
  <si>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</si>
  <si>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</si>
  <si>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</si>
  <si>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</si>
  <si>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</si>
  <si>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</si>
  <si>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</si>
  <si>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</si>
  <si>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</si>
  <si>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</si>
  <si>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</si>
  <si>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</si>
  <si>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</si>
  <si>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</si>
  <si>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</si>
  <si>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</si>
  <si>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</si>
  <si>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</si>
  <si>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</si>
  <si>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</si>
  <si>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</si>
  <si>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</si>
  <si>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</si>
  <si>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</si>
  <si>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</si>
  <si>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</si>
  <si>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</si>
  <si>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</si>
  <si>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</si>
  <si>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</si>
  <si>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</si>
  <si>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</si>
  <si>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</si>
  <si>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</si>
  <si>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</si>
  <si>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</si>
  <si>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</si>
  <si>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</si>
  <si>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</si>
  <si>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</si>
  <si>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</si>
  <si>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</si>
  <si>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</si>
  <si>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</si>
  <si>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</si>
  <si>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</si>
  <si>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</si>
  <si>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</si>
  <si>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</si>
  <si>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</si>
  <si>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</si>
  <si>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</si>
  <si>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</si>
  <si>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</si>
  <si>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</si>
  <si>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</si>
  <si>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</si>
  <si>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</si>
  <si>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</si>
  <si>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</si>
  <si>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</si>
  <si>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</si>
  <si>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</si>
  <si>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</si>
  <si>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</si>
  <si>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</si>
  <si>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</si>
  <si>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</si>
  <si>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</si>
  <si>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</si>
  <si>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</si>
  <si>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</si>
  <si>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</si>
  <si>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</si>
  <si>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</si>
  <si>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</si>
  <si>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</si>
  <si>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</si>
  <si>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</si>
  <si>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</si>
  <si>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</si>
  <si>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</si>
  <si>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</si>
  <si>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</si>
  <si>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</si>
  <si>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</si>
  <si>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</si>
  <si>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</si>
  <si>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</si>
  <si>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</si>
  <si>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</si>
  <si>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</si>
  <si>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</si>
  <si>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</si>
  <si>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</si>
  <si>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</si>
  <si>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</si>
  <si>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</si>
  <si>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</si>
  <si>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</si>
  <si>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</si>
  <si>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</si>
  <si>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</si>
  <si>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</si>
  <si>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</si>
  <si>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</si>
  <si>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</si>
  <si>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</si>
  <si>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</si>
  <si>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</si>
  <si>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</si>
  <si>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</si>
  <si>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</si>
  <si>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</si>
  <si>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</si>
  <si>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</si>
  <si>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</si>
  <si>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</si>
  <si>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</si>
  <si>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</si>
  <si>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</si>
  <si>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</si>
  <si>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</si>
  <si>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</si>
  <si>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</si>
  <si>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</si>
  <si>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</si>
  <si>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</si>
  <si>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</si>
  <si>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</si>
  <si>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</si>
  <si>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</si>
  <si>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</si>
  <si>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</si>
  <si>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</si>
  <si>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</si>
  <si>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</si>
  <si>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</si>
  <si>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</si>
  <si>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</si>
  <si>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</si>
  <si>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</si>
  <si>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</si>
  <si>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</si>
  <si>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</si>
  <si>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</si>
  <si>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</si>
  <si>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</si>
  <si>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</si>
  <si>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</si>
  <si>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</si>
  <si>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</si>
  <si>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</si>
  <si>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</si>
  <si>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</si>
  <si>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</si>
  <si>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</si>
  <si>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</si>
  <si>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</si>
  <si>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</si>
  <si>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</si>
  <si>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</si>
  <si>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</si>
  <si>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</si>
  <si>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</si>
  <si>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</si>
  <si>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</si>
  <si>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</si>
  <si>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</si>
  <si>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</si>
  <si>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</si>
  <si>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</si>
  <si>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</si>
  <si>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</si>
  <si>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</si>
  <si>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</si>
  <si>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</si>
  <si>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</si>
  <si>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</si>
  <si>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</si>
  <si>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</si>
  <si>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</si>
  <si>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</si>
  <si>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</si>
  <si>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</si>
  <si>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</si>
  <si>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</si>
  <si>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</si>
  <si>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</si>
  <si>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</si>
  <si>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</si>
  <si>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</si>
  <si>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</si>
  <si>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</si>
  <si>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</si>
  <si>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</si>
  <si>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</si>
  <si>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</si>
  <si>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</si>
  <si>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</si>
  <si>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</si>
  <si>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</si>
  <si>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</si>
  <si>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</si>
  <si>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</si>
  <si>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</si>
  <si>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</si>
  <si>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</si>
  <si>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</si>
  <si>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</si>
  <si>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</si>
  <si>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</si>
  <si>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</si>
  <si>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</si>
  <si>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</si>
  <si>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</si>
  <si>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</si>
  <si>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</si>
  <si>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</si>
  <si>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</si>
  <si>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</si>
  <si>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</si>
  <si>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</si>
  <si>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</si>
  <si>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</si>
  <si>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</si>
  <si>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</si>
  <si>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</si>
  <si>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</si>
  <si>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</si>
  <si>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</si>
  <si>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</si>
  <si>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</si>
  <si>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</si>
  <si>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</si>
  <si>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</si>
  <si>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</si>
  <si>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</si>
  <si>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</si>
  <si>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</si>
  <si>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</si>
  <si>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</si>
  <si>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</si>
  <si>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</si>
  <si>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</si>
  <si>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</si>
  <si>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</si>
  <si>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</si>
  <si>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</si>
  <si>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</si>
  <si>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</si>
  <si>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</si>
  <si>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</si>
  <si>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</si>
  <si>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</si>
  <si>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</si>
  <si>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</si>
  <si>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</si>
  <si>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</si>
  <si>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</si>
  <si>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</si>
  <si>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</si>
  <si>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</si>
  <si>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</si>
  <si>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</si>
  <si>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</si>
  <si>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</si>
  <si>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</si>
  <si>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</si>
  <si>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</si>
  <si>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</si>
  <si>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</si>
  <si>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</si>
  <si>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</si>
  <si>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</si>
  <si>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</si>
  <si>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</si>
  <si>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</si>
  <si>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</si>
  <si>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</si>
  <si>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</si>
  <si>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</si>
  <si>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</si>
  <si>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</si>
  <si>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</si>
  <si>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</si>
  <si>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</si>
  <si>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</si>
  <si>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</si>
  <si>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</si>
  <si>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</si>
  <si>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</si>
  <si>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</si>
  <si>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</si>
  <si>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</si>
  <si>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</si>
  <si>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</si>
  <si>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</si>
  <si>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</si>
  <si>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</si>
  <si>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</si>
  <si>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</si>
  <si>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</si>
  <si>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</si>
  <si>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</si>
  <si>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</si>
  <si>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</si>
  <si>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</si>
  <si>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</si>
  <si>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</si>
  <si>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</si>
  <si>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</si>
  <si>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</si>
  <si>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</si>
  <si>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</si>
  <si>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</si>
  <si>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</si>
  <si>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</si>
  <si>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</si>
  <si>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</si>
  <si>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</si>
  <si>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</si>
  <si>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</si>
  <si>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</si>
  <si>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</si>
  <si>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</si>
  <si>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</si>
  <si>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</si>
  <si>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</si>
  <si>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</si>
  <si>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</si>
  <si>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</si>
  <si>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</si>
  <si>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</si>
  <si>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</si>
  <si>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</si>
  <si>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</si>
  <si>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</si>
  <si>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</si>
  <si>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</si>
  <si>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</si>
  <si>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</si>
  <si>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</si>
  <si>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</si>
  <si>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</si>
  <si>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</si>
  <si>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</si>
  <si>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</si>
  <si>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</si>
  <si>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</si>
  <si>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</si>
  <si>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</si>
  <si>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</si>
  <si>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</si>
  <si>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</si>
  <si>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</si>
  <si>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</si>
  <si>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</si>
  <si>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</si>
  <si>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</si>
  <si>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</si>
  <si>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</si>
  <si>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</si>
  <si>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</si>
  <si>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</si>
  <si>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</si>
  <si>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</si>
  <si>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</si>
  <si>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</si>
  <si>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</si>
  <si>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</si>
  <si>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</si>
  <si>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</si>
  <si>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</si>
  <si>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</si>
  <si>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</si>
  <si>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</si>
  <si>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</si>
  <si>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</si>
  <si>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</si>
  <si>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</si>
  <si>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</si>
  <si>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</si>
  <si>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</si>
  <si>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</si>
  <si>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</si>
  <si>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</si>
  <si>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</si>
  <si>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</si>
  <si>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</si>
  <si>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</si>
  <si>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</si>
  <si>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</si>
  <si>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</si>
  <si>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</si>
  <si>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</si>
  <si>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</si>
  <si>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</si>
  <si>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</si>
  <si>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</si>
  <si>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</si>
  <si>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</si>
  <si>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</si>
  <si>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</si>
  <si>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</si>
  <si>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</si>
  <si>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</si>
  <si>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</si>
  <si>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</si>
  <si>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</si>
  <si>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</si>
  <si>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</si>
  <si>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</si>
  <si>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</si>
  <si>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</si>
  <si>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</si>
  <si>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</si>
  <si>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</si>
  <si>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</si>
  <si>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</si>
  <si>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</si>
  <si>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</si>
  <si>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</si>
  <si>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</si>
  <si>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</si>
  <si>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</si>
  <si>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</si>
  <si>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</si>
  <si>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</si>
  <si>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</si>
  <si>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</si>
  <si>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</si>
  <si>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</si>
  <si>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</si>
  <si>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</si>
  <si>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</si>
  <si>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</si>
  <si>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</si>
  <si>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0,010%</t>
  </si>
  <si>
    <t>11/02/2022</t>
  </si>
  <si>
    <t>ACT/ACT</t>
  </si>
  <si>
    <t>EUR</t>
  </si>
  <si>
    <t>BE0000341504</t>
  </si>
  <si>
    <t>BELGIUM GOVERNMENT</t>
  </si>
  <si>
    <t>24/01/2017</t>
  </si>
  <si>
    <t>22/06/2027</t>
  </si>
  <si>
    <t>0,800%</t>
  </si>
  <si>
    <t>1,60%</t>
  </si>
  <si>
    <t>NR</t>
  </si>
  <si>
    <t>AA-</t>
  </si>
  <si>
    <t>0 - 30 days</t>
  </si>
  <si>
    <t>9,96</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</si>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</sst>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64" formatCode="&quot;€&quot;#,##0"/>
    <numFmt numFmtId="167" formatCode="mm/yyyy"/>
    <numFmt numFmtId="168"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5"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4" fontId="0" fillId="0" borderId="0" xfId="0" applyNumberFormat="1" applyAlignment="1">
      <alignment horizontal="left" vertical="center"/>
    </xf>
    <xf numFmtId="164" fontId="4" fillId="0" borderId="6" xfId="0" applyNumberFormat="1" applyFont="1" applyFill="1" applyBorder="1" applyAlignment="1">
      <alignment horizontal="center" vertical="center"/>
    </xf>
    <xf numFmtId="164"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8" fontId="4" fillId="0" borderId="6" xfId="1" applyNumberFormat="1" applyFont="1" applyFill="1" applyBorder="1" applyAlignment="1">
      <alignment horizontal="center" vertical="center"/>
    </xf>
    <xf numFmtId="164" fontId="4" fillId="0" borderId="0" xfId="0" applyNumberFormat="1" applyFont="1" applyBorder="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8" xfId="0" applyFont="1" applyBorder="1" applyAlignment="1">
      <alignment horizontal="righ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10" fontId="4" fillId="0" borderId="0" xfId="1"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6" fillId="0" borderId="5" xfId="0" quotePrefix="1" applyFont="1" applyBorder="1" applyAlignment="1">
      <alignment horizontal="center" vertical="center" wrapText="1"/>
    </xf>
    <xf numFmtId="0" fontId="4" fillId="0" borderId="6" xfId="0" quotePrefix="1" applyFont="1" applyFill="1" applyBorder="1" applyAlignment="1">
      <alignment horizontal="center" vertical="center"/>
    </xf>
    <xf numFmtId="0" fontId="4" fillId="0" borderId="6" xfId="0" applyFont="1" applyFill="1" applyBorder="1" applyAlignment="1">
      <alignment horizontal="center" vertical="center"/>
    </xf>
    <xf numFmtId="0" fontId="6" fillId="0" borderId="5" xfId="0" applyFont="1" applyBorder="1" applyAlignment="1">
      <alignment horizontal="center" vertical="center" wrapText="1"/>
    </xf>
    <xf numFmtId="0" fontId="8" fillId="0" borderId="0" xfId="0" applyFont="1" applyAlignment="1">
      <alignment vertical="center"/>
    </xf>
    <xf numFmtId="164" fontId="4"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10" fontId="4" fillId="0" borderId="0" xfId="1" applyNumberFormat="1" applyFont="1" applyAlignment="1">
      <alignment horizontal="center" vertical="center"/>
    </xf>
    <xf numFmtId="0" fontId="4" fillId="0" borderId="0" xfId="0" applyFont="1" applyFill="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0" fontId="6" fillId="0" borderId="5" xfId="0" applyFont="1" applyBorder="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4" fontId="6" fillId="0" borderId="6" xfId="0" applyNumberFormat="1" applyFont="1" applyBorder="1" applyAlignment="1">
      <alignment horizontal="center" vertical="center"/>
    </xf>
    <xf numFmtId="10" fontId="6" fillId="0" borderId="6" xfId="1" applyNumberFormat="1" applyFont="1" applyBorder="1" applyAlignment="1">
      <alignment horizontal="center" vertical="center"/>
    </xf>
    <xf numFmtId="3"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0" fontId="6" fillId="0" borderId="6" xfId="0" applyFont="1" applyFill="1" applyBorder="1" applyAlignment="1">
      <alignment horizontal="center" vertical="center"/>
    </xf>
    <xf numFmtId="164"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3" fontId="4" fillId="0" borderId="0" xfId="0" applyNumberFormat="1" applyFont="1" applyFill="1" applyAlignment="1">
      <alignment horizontal="center" vertical="center"/>
    </xf>
    <xf numFmtId="167" fontId="4" fillId="0" borderId="0" xfId="0" applyNumberFormat="1" applyFont="1" applyBorder="1" applyAlignment="1">
      <alignment horizontal="center" vertical="center"/>
    </xf>
    <xf numFmtId="164"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168" fontId="4" fillId="0" borderId="0" xfId="1" applyNumberFormat="1" applyFont="1" applyFill="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44286</c:v>
                </c:pt>
                <c:pt idx="1">
                  <c:v>44316</c:v>
                </c:pt>
                <c:pt idx="2">
                  <c:v>44347</c:v>
                </c:pt>
                <c:pt idx="3">
                  <c:v>44377</c:v>
                </c:pt>
                <c:pt idx="4">
                  <c:v>44408</c:v>
                </c:pt>
                <c:pt idx="5">
                  <c:v>44439</c:v>
                </c:pt>
                <c:pt idx="6">
                  <c:v>44469</c:v>
                </c:pt>
                <c:pt idx="7">
                  <c:v>44500</c:v>
                </c:pt>
                <c:pt idx="8">
                  <c:v>44530</c:v>
                </c:pt>
                <c:pt idx="9">
                  <c:v>44561</c:v>
                </c:pt>
                <c:pt idx="10">
                  <c:v>44592</c:v>
                </c:pt>
                <c:pt idx="11">
                  <c:v>44620</c:v>
                </c:pt>
                <c:pt idx="12">
                  <c:v>44651</c:v>
                </c:pt>
                <c:pt idx="13">
                  <c:v>44681</c:v>
                </c:pt>
                <c:pt idx="14">
                  <c:v>44712</c:v>
                </c:pt>
                <c:pt idx="15">
                  <c:v>44742</c:v>
                </c:pt>
                <c:pt idx="16">
                  <c:v>44773</c:v>
                </c:pt>
                <c:pt idx="17">
                  <c:v>44804</c:v>
                </c:pt>
                <c:pt idx="18">
                  <c:v>44834</c:v>
                </c:pt>
                <c:pt idx="19">
                  <c:v>44865</c:v>
                </c:pt>
                <c:pt idx="20">
                  <c:v>44895</c:v>
                </c:pt>
                <c:pt idx="21">
                  <c:v>44926</c:v>
                </c:pt>
                <c:pt idx="22">
                  <c:v>44957</c:v>
                </c:pt>
                <c:pt idx="23">
                  <c:v>44985</c:v>
                </c:pt>
                <c:pt idx="24">
                  <c:v>45016</c:v>
                </c:pt>
                <c:pt idx="25">
                  <c:v>45046</c:v>
                </c:pt>
                <c:pt idx="26">
                  <c:v>45077</c:v>
                </c:pt>
                <c:pt idx="27">
                  <c:v>45107</c:v>
                </c:pt>
                <c:pt idx="28">
                  <c:v>45138</c:v>
                </c:pt>
                <c:pt idx="29">
                  <c:v>45169</c:v>
                </c:pt>
                <c:pt idx="30">
                  <c:v>45199</c:v>
                </c:pt>
                <c:pt idx="31">
                  <c:v>45230</c:v>
                </c:pt>
                <c:pt idx="32">
                  <c:v>45260</c:v>
                </c:pt>
                <c:pt idx="33">
                  <c:v>45291</c:v>
                </c:pt>
                <c:pt idx="34">
                  <c:v>45322</c:v>
                </c:pt>
                <c:pt idx="35">
                  <c:v>45351</c:v>
                </c:pt>
                <c:pt idx="36">
                  <c:v>45382</c:v>
                </c:pt>
                <c:pt idx="37">
                  <c:v>45412</c:v>
                </c:pt>
                <c:pt idx="38">
                  <c:v>45443</c:v>
                </c:pt>
                <c:pt idx="39">
                  <c:v>45473</c:v>
                </c:pt>
                <c:pt idx="40">
                  <c:v>45504</c:v>
                </c:pt>
                <c:pt idx="41">
                  <c:v>45535</c:v>
                </c:pt>
                <c:pt idx="42">
                  <c:v>45565</c:v>
                </c:pt>
                <c:pt idx="43">
                  <c:v>45596</c:v>
                </c:pt>
                <c:pt idx="44">
                  <c:v>45626</c:v>
                </c:pt>
                <c:pt idx="45">
                  <c:v>45657</c:v>
                </c:pt>
                <c:pt idx="46">
                  <c:v>45688</c:v>
                </c:pt>
                <c:pt idx="47">
                  <c:v>45716</c:v>
                </c:pt>
                <c:pt idx="48">
                  <c:v>45747</c:v>
                </c:pt>
                <c:pt idx="49">
                  <c:v>45777</c:v>
                </c:pt>
                <c:pt idx="50">
                  <c:v>45808</c:v>
                </c:pt>
                <c:pt idx="51">
                  <c:v>45838</c:v>
                </c:pt>
                <c:pt idx="52">
                  <c:v>45869</c:v>
                </c:pt>
                <c:pt idx="53">
                  <c:v>45900</c:v>
                </c:pt>
                <c:pt idx="54">
                  <c:v>45930</c:v>
                </c:pt>
                <c:pt idx="55">
                  <c:v>45961</c:v>
                </c:pt>
                <c:pt idx="56">
                  <c:v>45991</c:v>
                </c:pt>
                <c:pt idx="57">
                  <c:v>46022</c:v>
                </c:pt>
                <c:pt idx="58">
                  <c:v>46053</c:v>
                </c:pt>
                <c:pt idx="59">
                  <c:v>46081</c:v>
                </c:pt>
                <c:pt idx="60">
                  <c:v>46112</c:v>
                </c:pt>
                <c:pt idx="61">
                  <c:v>46142</c:v>
                </c:pt>
                <c:pt idx="62">
                  <c:v>46173</c:v>
                </c:pt>
                <c:pt idx="63">
                  <c:v>46203</c:v>
                </c:pt>
                <c:pt idx="64">
                  <c:v>46234</c:v>
                </c:pt>
                <c:pt idx="65">
                  <c:v>46265</c:v>
                </c:pt>
                <c:pt idx="66">
                  <c:v>46295</c:v>
                </c:pt>
                <c:pt idx="67">
                  <c:v>46326</c:v>
                </c:pt>
                <c:pt idx="68">
                  <c:v>46356</c:v>
                </c:pt>
                <c:pt idx="69">
                  <c:v>46387</c:v>
                </c:pt>
                <c:pt idx="70">
                  <c:v>46418</c:v>
                </c:pt>
                <c:pt idx="71">
                  <c:v>46446</c:v>
                </c:pt>
                <c:pt idx="72">
                  <c:v>46477</c:v>
                </c:pt>
                <c:pt idx="73">
                  <c:v>46507</c:v>
                </c:pt>
                <c:pt idx="74">
                  <c:v>46538</c:v>
                </c:pt>
                <c:pt idx="75">
                  <c:v>46568</c:v>
                </c:pt>
                <c:pt idx="76">
                  <c:v>46599</c:v>
                </c:pt>
                <c:pt idx="77">
                  <c:v>46630</c:v>
                </c:pt>
                <c:pt idx="78">
                  <c:v>46660</c:v>
                </c:pt>
                <c:pt idx="79">
                  <c:v>46691</c:v>
                </c:pt>
                <c:pt idx="80">
                  <c:v>46721</c:v>
                </c:pt>
                <c:pt idx="81">
                  <c:v>46752</c:v>
                </c:pt>
                <c:pt idx="82">
                  <c:v>46783</c:v>
                </c:pt>
                <c:pt idx="83">
                  <c:v>46812</c:v>
                </c:pt>
                <c:pt idx="84">
                  <c:v>46843</c:v>
                </c:pt>
                <c:pt idx="85">
                  <c:v>46873</c:v>
                </c:pt>
                <c:pt idx="86">
                  <c:v>46904</c:v>
                </c:pt>
                <c:pt idx="87">
                  <c:v>46934</c:v>
                </c:pt>
                <c:pt idx="88">
                  <c:v>46965</c:v>
                </c:pt>
                <c:pt idx="89">
                  <c:v>46996</c:v>
                </c:pt>
                <c:pt idx="90">
                  <c:v>47026</c:v>
                </c:pt>
                <c:pt idx="91">
                  <c:v>47057</c:v>
                </c:pt>
                <c:pt idx="92">
                  <c:v>47087</c:v>
                </c:pt>
                <c:pt idx="93">
                  <c:v>47118</c:v>
                </c:pt>
                <c:pt idx="94">
                  <c:v>47149</c:v>
                </c:pt>
                <c:pt idx="95">
                  <c:v>47177</c:v>
                </c:pt>
                <c:pt idx="96">
                  <c:v>47208</c:v>
                </c:pt>
                <c:pt idx="97">
                  <c:v>47238</c:v>
                </c:pt>
                <c:pt idx="98">
                  <c:v>47269</c:v>
                </c:pt>
                <c:pt idx="99">
                  <c:v>47299</c:v>
                </c:pt>
                <c:pt idx="100">
                  <c:v>47330</c:v>
                </c:pt>
                <c:pt idx="101">
                  <c:v>47361</c:v>
                </c:pt>
                <c:pt idx="102">
                  <c:v>47391</c:v>
                </c:pt>
                <c:pt idx="103">
                  <c:v>47422</c:v>
                </c:pt>
                <c:pt idx="104">
                  <c:v>47452</c:v>
                </c:pt>
                <c:pt idx="105">
                  <c:v>47483</c:v>
                </c:pt>
                <c:pt idx="106">
                  <c:v>47514</c:v>
                </c:pt>
                <c:pt idx="107">
                  <c:v>47542</c:v>
                </c:pt>
                <c:pt idx="108">
                  <c:v>47573</c:v>
                </c:pt>
                <c:pt idx="109">
                  <c:v>47603</c:v>
                </c:pt>
                <c:pt idx="110">
                  <c:v>47634</c:v>
                </c:pt>
                <c:pt idx="111">
                  <c:v>47664</c:v>
                </c:pt>
                <c:pt idx="112">
                  <c:v>47695</c:v>
                </c:pt>
                <c:pt idx="113">
                  <c:v>47726</c:v>
                </c:pt>
                <c:pt idx="114">
                  <c:v>47756</c:v>
                </c:pt>
                <c:pt idx="115">
                  <c:v>47787</c:v>
                </c:pt>
                <c:pt idx="116">
                  <c:v>47817</c:v>
                </c:pt>
                <c:pt idx="117">
                  <c:v>47848</c:v>
                </c:pt>
                <c:pt idx="118">
                  <c:v>47879</c:v>
                </c:pt>
                <c:pt idx="119">
                  <c:v>47907</c:v>
                </c:pt>
                <c:pt idx="120">
                  <c:v>47938</c:v>
                </c:pt>
                <c:pt idx="121">
                  <c:v>47968</c:v>
                </c:pt>
                <c:pt idx="122">
                  <c:v>47999</c:v>
                </c:pt>
                <c:pt idx="123">
                  <c:v>48029</c:v>
                </c:pt>
                <c:pt idx="124">
                  <c:v>48060</c:v>
                </c:pt>
                <c:pt idx="125">
                  <c:v>48091</c:v>
                </c:pt>
                <c:pt idx="126">
                  <c:v>48121</c:v>
                </c:pt>
                <c:pt idx="127">
                  <c:v>48152</c:v>
                </c:pt>
                <c:pt idx="128">
                  <c:v>48182</c:v>
                </c:pt>
                <c:pt idx="129">
                  <c:v>48213</c:v>
                </c:pt>
                <c:pt idx="130">
                  <c:v>48244</c:v>
                </c:pt>
                <c:pt idx="131">
                  <c:v>48273</c:v>
                </c:pt>
                <c:pt idx="132">
                  <c:v>48304</c:v>
                </c:pt>
                <c:pt idx="133">
                  <c:v>48334</c:v>
                </c:pt>
                <c:pt idx="134">
                  <c:v>48365</c:v>
                </c:pt>
                <c:pt idx="135">
                  <c:v>48395</c:v>
                </c:pt>
                <c:pt idx="136">
                  <c:v>48426</c:v>
                </c:pt>
                <c:pt idx="137">
                  <c:v>48457</c:v>
                </c:pt>
                <c:pt idx="138">
                  <c:v>48487</c:v>
                </c:pt>
                <c:pt idx="139">
                  <c:v>48518</c:v>
                </c:pt>
                <c:pt idx="140">
                  <c:v>48548</c:v>
                </c:pt>
                <c:pt idx="141">
                  <c:v>48579</c:v>
                </c:pt>
                <c:pt idx="142">
                  <c:v>48610</c:v>
                </c:pt>
                <c:pt idx="143">
                  <c:v>48638</c:v>
                </c:pt>
                <c:pt idx="144">
                  <c:v>48669</c:v>
                </c:pt>
                <c:pt idx="145">
                  <c:v>48699</c:v>
                </c:pt>
                <c:pt idx="146">
                  <c:v>48730</c:v>
                </c:pt>
                <c:pt idx="147">
                  <c:v>48760</c:v>
                </c:pt>
                <c:pt idx="148">
                  <c:v>48791</c:v>
                </c:pt>
                <c:pt idx="149">
                  <c:v>48822</c:v>
                </c:pt>
                <c:pt idx="150">
                  <c:v>48852</c:v>
                </c:pt>
                <c:pt idx="151">
                  <c:v>48883</c:v>
                </c:pt>
                <c:pt idx="152">
                  <c:v>48913</c:v>
                </c:pt>
                <c:pt idx="153">
                  <c:v>48944</c:v>
                </c:pt>
                <c:pt idx="154">
                  <c:v>48975</c:v>
                </c:pt>
                <c:pt idx="155">
                  <c:v>49003</c:v>
                </c:pt>
                <c:pt idx="156">
                  <c:v>49034</c:v>
                </c:pt>
                <c:pt idx="157">
                  <c:v>49064</c:v>
                </c:pt>
                <c:pt idx="158">
                  <c:v>49095</c:v>
                </c:pt>
                <c:pt idx="159">
                  <c:v>49125</c:v>
                </c:pt>
                <c:pt idx="160">
                  <c:v>49156</c:v>
                </c:pt>
                <c:pt idx="161">
                  <c:v>49187</c:v>
                </c:pt>
                <c:pt idx="162">
                  <c:v>49217</c:v>
                </c:pt>
                <c:pt idx="163">
                  <c:v>49248</c:v>
                </c:pt>
                <c:pt idx="164">
                  <c:v>49278</c:v>
                </c:pt>
                <c:pt idx="165">
                  <c:v>49309</c:v>
                </c:pt>
                <c:pt idx="166">
                  <c:v>49340</c:v>
                </c:pt>
                <c:pt idx="167">
                  <c:v>49368</c:v>
                </c:pt>
                <c:pt idx="168">
                  <c:v>49399</c:v>
                </c:pt>
                <c:pt idx="169">
                  <c:v>49429</c:v>
                </c:pt>
                <c:pt idx="170">
                  <c:v>49460</c:v>
                </c:pt>
                <c:pt idx="171">
                  <c:v>49490</c:v>
                </c:pt>
                <c:pt idx="172">
                  <c:v>49521</c:v>
                </c:pt>
                <c:pt idx="173">
                  <c:v>49552</c:v>
                </c:pt>
                <c:pt idx="174">
                  <c:v>49582</c:v>
                </c:pt>
                <c:pt idx="175">
                  <c:v>49613</c:v>
                </c:pt>
                <c:pt idx="176">
                  <c:v>49643</c:v>
                </c:pt>
                <c:pt idx="177">
                  <c:v>49674</c:v>
                </c:pt>
                <c:pt idx="178">
                  <c:v>49705</c:v>
                </c:pt>
                <c:pt idx="179">
                  <c:v>49734</c:v>
                </c:pt>
                <c:pt idx="180">
                  <c:v>49765</c:v>
                </c:pt>
                <c:pt idx="181">
                  <c:v>49795</c:v>
                </c:pt>
                <c:pt idx="182">
                  <c:v>49826</c:v>
                </c:pt>
                <c:pt idx="183">
                  <c:v>49856</c:v>
                </c:pt>
                <c:pt idx="184">
                  <c:v>49887</c:v>
                </c:pt>
                <c:pt idx="185">
                  <c:v>49918</c:v>
                </c:pt>
                <c:pt idx="186">
                  <c:v>49948</c:v>
                </c:pt>
                <c:pt idx="187">
                  <c:v>49979</c:v>
                </c:pt>
                <c:pt idx="188">
                  <c:v>50009</c:v>
                </c:pt>
                <c:pt idx="189">
                  <c:v>50040</c:v>
                </c:pt>
                <c:pt idx="190">
                  <c:v>50071</c:v>
                </c:pt>
                <c:pt idx="191">
                  <c:v>50099</c:v>
                </c:pt>
                <c:pt idx="192">
                  <c:v>50130</c:v>
                </c:pt>
                <c:pt idx="193">
                  <c:v>50160</c:v>
                </c:pt>
                <c:pt idx="194">
                  <c:v>50191</c:v>
                </c:pt>
                <c:pt idx="195">
                  <c:v>50221</c:v>
                </c:pt>
                <c:pt idx="196">
                  <c:v>50252</c:v>
                </c:pt>
                <c:pt idx="197">
                  <c:v>50283</c:v>
                </c:pt>
                <c:pt idx="198">
                  <c:v>50313</c:v>
                </c:pt>
                <c:pt idx="199">
                  <c:v>50344</c:v>
                </c:pt>
                <c:pt idx="200">
                  <c:v>50374</c:v>
                </c:pt>
                <c:pt idx="201">
                  <c:v>50405</c:v>
                </c:pt>
                <c:pt idx="202">
                  <c:v>50436</c:v>
                </c:pt>
                <c:pt idx="203">
                  <c:v>50464</c:v>
                </c:pt>
                <c:pt idx="204">
                  <c:v>50495</c:v>
                </c:pt>
                <c:pt idx="205">
                  <c:v>50525</c:v>
                </c:pt>
                <c:pt idx="206">
                  <c:v>50556</c:v>
                </c:pt>
                <c:pt idx="207">
                  <c:v>50586</c:v>
                </c:pt>
                <c:pt idx="208">
                  <c:v>50617</c:v>
                </c:pt>
                <c:pt idx="209">
                  <c:v>50648</c:v>
                </c:pt>
                <c:pt idx="210">
                  <c:v>50678</c:v>
                </c:pt>
                <c:pt idx="211">
                  <c:v>50709</c:v>
                </c:pt>
                <c:pt idx="212">
                  <c:v>50739</c:v>
                </c:pt>
                <c:pt idx="213">
                  <c:v>50770</c:v>
                </c:pt>
                <c:pt idx="214">
                  <c:v>50801</c:v>
                </c:pt>
                <c:pt idx="215">
                  <c:v>50829</c:v>
                </c:pt>
                <c:pt idx="216">
                  <c:v>50860</c:v>
                </c:pt>
                <c:pt idx="217">
                  <c:v>50890</c:v>
                </c:pt>
                <c:pt idx="218">
                  <c:v>50921</c:v>
                </c:pt>
                <c:pt idx="219">
                  <c:v>50951</c:v>
                </c:pt>
                <c:pt idx="220">
                  <c:v>50982</c:v>
                </c:pt>
                <c:pt idx="221">
                  <c:v>51013</c:v>
                </c:pt>
                <c:pt idx="222">
                  <c:v>51043</c:v>
                </c:pt>
                <c:pt idx="223">
                  <c:v>51074</c:v>
                </c:pt>
                <c:pt idx="224">
                  <c:v>51104</c:v>
                </c:pt>
                <c:pt idx="225">
                  <c:v>51135</c:v>
                </c:pt>
                <c:pt idx="226">
                  <c:v>51166</c:v>
                </c:pt>
                <c:pt idx="227">
                  <c:v>51195</c:v>
                </c:pt>
                <c:pt idx="228">
                  <c:v>51226</c:v>
                </c:pt>
                <c:pt idx="229">
                  <c:v>51256</c:v>
                </c:pt>
                <c:pt idx="230">
                  <c:v>51287</c:v>
                </c:pt>
                <c:pt idx="231">
                  <c:v>51317</c:v>
                </c:pt>
                <c:pt idx="232">
                  <c:v>51348</c:v>
                </c:pt>
                <c:pt idx="233">
                  <c:v>51379</c:v>
                </c:pt>
                <c:pt idx="234">
                  <c:v>51409</c:v>
                </c:pt>
                <c:pt idx="235">
                  <c:v>51440</c:v>
                </c:pt>
                <c:pt idx="236">
                  <c:v>51470</c:v>
                </c:pt>
                <c:pt idx="237">
                  <c:v>51501</c:v>
                </c:pt>
                <c:pt idx="238">
                  <c:v>51532</c:v>
                </c:pt>
                <c:pt idx="239">
                  <c:v>51560</c:v>
                </c:pt>
                <c:pt idx="240">
                  <c:v>51591</c:v>
                </c:pt>
                <c:pt idx="241">
                  <c:v>51621</c:v>
                </c:pt>
                <c:pt idx="242">
                  <c:v>51652</c:v>
                </c:pt>
                <c:pt idx="243">
                  <c:v>51682</c:v>
                </c:pt>
                <c:pt idx="244">
                  <c:v>51713</c:v>
                </c:pt>
                <c:pt idx="245">
                  <c:v>51744</c:v>
                </c:pt>
                <c:pt idx="246">
                  <c:v>51774</c:v>
                </c:pt>
                <c:pt idx="247">
                  <c:v>51805</c:v>
                </c:pt>
                <c:pt idx="248">
                  <c:v>51835</c:v>
                </c:pt>
                <c:pt idx="249">
                  <c:v>51866</c:v>
                </c:pt>
                <c:pt idx="250">
                  <c:v>51897</c:v>
                </c:pt>
                <c:pt idx="251">
                  <c:v>51925</c:v>
                </c:pt>
                <c:pt idx="252">
                  <c:v>51956</c:v>
                </c:pt>
                <c:pt idx="253">
                  <c:v>51986</c:v>
                </c:pt>
                <c:pt idx="254">
                  <c:v>52017</c:v>
                </c:pt>
                <c:pt idx="255">
                  <c:v>52047</c:v>
                </c:pt>
                <c:pt idx="256">
                  <c:v>52078</c:v>
                </c:pt>
                <c:pt idx="257">
                  <c:v>52109</c:v>
                </c:pt>
                <c:pt idx="258">
                  <c:v>52139</c:v>
                </c:pt>
                <c:pt idx="259">
                  <c:v>52170</c:v>
                </c:pt>
                <c:pt idx="260">
                  <c:v>52200</c:v>
                </c:pt>
                <c:pt idx="261">
                  <c:v>52231</c:v>
                </c:pt>
                <c:pt idx="262">
                  <c:v>52262</c:v>
                </c:pt>
                <c:pt idx="263">
                  <c:v>52290</c:v>
                </c:pt>
                <c:pt idx="264">
                  <c:v>52321</c:v>
                </c:pt>
                <c:pt idx="265">
                  <c:v>52351</c:v>
                </c:pt>
                <c:pt idx="266">
                  <c:v>52382</c:v>
                </c:pt>
                <c:pt idx="267">
                  <c:v>52412</c:v>
                </c:pt>
                <c:pt idx="268">
                  <c:v>52443</c:v>
                </c:pt>
                <c:pt idx="269">
                  <c:v>52474</c:v>
                </c:pt>
                <c:pt idx="270">
                  <c:v>52504</c:v>
                </c:pt>
                <c:pt idx="271">
                  <c:v>52535</c:v>
                </c:pt>
                <c:pt idx="272">
                  <c:v>52565</c:v>
                </c:pt>
                <c:pt idx="273">
                  <c:v>52596</c:v>
                </c:pt>
                <c:pt idx="274">
                  <c:v>52627</c:v>
                </c:pt>
                <c:pt idx="275">
                  <c:v>52656</c:v>
                </c:pt>
                <c:pt idx="276">
                  <c:v>52687</c:v>
                </c:pt>
                <c:pt idx="277">
                  <c:v>52717</c:v>
                </c:pt>
                <c:pt idx="278">
                  <c:v>52748</c:v>
                </c:pt>
                <c:pt idx="279">
                  <c:v>52778</c:v>
                </c:pt>
                <c:pt idx="280">
                  <c:v>52809</c:v>
                </c:pt>
                <c:pt idx="281">
                  <c:v>52840</c:v>
                </c:pt>
                <c:pt idx="282">
                  <c:v>52870</c:v>
                </c:pt>
                <c:pt idx="283">
                  <c:v>52901</c:v>
                </c:pt>
                <c:pt idx="284">
                  <c:v>52931</c:v>
                </c:pt>
                <c:pt idx="285">
                  <c:v>52962</c:v>
                </c:pt>
                <c:pt idx="286">
                  <c:v>52993</c:v>
                </c:pt>
                <c:pt idx="287">
                  <c:v>53021</c:v>
                </c:pt>
                <c:pt idx="288">
                  <c:v>53052</c:v>
                </c:pt>
                <c:pt idx="289">
                  <c:v>53082</c:v>
                </c:pt>
                <c:pt idx="290">
                  <c:v>53113</c:v>
                </c:pt>
                <c:pt idx="291">
                  <c:v>53143</c:v>
                </c:pt>
                <c:pt idx="292">
                  <c:v>53174</c:v>
                </c:pt>
                <c:pt idx="293">
                  <c:v>53205</c:v>
                </c:pt>
                <c:pt idx="294">
                  <c:v>53235</c:v>
                </c:pt>
                <c:pt idx="295">
                  <c:v>53266</c:v>
                </c:pt>
                <c:pt idx="296">
                  <c:v>53296</c:v>
                </c:pt>
                <c:pt idx="297">
                  <c:v>53327</c:v>
                </c:pt>
                <c:pt idx="298">
                  <c:v>53358</c:v>
                </c:pt>
                <c:pt idx="299">
                  <c:v>53386</c:v>
                </c:pt>
                <c:pt idx="300">
                  <c:v>53417</c:v>
                </c:pt>
                <c:pt idx="301">
                  <c:v>53447</c:v>
                </c:pt>
                <c:pt idx="302">
                  <c:v>53478</c:v>
                </c:pt>
                <c:pt idx="303">
                  <c:v>53508</c:v>
                </c:pt>
                <c:pt idx="304">
                  <c:v>53539</c:v>
                </c:pt>
                <c:pt idx="305">
                  <c:v>53570</c:v>
                </c:pt>
                <c:pt idx="306">
                  <c:v>53600</c:v>
                </c:pt>
                <c:pt idx="307">
                  <c:v>53631</c:v>
                </c:pt>
                <c:pt idx="308">
                  <c:v>53661</c:v>
                </c:pt>
                <c:pt idx="309">
                  <c:v>53692</c:v>
                </c:pt>
                <c:pt idx="310">
                  <c:v>53723</c:v>
                </c:pt>
                <c:pt idx="311">
                  <c:v>53751</c:v>
                </c:pt>
                <c:pt idx="312">
                  <c:v>53782</c:v>
                </c:pt>
                <c:pt idx="313">
                  <c:v>53812</c:v>
                </c:pt>
                <c:pt idx="314">
                  <c:v>53843</c:v>
                </c:pt>
                <c:pt idx="315">
                  <c:v>53873</c:v>
                </c:pt>
                <c:pt idx="316">
                  <c:v>53904</c:v>
                </c:pt>
                <c:pt idx="317">
                  <c:v>53935</c:v>
                </c:pt>
                <c:pt idx="318">
                  <c:v>53965</c:v>
                </c:pt>
                <c:pt idx="319">
                  <c:v>53996</c:v>
                </c:pt>
                <c:pt idx="320">
                  <c:v>54026</c:v>
                </c:pt>
                <c:pt idx="321">
                  <c:v>54057</c:v>
                </c:pt>
                <c:pt idx="322">
                  <c:v>54088</c:v>
                </c:pt>
                <c:pt idx="323">
                  <c:v>54117</c:v>
                </c:pt>
                <c:pt idx="324">
                  <c:v>54148</c:v>
                </c:pt>
                <c:pt idx="325">
                  <c:v>54178</c:v>
                </c:pt>
                <c:pt idx="326">
                  <c:v>54209</c:v>
                </c:pt>
                <c:pt idx="327">
                  <c:v>54239</c:v>
                </c:pt>
                <c:pt idx="328">
                  <c:v>54270</c:v>
                </c:pt>
                <c:pt idx="329">
                  <c:v>54301</c:v>
                </c:pt>
                <c:pt idx="330">
                  <c:v>54331</c:v>
                </c:pt>
                <c:pt idx="331">
                  <c:v>54362</c:v>
                </c:pt>
                <c:pt idx="332">
                  <c:v>54392</c:v>
                </c:pt>
                <c:pt idx="333">
                  <c:v>54423</c:v>
                </c:pt>
                <c:pt idx="334">
                  <c:v>54454</c:v>
                </c:pt>
                <c:pt idx="335">
                  <c:v>54482</c:v>
                </c:pt>
                <c:pt idx="336">
                  <c:v>54513</c:v>
                </c:pt>
                <c:pt idx="337">
                  <c:v>54543</c:v>
                </c:pt>
                <c:pt idx="338">
                  <c:v>54574</c:v>
                </c:pt>
                <c:pt idx="339">
                  <c:v>54604</c:v>
                </c:pt>
                <c:pt idx="340">
                  <c:v>54635</c:v>
                </c:pt>
                <c:pt idx="341">
                  <c:v>54666</c:v>
                </c:pt>
                <c:pt idx="342">
                  <c:v>54696</c:v>
                </c:pt>
                <c:pt idx="343">
                  <c:v>54727</c:v>
                </c:pt>
                <c:pt idx="344">
                  <c:v>54757</c:v>
                </c:pt>
                <c:pt idx="345">
                  <c:v>54788</c:v>
                </c:pt>
                <c:pt idx="346">
                  <c:v>54819</c:v>
                </c:pt>
                <c:pt idx="347">
                  <c:v>54847</c:v>
                </c:pt>
                <c:pt idx="348">
                  <c:v>54878</c:v>
                </c:pt>
                <c:pt idx="349">
                  <c:v>54908</c:v>
                </c:pt>
                <c:pt idx="350">
                  <c:v>54939</c:v>
                </c:pt>
                <c:pt idx="351">
                  <c:v>54969</c:v>
                </c:pt>
                <c:pt idx="352">
                  <c:v>55000</c:v>
                </c:pt>
                <c:pt idx="353">
                  <c:v>55031</c:v>
                </c:pt>
                <c:pt idx="354">
                  <c:v>55061</c:v>
                </c:pt>
                <c:pt idx="355">
                  <c:v>55092</c:v>
                </c:pt>
                <c:pt idx="356">
                  <c:v>55122</c:v>
                </c:pt>
                <c:pt idx="357">
                  <c:v>55153</c:v>
                </c:pt>
                <c:pt idx="358">
                  <c:v>55184</c:v>
                </c:pt>
                <c:pt idx="359">
                  <c:v>55212</c:v>
                </c:pt>
                <c:pt idx="360">
                  <c:v>55243</c:v>
                </c:pt>
                <c:pt idx="361">
                  <c:v>55273</c:v>
                </c:pt>
                <c:pt idx="362">
                  <c:v>55304</c:v>
                </c:pt>
                <c:pt idx="363">
                  <c:v>55334</c:v>
                </c:pt>
                <c:pt idx="364">
                  <c:v>55365</c:v>
                </c:pt>
                <c:pt idx="365">
                  <c:v>55396</c:v>
                </c:pt>
              </c:numCache>
            </c:numRef>
          </c:cat>
          <c:val>
            <c:numRef>
              <c:f>'Amortisation 01'!$G$10:$G$375</c:f>
              <c:numCache>
                <c:formatCode>"€"#,##0</c:formatCode>
                <c:ptCount val="366"/>
                <c:pt idx="0">
                  <c:v>603852950</c:v>
                </c:pt>
                <c:pt idx="1">
                  <c:v>601018996</c:v>
                </c:pt>
                <c:pt idx="2">
                  <c:v>598182059</c:v>
                </c:pt>
                <c:pt idx="3">
                  <c:v>595343447</c:v>
                </c:pt>
                <c:pt idx="4">
                  <c:v>592501468</c:v>
                </c:pt>
                <c:pt idx="5">
                  <c:v>589655548</c:v>
                </c:pt>
                <c:pt idx="6">
                  <c:v>586805736</c:v>
                </c:pt>
                <c:pt idx="7">
                  <c:v>583951902</c:v>
                </c:pt>
                <c:pt idx="8">
                  <c:v>581095136</c:v>
                </c:pt>
                <c:pt idx="9">
                  <c:v>578233981</c:v>
                </c:pt>
                <c:pt idx="10">
                  <c:v>575371731</c:v>
                </c:pt>
                <c:pt idx="11">
                  <c:v>572505336</c:v>
                </c:pt>
                <c:pt idx="12">
                  <c:v>569634987</c:v>
                </c:pt>
                <c:pt idx="13">
                  <c:v>566760153</c:v>
                </c:pt>
                <c:pt idx="14">
                  <c:v>563881671</c:v>
                </c:pt>
                <c:pt idx="15">
                  <c:v>561002052</c:v>
                </c:pt>
                <c:pt idx="16">
                  <c:v>558117979</c:v>
                </c:pt>
                <c:pt idx="17">
                  <c:v>555230371</c:v>
                </c:pt>
                <c:pt idx="18">
                  <c:v>552338627</c:v>
                </c:pt>
                <c:pt idx="19">
                  <c:v>549443024</c:v>
                </c:pt>
                <c:pt idx="20">
                  <c:v>546543874</c:v>
                </c:pt>
                <c:pt idx="21">
                  <c:v>543641881</c:v>
                </c:pt>
                <c:pt idx="22">
                  <c:v>540736046</c:v>
                </c:pt>
                <c:pt idx="23">
                  <c:v>537831839</c:v>
                </c:pt>
                <c:pt idx="24">
                  <c:v>534926423</c:v>
                </c:pt>
                <c:pt idx="25">
                  <c:v>532020224</c:v>
                </c:pt>
                <c:pt idx="26">
                  <c:v>529110798</c:v>
                </c:pt>
                <c:pt idx="27">
                  <c:v>526203424</c:v>
                </c:pt>
                <c:pt idx="28">
                  <c:v>523294775</c:v>
                </c:pt>
                <c:pt idx="29">
                  <c:v>520386875</c:v>
                </c:pt>
                <c:pt idx="30">
                  <c:v>517480246</c:v>
                </c:pt>
                <c:pt idx="31">
                  <c:v>514573791</c:v>
                </c:pt>
                <c:pt idx="32">
                  <c:v>511667738</c:v>
                </c:pt>
                <c:pt idx="33">
                  <c:v>508759764</c:v>
                </c:pt>
                <c:pt idx="34">
                  <c:v>505851932</c:v>
                </c:pt>
                <c:pt idx="35">
                  <c:v>502943164</c:v>
                </c:pt>
                <c:pt idx="36">
                  <c:v>500031791</c:v>
                </c:pt>
                <c:pt idx="37">
                  <c:v>497119355</c:v>
                </c:pt>
                <c:pt idx="38">
                  <c:v>494208018</c:v>
                </c:pt>
                <c:pt idx="39">
                  <c:v>491297904</c:v>
                </c:pt>
                <c:pt idx="40">
                  <c:v>488386672</c:v>
                </c:pt>
                <c:pt idx="41">
                  <c:v>485475726</c:v>
                </c:pt>
                <c:pt idx="42">
                  <c:v>482564660</c:v>
                </c:pt>
                <c:pt idx="43">
                  <c:v>479653972</c:v>
                </c:pt>
                <c:pt idx="44">
                  <c:v>476743105</c:v>
                </c:pt>
                <c:pt idx="45">
                  <c:v>473835038</c:v>
                </c:pt>
                <c:pt idx="46">
                  <c:v>470937706</c:v>
                </c:pt>
                <c:pt idx="47">
                  <c:v>468041876</c:v>
                </c:pt>
                <c:pt idx="48">
                  <c:v>465146696</c:v>
                </c:pt>
                <c:pt idx="49">
                  <c:v>462253309</c:v>
                </c:pt>
                <c:pt idx="50">
                  <c:v>459359537</c:v>
                </c:pt>
                <c:pt idx="51">
                  <c:v>456466989</c:v>
                </c:pt>
                <c:pt idx="52">
                  <c:v>453577987</c:v>
                </c:pt>
                <c:pt idx="53">
                  <c:v>450695040</c:v>
                </c:pt>
                <c:pt idx="54">
                  <c:v>447821031</c:v>
                </c:pt>
                <c:pt idx="55">
                  <c:v>444948262</c:v>
                </c:pt>
                <c:pt idx="56">
                  <c:v>442077787</c:v>
                </c:pt>
                <c:pt idx="57">
                  <c:v>439211790</c:v>
                </c:pt>
                <c:pt idx="58">
                  <c:v>436350563</c:v>
                </c:pt>
                <c:pt idx="59">
                  <c:v>433492152</c:v>
                </c:pt>
                <c:pt idx="60">
                  <c:v>430633371</c:v>
                </c:pt>
                <c:pt idx="61">
                  <c:v>427775392</c:v>
                </c:pt>
                <c:pt idx="62">
                  <c:v>424920564</c:v>
                </c:pt>
                <c:pt idx="63">
                  <c:v>422070966</c:v>
                </c:pt>
                <c:pt idx="64">
                  <c:v>419226770</c:v>
                </c:pt>
                <c:pt idx="65">
                  <c:v>416384645</c:v>
                </c:pt>
                <c:pt idx="66">
                  <c:v>413552470</c:v>
                </c:pt>
                <c:pt idx="67">
                  <c:v>410724429</c:v>
                </c:pt>
                <c:pt idx="68">
                  <c:v>407903186</c:v>
                </c:pt>
                <c:pt idx="69">
                  <c:v>405085384</c:v>
                </c:pt>
                <c:pt idx="70">
                  <c:v>402272615</c:v>
                </c:pt>
                <c:pt idx="71">
                  <c:v>399457388</c:v>
                </c:pt>
                <c:pt idx="72">
                  <c:v>396644843</c:v>
                </c:pt>
                <c:pt idx="73">
                  <c:v>393834685</c:v>
                </c:pt>
                <c:pt idx="74">
                  <c:v>391026959</c:v>
                </c:pt>
                <c:pt idx="75">
                  <c:v>388227140</c:v>
                </c:pt>
                <c:pt idx="76">
                  <c:v>385427421</c:v>
                </c:pt>
                <c:pt idx="77">
                  <c:v>382627765</c:v>
                </c:pt>
                <c:pt idx="78">
                  <c:v>379828207</c:v>
                </c:pt>
                <c:pt idx="79">
                  <c:v>377026361</c:v>
                </c:pt>
                <c:pt idx="80">
                  <c:v>374229074</c:v>
                </c:pt>
                <c:pt idx="81">
                  <c:v>371432274</c:v>
                </c:pt>
                <c:pt idx="82">
                  <c:v>368641141</c:v>
                </c:pt>
                <c:pt idx="83">
                  <c:v>365854162</c:v>
                </c:pt>
                <c:pt idx="84">
                  <c:v>363069409</c:v>
                </c:pt>
                <c:pt idx="85">
                  <c:v>360288943</c:v>
                </c:pt>
                <c:pt idx="86">
                  <c:v>357509319</c:v>
                </c:pt>
                <c:pt idx="87">
                  <c:v>354734915</c:v>
                </c:pt>
                <c:pt idx="88">
                  <c:v>351968676</c:v>
                </c:pt>
                <c:pt idx="89">
                  <c:v>349203292</c:v>
                </c:pt>
                <c:pt idx="90">
                  <c:v>346440707</c:v>
                </c:pt>
                <c:pt idx="91">
                  <c:v>343681147</c:v>
                </c:pt>
                <c:pt idx="92">
                  <c:v>340934695</c:v>
                </c:pt>
                <c:pt idx="93">
                  <c:v>338191680</c:v>
                </c:pt>
                <c:pt idx="94">
                  <c:v>335460000</c:v>
                </c:pt>
                <c:pt idx="95">
                  <c:v>332731966</c:v>
                </c:pt>
                <c:pt idx="96">
                  <c:v>330002809</c:v>
                </c:pt>
                <c:pt idx="97">
                  <c:v>327279990</c:v>
                </c:pt>
                <c:pt idx="98">
                  <c:v>324560066</c:v>
                </c:pt>
                <c:pt idx="99">
                  <c:v>321843376</c:v>
                </c:pt>
                <c:pt idx="100">
                  <c:v>319132646</c:v>
                </c:pt>
                <c:pt idx="101">
                  <c:v>316428109</c:v>
                </c:pt>
                <c:pt idx="102">
                  <c:v>313728822</c:v>
                </c:pt>
                <c:pt idx="103">
                  <c:v>311038954</c:v>
                </c:pt>
                <c:pt idx="104">
                  <c:v>308360170</c:v>
                </c:pt>
                <c:pt idx="105">
                  <c:v>305690641</c:v>
                </c:pt>
                <c:pt idx="106">
                  <c:v>303046971</c:v>
                </c:pt>
                <c:pt idx="107">
                  <c:v>300404103</c:v>
                </c:pt>
                <c:pt idx="108">
                  <c:v>297762186</c:v>
                </c:pt>
                <c:pt idx="109">
                  <c:v>295125599</c:v>
                </c:pt>
                <c:pt idx="110">
                  <c:v>292491946</c:v>
                </c:pt>
                <c:pt idx="111">
                  <c:v>289866335</c:v>
                </c:pt>
                <c:pt idx="112">
                  <c:v>287250519</c:v>
                </c:pt>
                <c:pt idx="113">
                  <c:v>284645239</c:v>
                </c:pt>
                <c:pt idx="114">
                  <c:v>282047937</c:v>
                </c:pt>
                <c:pt idx="115">
                  <c:v>279458675</c:v>
                </c:pt>
                <c:pt idx="116">
                  <c:v>276882286</c:v>
                </c:pt>
                <c:pt idx="117">
                  <c:v>274318306</c:v>
                </c:pt>
                <c:pt idx="118">
                  <c:v>271760194</c:v>
                </c:pt>
                <c:pt idx="119">
                  <c:v>269205093</c:v>
                </c:pt>
                <c:pt idx="120">
                  <c:v>266655311</c:v>
                </c:pt>
                <c:pt idx="121">
                  <c:v>264108782</c:v>
                </c:pt>
                <c:pt idx="122">
                  <c:v>261566681</c:v>
                </c:pt>
                <c:pt idx="123">
                  <c:v>259029584</c:v>
                </c:pt>
                <c:pt idx="124">
                  <c:v>256497629</c:v>
                </c:pt>
                <c:pt idx="125">
                  <c:v>253979442</c:v>
                </c:pt>
                <c:pt idx="126">
                  <c:v>251468008</c:v>
                </c:pt>
                <c:pt idx="127">
                  <c:v>248963895</c:v>
                </c:pt>
                <c:pt idx="128">
                  <c:v>246469251</c:v>
                </c:pt>
                <c:pt idx="129">
                  <c:v>243979297</c:v>
                </c:pt>
                <c:pt idx="130">
                  <c:v>241500287</c:v>
                </c:pt>
                <c:pt idx="131">
                  <c:v>239021504</c:v>
                </c:pt>
                <c:pt idx="132">
                  <c:v>236545782</c:v>
                </c:pt>
                <c:pt idx="133">
                  <c:v>234073863</c:v>
                </c:pt>
                <c:pt idx="134">
                  <c:v>231604905</c:v>
                </c:pt>
                <c:pt idx="135">
                  <c:v>229140048</c:v>
                </c:pt>
                <c:pt idx="136">
                  <c:v>226680243</c:v>
                </c:pt>
                <c:pt idx="137">
                  <c:v>224221892</c:v>
                </c:pt>
                <c:pt idx="138">
                  <c:v>221764369</c:v>
                </c:pt>
                <c:pt idx="139">
                  <c:v>219313689</c:v>
                </c:pt>
                <c:pt idx="140">
                  <c:v>216869021</c:v>
                </c:pt>
                <c:pt idx="141">
                  <c:v>214426460</c:v>
                </c:pt>
                <c:pt idx="142">
                  <c:v>211985674</c:v>
                </c:pt>
                <c:pt idx="143">
                  <c:v>209548466</c:v>
                </c:pt>
                <c:pt idx="144">
                  <c:v>207122368</c:v>
                </c:pt>
                <c:pt idx="145">
                  <c:v>204701701</c:v>
                </c:pt>
                <c:pt idx="146">
                  <c:v>202284468</c:v>
                </c:pt>
                <c:pt idx="147">
                  <c:v>199877443</c:v>
                </c:pt>
                <c:pt idx="148">
                  <c:v>197483093</c:v>
                </c:pt>
                <c:pt idx="149">
                  <c:v>195100048</c:v>
                </c:pt>
                <c:pt idx="150">
                  <c:v>192723082</c:v>
                </c:pt>
                <c:pt idx="151">
                  <c:v>190356464</c:v>
                </c:pt>
                <c:pt idx="152">
                  <c:v>187998677</c:v>
                </c:pt>
                <c:pt idx="153">
                  <c:v>185654850</c:v>
                </c:pt>
                <c:pt idx="154">
                  <c:v>183324837</c:v>
                </c:pt>
                <c:pt idx="155">
                  <c:v>181000846</c:v>
                </c:pt>
                <c:pt idx="156">
                  <c:v>178682819</c:v>
                </c:pt>
                <c:pt idx="157">
                  <c:v>176369039</c:v>
                </c:pt>
                <c:pt idx="158">
                  <c:v>174061008</c:v>
                </c:pt>
                <c:pt idx="159">
                  <c:v>171757358</c:v>
                </c:pt>
                <c:pt idx="160">
                  <c:v>169461016</c:v>
                </c:pt>
                <c:pt idx="161">
                  <c:v>167176729</c:v>
                </c:pt>
                <c:pt idx="162">
                  <c:v>164905490</c:v>
                </c:pt>
                <c:pt idx="163">
                  <c:v>162648379</c:v>
                </c:pt>
                <c:pt idx="164">
                  <c:v>160416257</c:v>
                </c:pt>
                <c:pt idx="165">
                  <c:v>158207772</c:v>
                </c:pt>
                <c:pt idx="166">
                  <c:v>156027718</c:v>
                </c:pt>
                <c:pt idx="167">
                  <c:v>153856022</c:v>
                </c:pt>
                <c:pt idx="168">
                  <c:v>151690181</c:v>
                </c:pt>
                <c:pt idx="169">
                  <c:v>149530140</c:v>
                </c:pt>
                <c:pt idx="170">
                  <c:v>147375642</c:v>
                </c:pt>
                <c:pt idx="171">
                  <c:v>145236500</c:v>
                </c:pt>
                <c:pt idx="172">
                  <c:v>143116900</c:v>
                </c:pt>
                <c:pt idx="173">
                  <c:v>141016929</c:v>
                </c:pt>
                <c:pt idx="174">
                  <c:v>138933130</c:v>
                </c:pt>
                <c:pt idx="175">
                  <c:v>136866884</c:v>
                </c:pt>
                <c:pt idx="176">
                  <c:v>134820457</c:v>
                </c:pt>
                <c:pt idx="177">
                  <c:v>132795114</c:v>
                </c:pt>
                <c:pt idx="178">
                  <c:v>130787868</c:v>
                </c:pt>
                <c:pt idx="179">
                  <c:v>128781618</c:v>
                </c:pt>
                <c:pt idx="180">
                  <c:v>126787586</c:v>
                </c:pt>
                <c:pt idx="181">
                  <c:v>124804069</c:v>
                </c:pt>
                <c:pt idx="182">
                  <c:v>122833801</c:v>
                </c:pt>
                <c:pt idx="183">
                  <c:v>120881578</c:v>
                </c:pt>
                <c:pt idx="184">
                  <c:v>118942104</c:v>
                </c:pt>
                <c:pt idx="185">
                  <c:v>117023366</c:v>
                </c:pt>
                <c:pt idx="186">
                  <c:v>115123616</c:v>
                </c:pt>
                <c:pt idx="187">
                  <c:v>113242105</c:v>
                </c:pt>
                <c:pt idx="188">
                  <c:v>111380031</c:v>
                </c:pt>
                <c:pt idx="189">
                  <c:v>109545584</c:v>
                </c:pt>
                <c:pt idx="190">
                  <c:v>107720422</c:v>
                </c:pt>
                <c:pt idx="191">
                  <c:v>105899710</c:v>
                </c:pt>
                <c:pt idx="192">
                  <c:v>104085336</c:v>
                </c:pt>
                <c:pt idx="193">
                  <c:v>102280348</c:v>
                </c:pt>
                <c:pt idx="194">
                  <c:v>100490398</c:v>
                </c:pt>
                <c:pt idx="195">
                  <c:v>98717372</c:v>
                </c:pt>
                <c:pt idx="196">
                  <c:v>96943819</c:v>
                </c:pt>
                <c:pt idx="197">
                  <c:v>95173028</c:v>
                </c:pt>
                <c:pt idx="198">
                  <c:v>93407702</c:v>
                </c:pt>
                <c:pt idx="199">
                  <c:v>91645949</c:v>
                </c:pt>
                <c:pt idx="200">
                  <c:v>89892219</c:v>
                </c:pt>
                <c:pt idx="201">
                  <c:v>88144702</c:v>
                </c:pt>
                <c:pt idx="202">
                  <c:v>86414379</c:v>
                </c:pt>
                <c:pt idx="203">
                  <c:v>84691356</c:v>
                </c:pt>
                <c:pt idx="204">
                  <c:v>82977258</c:v>
                </c:pt>
                <c:pt idx="205">
                  <c:v>81278281</c:v>
                </c:pt>
                <c:pt idx="206">
                  <c:v>79593242</c:v>
                </c:pt>
                <c:pt idx="207">
                  <c:v>77918938</c:v>
                </c:pt>
                <c:pt idx="208">
                  <c:v>76257274</c:v>
                </c:pt>
                <c:pt idx="209">
                  <c:v>74604459</c:v>
                </c:pt>
                <c:pt idx="210">
                  <c:v>72961735</c:v>
                </c:pt>
                <c:pt idx="211">
                  <c:v>71331661</c:v>
                </c:pt>
                <c:pt idx="212">
                  <c:v>69731000</c:v>
                </c:pt>
                <c:pt idx="213">
                  <c:v>68143202</c:v>
                </c:pt>
                <c:pt idx="214">
                  <c:v>66562758</c:v>
                </c:pt>
                <c:pt idx="215">
                  <c:v>64996180</c:v>
                </c:pt>
                <c:pt idx="216">
                  <c:v>63443652</c:v>
                </c:pt>
                <c:pt idx="217">
                  <c:v>61897669</c:v>
                </c:pt>
                <c:pt idx="218">
                  <c:v>60362277</c:v>
                </c:pt>
                <c:pt idx="219">
                  <c:v>58839134</c:v>
                </c:pt>
                <c:pt idx="220">
                  <c:v>57347740</c:v>
                </c:pt>
                <c:pt idx="221">
                  <c:v>55883893</c:v>
                </c:pt>
                <c:pt idx="222">
                  <c:v>54445729</c:v>
                </c:pt>
                <c:pt idx="223">
                  <c:v>53040787</c:v>
                </c:pt>
                <c:pt idx="224">
                  <c:v>51660464</c:v>
                </c:pt>
                <c:pt idx="225">
                  <c:v>50303999</c:v>
                </c:pt>
                <c:pt idx="226">
                  <c:v>49013165</c:v>
                </c:pt>
                <c:pt idx="227">
                  <c:v>47735660</c:v>
                </c:pt>
                <c:pt idx="228">
                  <c:v>46462192</c:v>
                </c:pt>
                <c:pt idx="229">
                  <c:v>45202325</c:v>
                </c:pt>
                <c:pt idx="230">
                  <c:v>43953514</c:v>
                </c:pt>
                <c:pt idx="231">
                  <c:v>42722268</c:v>
                </c:pt>
                <c:pt idx="232">
                  <c:v>41522142</c:v>
                </c:pt>
                <c:pt idx="233">
                  <c:v>40343110</c:v>
                </c:pt>
                <c:pt idx="234">
                  <c:v>39195559</c:v>
                </c:pt>
                <c:pt idx="235">
                  <c:v>38085979</c:v>
                </c:pt>
                <c:pt idx="236">
                  <c:v>37009721</c:v>
                </c:pt>
                <c:pt idx="237">
                  <c:v>35948664</c:v>
                </c:pt>
                <c:pt idx="238">
                  <c:v>34896259</c:v>
                </c:pt>
                <c:pt idx="239">
                  <c:v>33848281</c:v>
                </c:pt>
                <c:pt idx="240">
                  <c:v>32806513</c:v>
                </c:pt>
                <c:pt idx="241">
                  <c:v>31775126</c:v>
                </c:pt>
                <c:pt idx="242">
                  <c:v>30750793</c:v>
                </c:pt>
                <c:pt idx="243">
                  <c:v>29738605</c:v>
                </c:pt>
                <c:pt idx="244">
                  <c:v>28738766</c:v>
                </c:pt>
                <c:pt idx="245">
                  <c:v>27760912</c:v>
                </c:pt>
                <c:pt idx="246">
                  <c:v>26813894</c:v>
                </c:pt>
                <c:pt idx="247">
                  <c:v>25890370</c:v>
                </c:pt>
                <c:pt idx="248">
                  <c:v>24990829</c:v>
                </c:pt>
                <c:pt idx="249">
                  <c:v>24107196</c:v>
                </c:pt>
                <c:pt idx="250">
                  <c:v>23247190</c:v>
                </c:pt>
                <c:pt idx="251">
                  <c:v>22402522</c:v>
                </c:pt>
                <c:pt idx="252">
                  <c:v>21570706</c:v>
                </c:pt>
                <c:pt idx="253">
                  <c:v>20747531</c:v>
                </c:pt>
                <c:pt idx="254">
                  <c:v>19934610</c:v>
                </c:pt>
                <c:pt idx="255">
                  <c:v>19132494</c:v>
                </c:pt>
                <c:pt idx="256">
                  <c:v>18338037</c:v>
                </c:pt>
                <c:pt idx="257">
                  <c:v>17551091</c:v>
                </c:pt>
                <c:pt idx="258">
                  <c:v>16779653</c:v>
                </c:pt>
                <c:pt idx="259">
                  <c:v>16016422</c:v>
                </c:pt>
                <c:pt idx="260">
                  <c:v>15274590</c:v>
                </c:pt>
                <c:pt idx="261">
                  <c:v>14541035</c:v>
                </c:pt>
                <c:pt idx="262">
                  <c:v>13821420</c:v>
                </c:pt>
                <c:pt idx="263">
                  <c:v>13120786</c:v>
                </c:pt>
                <c:pt idx="264">
                  <c:v>12434165</c:v>
                </c:pt>
                <c:pt idx="265">
                  <c:v>11771142</c:v>
                </c:pt>
                <c:pt idx="266">
                  <c:v>11124764</c:v>
                </c:pt>
                <c:pt idx="267">
                  <c:v>10497923</c:v>
                </c:pt>
                <c:pt idx="268">
                  <c:v>9897489</c:v>
                </c:pt>
                <c:pt idx="269">
                  <c:v>9309503</c:v>
                </c:pt>
                <c:pt idx="270">
                  <c:v>8735059</c:v>
                </c:pt>
                <c:pt idx="271">
                  <c:v>8174585</c:v>
                </c:pt>
                <c:pt idx="272">
                  <c:v>7623457</c:v>
                </c:pt>
                <c:pt idx="273">
                  <c:v>7085177</c:v>
                </c:pt>
                <c:pt idx="274">
                  <c:v>6560547</c:v>
                </c:pt>
                <c:pt idx="275">
                  <c:v>6046204</c:v>
                </c:pt>
                <c:pt idx="276">
                  <c:v>5546900</c:v>
                </c:pt>
                <c:pt idx="277">
                  <c:v>5055850</c:v>
                </c:pt>
                <c:pt idx="278">
                  <c:v>4576894</c:v>
                </c:pt>
                <c:pt idx="279">
                  <c:v>4109285</c:v>
                </c:pt>
                <c:pt idx="280">
                  <c:v>3668685</c:v>
                </c:pt>
                <c:pt idx="281">
                  <c:v>3250621</c:v>
                </c:pt>
                <c:pt idx="282">
                  <c:v>2857258</c:v>
                </c:pt>
                <c:pt idx="283">
                  <c:v>2486709</c:v>
                </c:pt>
                <c:pt idx="284">
                  <c:v>2146549</c:v>
                </c:pt>
                <c:pt idx="285">
                  <c:v>1833338</c:v>
                </c:pt>
                <c:pt idx="286">
                  <c:v>1611301</c:v>
                </c:pt>
                <c:pt idx="287">
                  <c:v>1391519</c:v>
                </c:pt>
                <c:pt idx="288">
                  <c:v>1178703</c:v>
                </c:pt>
                <c:pt idx="289">
                  <c:v>971807</c:v>
                </c:pt>
                <c:pt idx="290">
                  <c:v>776576</c:v>
                </c:pt>
                <c:pt idx="291">
                  <c:v>597958</c:v>
                </c:pt>
                <c:pt idx="292">
                  <c:v>446420</c:v>
                </c:pt>
                <c:pt idx="293">
                  <c:v>311533</c:v>
                </c:pt>
                <c:pt idx="294">
                  <c:v>204357</c:v>
                </c:pt>
                <c:pt idx="295">
                  <c:v>131507</c:v>
                </c:pt>
                <c:pt idx="296">
                  <c:v>99502</c:v>
                </c:pt>
                <c:pt idx="297">
                  <c:v>79961</c:v>
                </c:pt>
                <c:pt idx="298">
                  <c:v>61967</c:v>
                </c:pt>
                <c:pt idx="299">
                  <c:v>45148</c:v>
                </c:pt>
                <c:pt idx="300">
                  <c:v>31430</c:v>
                </c:pt>
                <c:pt idx="301">
                  <c:v>19531</c:v>
                </c:pt>
                <c:pt idx="302">
                  <c:v>10716</c:v>
                </c:pt>
                <c:pt idx="303">
                  <c:v>4277</c:v>
                </c:pt>
                <c:pt idx="304">
                  <c:v>1590</c:v>
                </c:pt>
                <c:pt idx="305">
                  <c:v>796</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44286</c:v>
                </c:pt>
                <c:pt idx="1">
                  <c:v>44316</c:v>
                </c:pt>
                <c:pt idx="2">
                  <c:v>44347</c:v>
                </c:pt>
                <c:pt idx="3">
                  <c:v>44377</c:v>
                </c:pt>
                <c:pt idx="4">
                  <c:v>44408</c:v>
                </c:pt>
                <c:pt idx="5">
                  <c:v>44439</c:v>
                </c:pt>
                <c:pt idx="6">
                  <c:v>44469</c:v>
                </c:pt>
                <c:pt idx="7">
                  <c:v>44500</c:v>
                </c:pt>
                <c:pt idx="8">
                  <c:v>44530</c:v>
                </c:pt>
                <c:pt idx="9">
                  <c:v>44561</c:v>
                </c:pt>
                <c:pt idx="10">
                  <c:v>44592</c:v>
                </c:pt>
                <c:pt idx="11">
                  <c:v>44620</c:v>
                </c:pt>
                <c:pt idx="12">
                  <c:v>44651</c:v>
                </c:pt>
                <c:pt idx="13">
                  <c:v>44681</c:v>
                </c:pt>
                <c:pt idx="14">
                  <c:v>44712</c:v>
                </c:pt>
                <c:pt idx="15">
                  <c:v>44742</c:v>
                </c:pt>
                <c:pt idx="16">
                  <c:v>44773</c:v>
                </c:pt>
                <c:pt idx="17">
                  <c:v>44804</c:v>
                </c:pt>
                <c:pt idx="18">
                  <c:v>44834</c:v>
                </c:pt>
                <c:pt idx="19">
                  <c:v>44865</c:v>
                </c:pt>
                <c:pt idx="20">
                  <c:v>44895</c:v>
                </c:pt>
                <c:pt idx="21">
                  <c:v>44926</c:v>
                </c:pt>
                <c:pt idx="22">
                  <c:v>44957</c:v>
                </c:pt>
                <c:pt idx="23">
                  <c:v>44985</c:v>
                </c:pt>
                <c:pt idx="24">
                  <c:v>45016</c:v>
                </c:pt>
                <c:pt idx="25">
                  <c:v>45046</c:v>
                </c:pt>
                <c:pt idx="26">
                  <c:v>45077</c:v>
                </c:pt>
                <c:pt idx="27">
                  <c:v>45107</c:v>
                </c:pt>
                <c:pt idx="28">
                  <c:v>45138</c:v>
                </c:pt>
                <c:pt idx="29">
                  <c:v>45169</c:v>
                </c:pt>
                <c:pt idx="30">
                  <c:v>45199</c:v>
                </c:pt>
                <c:pt idx="31">
                  <c:v>45230</c:v>
                </c:pt>
                <c:pt idx="32">
                  <c:v>45260</c:v>
                </c:pt>
                <c:pt idx="33">
                  <c:v>45291</c:v>
                </c:pt>
                <c:pt idx="34">
                  <c:v>45322</c:v>
                </c:pt>
                <c:pt idx="35">
                  <c:v>45351</c:v>
                </c:pt>
                <c:pt idx="36">
                  <c:v>45382</c:v>
                </c:pt>
                <c:pt idx="37">
                  <c:v>45412</c:v>
                </c:pt>
                <c:pt idx="38">
                  <c:v>45443</c:v>
                </c:pt>
                <c:pt idx="39">
                  <c:v>45473</c:v>
                </c:pt>
                <c:pt idx="40">
                  <c:v>45504</c:v>
                </c:pt>
                <c:pt idx="41">
                  <c:v>45535</c:v>
                </c:pt>
                <c:pt idx="42">
                  <c:v>45565</c:v>
                </c:pt>
                <c:pt idx="43">
                  <c:v>45596</c:v>
                </c:pt>
                <c:pt idx="44">
                  <c:v>45626</c:v>
                </c:pt>
                <c:pt idx="45">
                  <c:v>45657</c:v>
                </c:pt>
                <c:pt idx="46">
                  <c:v>45688</c:v>
                </c:pt>
                <c:pt idx="47">
                  <c:v>45716</c:v>
                </c:pt>
                <c:pt idx="48">
                  <c:v>45747</c:v>
                </c:pt>
                <c:pt idx="49">
                  <c:v>45777</c:v>
                </c:pt>
                <c:pt idx="50">
                  <c:v>45808</c:v>
                </c:pt>
                <c:pt idx="51">
                  <c:v>45838</c:v>
                </c:pt>
                <c:pt idx="52">
                  <c:v>45869</c:v>
                </c:pt>
                <c:pt idx="53">
                  <c:v>45900</c:v>
                </c:pt>
                <c:pt idx="54">
                  <c:v>45930</c:v>
                </c:pt>
                <c:pt idx="55">
                  <c:v>45961</c:v>
                </c:pt>
                <c:pt idx="56">
                  <c:v>45991</c:v>
                </c:pt>
                <c:pt idx="57">
                  <c:v>46022</c:v>
                </c:pt>
                <c:pt idx="58">
                  <c:v>46053</c:v>
                </c:pt>
                <c:pt idx="59">
                  <c:v>46081</c:v>
                </c:pt>
                <c:pt idx="60">
                  <c:v>46112</c:v>
                </c:pt>
                <c:pt idx="61">
                  <c:v>46142</c:v>
                </c:pt>
                <c:pt idx="62">
                  <c:v>46173</c:v>
                </c:pt>
                <c:pt idx="63">
                  <c:v>46203</c:v>
                </c:pt>
                <c:pt idx="64">
                  <c:v>46234</c:v>
                </c:pt>
                <c:pt idx="65">
                  <c:v>46265</c:v>
                </c:pt>
                <c:pt idx="66">
                  <c:v>46295</c:v>
                </c:pt>
                <c:pt idx="67">
                  <c:v>46326</c:v>
                </c:pt>
                <c:pt idx="68">
                  <c:v>46356</c:v>
                </c:pt>
                <c:pt idx="69">
                  <c:v>46387</c:v>
                </c:pt>
                <c:pt idx="70">
                  <c:v>46418</c:v>
                </c:pt>
                <c:pt idx="71">
                  <c:v>46446</c:v>
                </c:pt>
                <c:pt idx="72">
                  <c:v>46477</c:v>
                </c:pt>
                <c:pt idx="73">
                  <c:v>46507</c:v>
                </c:pt>
                <c:pt idx="74">
                  <c:v>46538</c:v>
                </c:pt>
                <c:pt idx="75">
                  <c:v>46568</c:v>
                </c:pt>
                <c:pt idx="76">
                  <c:v>46599</c:v>
                </c:pt>
                <c:pt idx="77">
                  <c:v>46630</c:v>
                </c:pt>
                <c:pt idx="78">
                  <c:v>46660</c:v>
                </c:pt>
                <c:pt idx="79">
                  <c:v>46691</c:v>
                </c:pt>
                <c:pt idx="80">
                  <c:v>46721</c:v>
                </c:pt>
                <c:pt idx="81">
                  <c:v>46752</c:v>
                </c:pt>
                <c:pt idx="82">
                  <c:v>46783</c:v>
                </c:pt>
                <c:pt idx="83">
                  <c:v>46812</c:v>
                </c:pt>
                <c:pt idx="84">
                  <c:v>46843</c:v>
                </c:pt>
                <c:pt idx="85">
                  <c:v>46873</c:v>
                </c:pt>
                <c:pt idx="86">
                  <c:v>46904</c:v>
                </c:pt>
                <c:pt idx="87">
                  <c:v>46934</c:v>
                </c:pt>
                <c:pt idx="88">
                  <c:v>46965</c:v>
                </c:pt>
                <c:pt idx="89">
                  <c:v>46996</c:v>
                </c:pt>
                <c:pt idx="90">
                  <c:v>47026</c:v>
                </c:pt>
                <c:pt idx="91">
                  <c:v>47057</c:v>
                </c:pt>
                <c:pt idx="92">
                  <c:v>47087</c:v>
                </c:pt>
                <c:pt idx="93">
                  <c:v>47118</c:v>
                </c:pt>
                <c:pt idx="94">
                  <c:v>47149</c:v>
                </c:pt>
                <c:pt idx="95">
                  <c:v>47177</c:v>
                </c:pt>
                <c:pt idx="96">
                  <c:v>47208</c:v>
                </c:pt>
                <c:pt idx="97">
                  <c:v>47238</c:v>
                </c:pt>
                <c:pt idx="98">
                  <c:v>47269</c:v>
                </c:pt>
                <c:pt idx="99">
                  <c:v>47299</c:v>
                </c:pt>
                <c:pt idx="100">
                  <c:v>47330</c:v>
                </c:pt>
                <c:pt idx="101">
                  <c:v>47361</c:v>
                </c:pt>
                <c:pt idx="102">
                  <c:v>47391</c:v>
                </c:pt>
                <c:pt idx="103">
                  <c:v>47422</c:v>
                </c:pt>
                <c:pt idx="104">
                  <c:v>47452</c:v>
                </c:pt>
                <c:pt idx="105">
                  <c:v>47483</c:v>
                </c:pt>
                <c:pt idx="106">
                  <c:v>47514</c:v>
                </c:pt>
                <c:pt idx="107">
                  <c:v>47542</c:v>
                </c:pt>
                <c:pt idx="108">
                  <c:v>47573</c:v>
                </c:pt>
                <c:pt idx="109">
                  <c:v>47603</c:v>
                </c:pt>
                <c:pt idx="110">
                  <c:v>47634</c:v>
                </c:pt>
                <c:pt idx="111">
                  <c:v>47664</c:v>
                </c:pt>
                <c:pt idx="112">
                  <c:v>47695</c:v>
                </c:pt>
                <c:pt idx="113">
                  <c:v>47726</c:v>
                </c:pt>
                <c:pt idx="114">
                  <c:v>47756</c:v>
                </c:pt>
                <c:pt idx="115">
                  <c:v>47787</c:v>
                </c:pt>
                <c:pt idx="116">
                  <c:v>47817</c:v>
                </c:pt>
                <c:pt idx="117">
                  <c:v>47848</c:v>
                </c:pt>
                <c:pt idx="118">
                  <c:v>47879</c:v>
                </c:pt>
                <c:pt idx="119">
                  <c:v>47907</c:v>
                </c:pt>
                <c:pt idx="120">
                  <c:v>47938</c:v>
                </c:pt>
                <c:pt idx="121">
                  <c:v>47968</c:v>
                </c:pt>
                <c:pt idx="122">
                  <c:v>47999</c:v>
                </c:pt>
                <c:pt idx="123">
                  <c:v>48029</c:v>
                </c:pt>
                <c:pt idx="124">
                  <c:v>48060</c:v>
                </c:pt>
                <c:pt idx="125">
                  <c:v>48091</c:v>
                </c:pt>
                <c:pt idx="126">
                  <c:v>48121</c:v>
                </c:pt>
                <c:pt idx="127">
                  <c:v>48152</c:v>
                </c:pt>
                <c:pt idx="128">
                  <c:v>48182</c:v>
                </c:pt>
                <c:pt idx="129">
                  <c:v>48213</c:v>
                </c:pt>
                <c:pt idx="130">
                  <c:v>48244</c:v>
                </c:pt>
                <c:pt idx="131">
                  <c:v>48273</c:v>
                </c:pt>
                <c:pt idx="132">
                  <c:v>48304</c:v>
                </c:pt>
                <c:pt idx="133">
                  <c:v>48334</c:v>
                </c:pt>
                <c:pt idx="134">
                  <c:v>48365</c:v>
                </c:pt>
                <c:pt idx="135">
                  <c:v>48395</c:v>
                </c:pt>
                <c:pt idx="136">
                  <c:v>48426</c:v>
                </c:pt>
                <c:pt idx="137">
                  <c:v>48457</c:v>
                </c:pt>
                <c:pt idx="138">
                  <c:v>48487</c:v>
                </c:pt>
                <c:pt idx="139">
                  <c:v>48518</c:v>
                </c:pt>
                <c:pt idx="140">
                  <c:v>48548</c:v>
                </c:pt>
                <c:pt idx="141">
                  <c:v>48579</c:v>
                </c:pt>
                <c:pt idx="142">
                  <c:v>48610</c:v>
                </c:pt>
                <c:pt idx="143">
                  <c:v>48638</c:v>
                </c:pt>
                <c:pt idx="144">
                  <c:v>48669</c:v>
                </c:pt>
                <c:pt idx="145">
                  <c:v>48699</c:v>
                </c:pt>
                <c:pt idx="146">
                  <c:v>48730</c:v>
                </c:pt>
                <c:pt idx="147">
                  <c:v>48760</c:v>
                </c:pt>
                <c:pt idx="148">
                  <c:v>48791</c:v>
                </c:pt>
                <c:pt idx="149">
                  <c:v>48822</c:v>
                </c:pt>
                <c:pt idx="150">
                  <c:v>48852</c:v>
                </c:pt>
                <c:pt idx="151">
                  <c:v>48883</c:v>
                </c:pt>
                <c:pt idx="152">
                  <c:v>48913</c:v>
                </c:pt>
                <c:pt idx="153">
                  <c:v>48944</c:v>
                </c:pt>
                <c:pt idx="154">
                  <c:v>48975</c:v>
                </c:pt>
                <c:pt idx="155">
                  <c:v>49003</c:v>
                </c:pt>
                <c:pt idx="156">
                  <c:v>49034</c:v>
                </c:pt>
                <c:pt idx="157">
                  <c:v>49064</c:v>
                </c:pt>
                <c:pt idx="158">
                  <c:v>49095</c:v>
                </c:pt>
                <c:pt idx="159">
                  <c:v>49125</c:v>
                </c:pt>
                <c:pt idx="160">
                  <c:v>49156</c:v>
                </c:pt>
                <c:pt idx="161">
                  <c:v>49187</c:v>
                </c:pt>
                <c:pt idx="162">
                  <c:v>49217</c:v>
                </c:pt>
                <c:pt idx="163">
                  <c:v>49248</c:v>
                </c:pt>
                <c:pt idx="164">
                  <c:v>49278</c:v>
                </c:pt>
                <c:pt idx="165">
                  <c:v>49309</c:v>
                </c:pt>
                <c:pt idx="166">
                  <c:v>49340</c:v>
                </c:pt>
                <c:pt idx="167">
                  <c:v>49368</c:v>
                </c:pt>
                <c:pt idx="168">
                  <c:v>49399</c:v>
                </c:pt>
                <c:pt idx="169">
                  <c:v>49429</c:v>
                </c:pt>
                <c:pt idx="170">
                  <c:v>49460</c:v>
                </c:pt>
                <c:pt idx="171">
                  <c:v>49490</c:v>
                </c:pt>
                <c:pt idx="172">
                  <c:v>49521</c:v>
                </c:pt>
                <c:pt idx="173">
                  <c:v>49552</c:v>
                </c:pt>
                <c:pt idx="174">
                  <c:v>49582</c:v>
                </c:pt>
                <c:pt idx="175">
                  <c:v>49613</c:v>
                </c:pt>
                <c:pt idx="176">
                  <c:v>49643</c:v>
                </c:pt>
                <c:pt idx="177">
                  <c:v>49674</c:v>
                </c:pt>
                <c:pt idx="178">
                  <c:v>49705</c:v>
                </c:pt>
                <c:pt idx="179">
                  <c:v>49734</c:v>
                </c:pt>
                <c:pt idx="180">
                  <c:v>49765</c:v>
                </c:pt>
                <c:pt idx="181">
                  <c:v>49795</c:v>
                </c:pt>
                <c:pt idx="182">
                  <c:v>49826</c:v>
                </c:pt>
                <c:pt idx="183">
                  <c:v>49856</c:v>
                </c:pt>
                <c:pt idx="184">
                  <c:v>49887</c:v>
                </c:pt>
                <c:pt idx="185">
                  <c:v>49918</c:v>
                </c:pt>
                <c:pt idx="186">
                  <c:v>49948</c:v>
                </c:pt>
                <c:pt idx="187">
                  <c:v>49979</c:v>
                </c:pt>
                <c:pt idx="188">
                  <c:v>50009</c:v>
                </c:pt>
                <c:pt idx="189">
                  <c:v>50040</c:v>
                </c:pt>
                <c:pt idx="190">
                  <c:v>50071</c:v>
                </c:pt>
                <c:pt idx="191">
                  <c:v>50099</c:v>
                </c:pt>
                <c:pt idx="192">
                  <c:v>50130</c:v>
                </c:pt>
                <c:pt idx="193">
                  <c:v>50160</c:v>
                </c:pt>
                <c:pt idx="194">
                  <c:v>50191</c:v>
                </c:pt>
                <c:pt idx="195">
                  <c:v>50221</c:v>
                </c:pt>
                <c:pt idx="196">
                  <c:v>50252</c:v>
                </c:pt>
                <c:pt idx="197">
                  <c:v>50283</c:v>
                </c:pt>
                <c:pt idx="198">
                  <c:v>50313</c:v>
                </c:pt>
                <c:pt idx="199">
                  <c:v>50344</c:v>
                </c:pt>
                <c:pt idx="200">
                  <c:v>50374</c:v>
                </c:pt>
                <c:pt idx="201">
                  <c:v>50405</c:v>
                </c:pt>
                <c:pt idx="202">
                  <c:v>50436</c:v>
                </c:pt>
                <c:pt idx="203">
                  <c:v>50464</c:v>
                </c:pt>
                <c:pt idx="204">
                  <c:v>50495</c:v>
                </c:pt>
                <c:pt idx="205">
                  <c:v>50525</c:v>
                </c:pt>
                <c:pt idx="206">
                  <c:v>50556</c:v>
                </c:pt>
                <c:pt idx="207">
                  <c:v>50586</c:v>
                </c:pt>
                <c:pt idx="208">
                  <c:v>50617</c:v>
                </c:pt>
                <c:pt idx="209">
                  <c:v>50648</c:v>
                </c:pt>
                <c:pt idx="210">
                  <c:v>50678</c:v>
                </c:pt>
                <c:pt idx="211">
                  <c:v>50709</c:v>
                </c:pt>
                <c:pt idx="212">
                  <c:v>50739</c:v>
                </c:pt>
                <c:pt idx="213">
                  <c:v>50770</c:v>
                </c:pt>
                <c:pt idx="214">
                  <c:v>50801</c:v>
                </c:pt>
                <c:pt idx="215">
                  <c:v>50829</c:v>
                </c:pt>
                <c:pt idx="216">
                  <c:v>50860</c:v>
                </c:pt>
                <c:pt idx="217">
                  <c:v>50890</c:v>
                </c:pt>
                <c:pt idx="218">
                  <c:v>50921</c:v>
                </c:pt>
                <c:pt idx="219">
                  <c:v>50951</c:v>
                </c:pt>
                <c:pt idx="220">
                  <c:v>50982</c:v>
                </c:pt>
                <c:pt idx="221">
                  <c:v>51013</c:v>
                </c:pt>
                <c:pt idx="222">
                  <c:v>51043</c:v>
                </c:pt>
                <c:pt idx="223">
                  <c:v>51074</c:v>
                </c:pt>
                <c:pt idx="224">
                  <c:v>51104</c:v>
                </c:pt>
                <c:pt idx="225">
                  <c:v>51135</c:v>
                </c:pt>
                <c:pt idx="226">
                  <c:v>51166</c:v>
                </c:pt>
                <c:pt idx="227">
                  <c:v>51195</c:v>
                </c:pt>
                <c:pt idx="228">
                  <c:v>51226</c:v>
                </c:pt>
                <c:pt idx="229">
                  <c:v>51256</c:v>
                </c:pt>
                <c:pt idx="230">
                  <c:v>51287</c:v>
                </c:pt>
                <c:pt idx="231">
                  <c:v>51317</c:v>
                </c:pt>
                <c:pt idx="232">
                  <c:v>51348</c:v>
                </c:pt>
                <c:pt idx="233">
                  <c:v>51379</c:v>
                </c:pt>
                <c:pt idx="234">
                  <c:v>51409</c:v>
                </c:pt>
                <c:pt idx="235">
                  <c:v>51440</c:v>
                </c:pt>
                <c:pt idx="236">
                  <c:v>51470</c:v>
                </c:pt>
                <c:pt idx="237">
                  <c:v>51501</c:v>
                </c:pt>
                <c:pt idx="238">
                  <c:v>51532</c:v>
                </c:pt>
                <c:pt idx="239">
                  <c:v>51560</c:v>
                </c:pt>
                <c:pt idx="240">
                  <c:v>51591</c:v>
                </c:pt>
                <c:pt idx="241">
                  <c:v>51621</c:v>
                </c:pt>
                <c:pt idx="242">
                  <c:v>51652</c:v>
                </c:pt>
                <c:pt idx="243">
                  <c:v>51682</c:v>
                </c:pt>
                <c:pt idx="244">
                  <c:v>51713</c:v>
                </c:pt>
                <c:pt idx="245">
                  <c:v>51744</c:v>
                </c:pt>
                <c:pt idx="246">
                  <c:v>51774</c:v>
                </c:pt>
                <c:pt idx="247">
                  <c:v>51805</c:v>
                </c:pt>
                <c:pt idx="248">
                  <c:v>51835</c:v>
                </c:pt>
                <c:pt idx="249">
                  <c:v>51866</c:v>
                </c:pt>
                <c:pt idx="250">
                  <c:v>51897</c:v>
                </c:pt>
                <c:pt idx="251">
                  <c:v>51925</c:v>
                </c:pt>
                <c:pt idx="252">
                  <c:v>51956</c:v>
                </c:pt>
                <c:pt idx="253">
                  <c:v>51986</c:v>
                </c:pt>
                <c:pt idx="254">
                  <c:v>52017</c:v>
                </c:pt>
                <c:pt idx="255">
                  <c:v>52047</c:v>
                </c:pt>
                <c:pt idx="256">
                  <c:v>52078</c:v>
                </c:pt>
                <c:pt idx="257">
                  <c:v>52109</c:v>
                </c:pt>
                <c:pt idx="258">
                  <c:v>52139</c:v>
                </c:pt>
                <c:pt idx="259">
                  <c:v>52170</c:v>
                </c:pt>
                <c:pt idx="260">
                  <c:v>52200</c:v>
                </c:pt>
                <c:pt idx="261">
                  <c:v>52231</c:v>
                </c:pt>
                <c:pt idx="262">
                  <c:v>52262</c:v>
                </c:pt>
                <c:pt idx="263">
                  <c:v>52290</c:v>
                </c:pt>
                <c:pt idx="264">
                  <c:v>52321</c:v>
                </c:pt>
                <c:pt idx="265">
                  <c:v>52351</c:v>
                </c:pt>
                <c:pt idx="266">
                  <c:v>52382</c:v>
                </c:pt>
                <c:pt idx="267">
                  <c:v>52412</c:v>
                </c:pt>
                <c:pt idx="268">
                  <c:v>52443</c:v>
                </c:pt>
                <c:pt idx="269">
                  <c:v>52474</c:v>
                </c:pt>
                <c:pt idx="270">
                  <c:v>52504</c:v>
                </c:pt>
                <c:pt idx="271">
                  <c:v>52535</c:v>
                </c:pt>
                <c:pt idx="272">
                  <c:v>52565</c:v>
                </c:pt>
                <c:pt idx="273">
                  <c:v>52596</c:v>
                </c:pt>
                <c:pt idx="274">
                  <c:v>52627</c:v>
                </c:pt>
                <c:pt idx="275">
                  <c:v>52656</c:v>
                </c:pt>
                <c:pt idx="276">
                  <c:v>52687</c:v>
                </c:pt>
                <c:pt idx="277">
                  <c:v>52717</c:v>
                </c:pt>
                <c:pt idx="278">
                  <c:v>52748</c:v>
                </c:pt>
                <c:pt idx="279">
                  <c:v>52778</c:v>
                </c:pt>
                <c:pt idx="280">
                  <c:v>52809</c:v>
                </c:pt>
                <c:pt idx="281">
                  <c:v>52840</c:v>
                </c:pt>
                <c:pt idx="282">
                  <c:v>52870</c:v>
                </c:pt>
                <c:pt idx="283">
                  <c:v>52901</c:v>
                </c:pt>
                <c:pt idx="284">
                  <c:v>52931</c:v>
                </c:pt>
                <c:pt idx="285">
                  <c:v>52962</c:v>
                </c:pt>
                <c:pt idx="286">
                  <c:v>52993</c:v>
                </c:pt>
                <c:pt idx="287">
                  <c:v>53021</c:v>
                </c:pt>
                <c:pt idx="288">
                  <c:v>53052</c:v>
                </c:pt>
                <c:pt idx="289">
                  <c:v>53082</c:v>
                </c:pt>
                <c:pt idx="290">
                  <c:v>53113</c:v>
                </c:pt>
                <c:pt idx="291">
                  <c:v>53143</c:v>
                </c:pt>
                <c:pt idx="292">
                  <c:v>53174</c:v>
                </c:pt>
                <c:pt idx="293">
                  <c:v>53205</c:v>
                </c:pt>
                <c:pt idx="294">
                  <c:v>53235</c:v>
                </c:pt>
                <c:pt idx="295">
                  <c:v>53266</c:v>
                </c:pt>
                <c:pt idx="296">
                  <c:v>53296</c:v>
                </c:pt>
                <c:pt idx="297">
                  <c:v>53327</c:v>
                </c:pt>
                <c:pt idx="298">
                  <c:v>53358</c:v>
                </c:pt>
                <c:pt idx="299">
                  <c:v>53386</c:v>
                </c:pt>
                <c:pt idx="300">
                  <c:v>53417</c:v>
                </c:pt>
                <c:pt idx="301">
                  <c:v>53447</c:v>
                </c:pt>
                <c:pt idx="302">
                  <c:v>53478</c:v>
                </c:pt>
                <c:pt idx="303">
                  <c:v>53508</c:v>
                </c:pt>
                <c:pt idx="304">
                  <c:v>53539</c:v>
                </c:pt>
                <c:pt idx="305">
                  <c:v>53570</c:v>
                </c:pt>
                <c:pt idx="306">
                  <c:v>53600</c:v>
                </c:pt>
                <c:pt idx="307">
                  <c:v>53631</c:v>
                </c:pt>
                <c:pt idx="308">
                  <c:v>53661</c:v>
                </c:pt>
                <c:pt idx="309">
                  <c:v>53692</c:v>
                </c:pt>
                <c:pt idx="310">
                  <c:v>53723</c:v>
                </c:pt>
                <c:pt idx="311">
                  <c:v>53751</c:v>
                </c:pt>
                <c:pt idx="312">
                  <c:v>53782</c:v>
                </c:pt>
                <c:pt idx="313">
                  <c:v>53812</c:v>
                </c:pt>
                <c:pt idx="314">
                  <c:v>53843</c:v>
                </c:pt>
                <c:pt idx="315">
                  <c:v>53873</c:v>
                </c:pt>
                <c:pt idx="316">
                  <c:v>53904</c:v>
                </c:pt>
                <c:pt idx="317">
                  <c:v>53935</c:v>
                </c:pt>
                <c:pt idx="318">
                  <c:v>53965</c:v>
                </c:pt>
                <c:pt idx="319">
                  <c:v>53996</c:v>
                </c:pt>
                <c:pt idx="320">
                  <c:v>54026</c:v>
                </c:pt>
                <c:pt idx="321">
                  <c:v>54057</c:v>
                </c:pt>
                <c:pt idx="322">
                  <c:v>54088</c:v>
                </c:pt>
                <c:pt idx="323">
                  <c:v>54117</c:v>
                </c:pt>
                <c:pt idx="324">
                  <c:v>54148</c:v>
                </c:pt>
                <c:pt idx="325">
                  <c:v>54178</c:v>
                </c:pt>
                <c:pt idx="326">
                  <c:v>54209</c:v>
                </c:pt>
                <c:pt idx="327">
                  <c:v>54239</c:v>
                </c:pt>
                <c:pt idx="328">
                  <c:v>54270</c:v>
                </c:pt>
                <c:pt idx="329">
                  <c:v>54301</c:v>
                </c:pt>
                <c:pt idx="330">
                  <c:v>54331</c:v>
                </c:pt>
                <c:pt idx="331">
                  <c:v>54362</c:v>
                </c:pt>
                <c:pt idx="332">
                  <c:v>54392</c:v>
                </c:pt>
                <c:pt idx="333">
                  <c:v>54423</c:v>
                </c:pt>
                <c:pt idx="334">
                  <c:v>54454</c:v>
                </c:pt>
                <c:pt idx="335">
                  <c:v>54482</c:v>
                </c:pt>
                <c:pt idx="336">
                  <c:v>54513</c:v>
                </c:pt>
                <c:pt idx="337">
                  <c:v>54543</c:v>
                </c:pt>
                <c:pt idx="338">
                  <c:v>54574</c:v>
                </c:pt>
                <c:pt idx="339">
                  <c:v>54604</c:v>
                </c:pt>
                <c:pt idx="340">
                  <c:v>54635</c:v>
                </c:pt>
                <c:pt idx="341">
                  <c:v>54666</c:v>
                </c:pt>
                <c:pt idx="342">
                  <c:v>54696</c:v>
                </c:pt>
                <c:pt idx="343">
                  <c:v>54727</c:v>
                </c:pt>
                <c:pt idx="344">
                  <c:v>54757</c:v>
                </c:pt>
                <c:pt idx="345">
                  <c:v>54788</c:v>
                </c:pt>
                <c:pt idx="346">
                  <c:v>54819</c:v>
                </c:pt>
                <c:pt idx="347">
                  <c:v>54847</c:v>
                </c:pt>
                <c:pt idx="348">
                  <c:v>54878</c:v>
                </c:pt>
                <c:pt idx="349">
                  <c:v>54908</c:v>
                </c:pt>
                <c:pt idx="350">
                  <c:v>54939</c:v>
                </c:pt>
                <c:pt idx="351">
                  <c:v>54969</c:v>
                </c:pt>
                <c:pt idx="352">
                  <c:v>55000</c:v>
                </c:pt>
                <c:pt idx="353">
                  <c:v>55031</c:v>
                </c:pt>
                <c:pt idx="354">
                  <c:v>55061</c:v>
                </c:pt>
                <c:pt idx="355">
                  <c:v>55092</c:v>
                </c:pt>
                <c:pt idx="356">
                  <c:v>55122</c:v>
                </c:pt>
                <c:pt idx="357">
                  <c:v>55153</c:v>
                </c:pt>
                <c:pt idx="358">
                  <c:v>55184</c:v>
                </c:pt>
                <c:pt idx="359">
                  <c:v>55212</c:v>
                </c:pt>
                <c:pt idx="360">
                  <c:v>55243</c:v>
                </c:pt>
                <c:pt idx="361">
                  <c:v>55273</c:v>
                </c:pt>
                <c:pt idx="362">
                  <c:v>55304</c:v>
                </c:pt>
                <c:pt idx="363">
                  <c:v>55334</c:v>
                </c:pt>
                <c:pt idx="364">
                  <c:v>55365</c:v>
                </c:pt>
                <c:pt idx="365">
                  <c:v>55396</c:v>
                </c:pt>
              </c:numCache>
            </c:numRef>
          </c:cat>
          <c:val>
            <c:numRef>
              <c:f>'Amortisation 01'!$I$10:$I$375</c:f>
              <c:numCache>
                <c:formatCode>"€"#,##0</c:formatCode>
                <c:ptCount val="366"/>
                <c:pt idx="0">
                  <c:v>602837184</c:v>
                </c:pt>
                <c:pt idx="1">
                  <c:v>598998698</c:v>
                </c:pt>
                <c:pt idx="2">
                  <c:v>595168451</c:v>
                </c:pt>
                <c:pt idx="3">
                  <c:v>591347733</c:v>
                </c:pt>
                <c:pt idx="4">
                  <c:v>587534846</c:v>
                </c:pt>
                <c:pt idx="5">
                  <c:v>583729211</c:v>
                </c:pt>
                <c:pt idx="6">
                  <c:v>579930872</c:v>
                </c:pt>
                <c:pt idx="7">
                  <c:v>576139690</c:v>
                </c:pt>
                <c:pt idx="8">
                  <c:v>572356734</c:v>
                </c:pt>
                <c:pt idx="9">
                  <c:v>568580559</c:v>
                </c:pt>
                <c:pt idx="10">
                  <c:v>564814395</c:v>
                </c:pt>
                <c:pt idx="11">
                  <c:v>561055230</c:v>
                </c:pt>
                <c:pt idx="12">
                  <c:v>557303244</c:v>
                </c:pt>
                <c:pt idx="13">
                  <c:v>553557914</c:v>
                </c:pt>
                <c:pt idx="14">
                  <c:v>549820049</c:v>
                </c:pt>
                <c:pt idx="15">
                  <c:v>546092088</c:v>
                </c:pt>
                <c:pt idx="16">
                  <c:v>542370783</c:v>
                </c:pt>
                <c:pt idx="17">
                  <c:v>538657024</c:v>
                </c:pt>
                <c:pt idx="18">
                  <c:v>534950218</c:v>
                </c:pt>
                <c:pt idx="19">
                  <c:v>531250628</c:v>
                </c:pt>
                <c:pt idx="20">
                  <c:v>527558547</c:v>
                </c:pt>
                <c:pt idx="21">
                  <c:v>523874644</c:v>
                </c:pt>
                <c:pt idx="22">
                  <c:v>520197946</c:v>
                </c:pt>
                <c:pt idx="23">
                  <c:v>516533698</c:v>
                </c:pt>
                <c:pt idx="24">
                  <c:v>512879147</c:v>
                </c:pt>
                <c:pt idx="25">
                  <c:v>509234680</c:v>
                </c:pt>
                <c:pt idx="26">
                  <c:v>505597939</c:v>
                </c:pt>
                <c:pt idx="27">
                  <c:v>501973949</c:v>
                </c:pt>
                <c:pt idx="28">
                  <c:v>498359508</c:v>
                </c:pt>
                <c:pt idx="29">
                  <c:v>494756517</c:v>
                </c:pt>
                <c:pt idx="30">
                  <c:v>491165444</c:v>
                </c:pt>
                <c:pt idx="31">
                  <c:v>487585218</c:v>
                </c:pt>
                <c:pt idx="32">
                  <c:v>484016027</c:v>
                </c:pt>
                <c:pt idx="33">
                  <c:v>480455650</c:v>
                </c:pt>
                <c:pt idx="34">
                  <c:v>476906015</c:v>
                </c:pt>
                <c:pt idx="35">
                  <c:v>473366083</c:v>
                </c:pt>
                <c:pt idx="36">
                  <c:v>469834262</c:v>
                </c:pt>
                <c:pt idx="37">
                  <c:v>466311986</c:v>
                </c:pt>
                <c:pt idx="38">
                  <c:v>462801261</c:v>
                </c:pt>
                <c:pt idx="39">
                  <c:v>459302169</c:v>
                </c:pt>
                <c:pt idx="40">
                  <c:v>455812498</c:v>
                </c:pt>
                <c:pt idx="41">
                  <c:v>452333533</c:v>
                </c:pt>
                <c:pt idx="42">
                  <c:v>448864872</c:v>
                </c:pt>
                <c:pt idx="43">
                  <c:v>445406950</c:v>
                </c:pt>
                <c:pt idx="44">
                  <c:v>441959227</c:v>
                </c:pt>
                <c:pt idx="45">
                  <c:v>438524432</c:v>
                </c:pt>
                <c:pt idx="46">
                  <c:v>435109862</c:v>
                </c:pt>
                <c:pt idx="47">
                  <c:v>431706924</c:v>
                </c:pt>
                <c:pt idx="48">
                  <c:v>428314802</c:v>
                </c:pt>
                <c:pt idx="49">
                  <c:v>424934518</c:v>
                </c:pt>
                <c:pt idx="50">
                  <c:v>421564041</c:v>
                </c:pt>
                <c:pt idx="51">
                  <c:v>418204822</c:v>
                </c:pt>
                <c:pt idx="52">
                  <c:v>414858956</c:v>
                </c:pt>
                <c:pt idx="53">
                  <c:v>411528691</c:v>
                </c:pt>
                <c:pt idx="54">
                  <c:v>408216605</c:v>
                </c:pt>
                <c:pt idx="55">
                  <c:v>404915624</c:v>
                </c:pt>
                <c:pt idx="56">
                  <c:v>401626678</c:v>
                </c:pt>
                <c:pt idx="57">
                  <c:v>398351713</c:v>
                </c:pt>
                <c:pt idx="58">
                  <c:v>395090948</c:v>
                </c:pt>
                <c:pt idx="59">
                  <c:v>391842571</c:v>
                </c:pt>
                <c:pt idx="60">
                  <c:v>388603672</c:v>
                </c:pt>
                <c:pt idx="61">
                  <c:v>385375282</c:v>
                </c:pt>
                <c:pt idx="62">
                  <c:v>382159488</c:v>
                </c:pt>
                <c:pt idx="63">
                  <c:v>378958118</c:v>
                </c:pt>
                <c:pt idx="64">
                  <c:v>375771279</c:v>
                </c:pt>
                <c:pt idx="65">
                  <c:v>372595943</c:v>
                </c:pt>
                <c:pt idx="66">
                  <c:v>369439114</c:v>
                </c:pt>
                <c:pt idx="67">
                  <c:v>366295540</c:v>
                </c:pt>
                <c:pt idx="68">
                  <c:v>363167547</c:v>
                </c:pt>
                <c:pt idx="69">
                  <c:v>360052100</c:v>
                </c:pt>
                <c:pt idx="70">
                  <c:v>356950573</c:v>
                </c:pt>
                <c:pt idx="71">
                  <c:v>353856284</c:v>
                </c:pt>
                <c:pt idx="72">
                  <c:v>350773767</c:v>
                </c:pt>
                <c:pt idx="73">
                  <c:v>347702726</c:v>
                </c:pt>
                <c:pt idx="74">
                  <c:v>344643168</c:v>
                </c:pt>
                <c:pt idx="75">
                  <c:v>341599877</c:v>
                </c:pt>
                <c:pt idx="76">
                  <c:v>338565937</c:v>
                </c:pt>
                <c:pt idx="77">
                  <c:v>335541293</c:v>
                </c:pt>
                <c:pt idx="78">
                  <c:v>332525952</c:v>
                </c:pt>
                <c:pt idx="79">
                  <c:v>329517806</c:v>
                </c:pt>
                <c:pt idx="80">
                  <c:v>326522818</c:v>
                </c:pt>
                <c:pt idx="81">
                  <c:v>323537397</c:v>
                </c:pt>
                <c:pt idx="82">
                  <c:v>320566025</c:v>
                </c:pt>
                <c:pt idx="83">
                  <c:v>317607339</c:v>
                </c:pt>
                <c:pt idx="84">
                  <c:v>314659630</c:v>
                </c:pt>
                <c:pt idx="85">
                  <c:v>311724648</c:v>
                </c:pt>
                <c:pt idx="86">
                  <c:v>308799377</c:v>
                </c:pt>
                <c:pt idx="87">
                  <c:v>305887567</c:v>
                </c:pt>
                <c:pt idx="88">
                  <c:v>302991708</c:v>
                </c:pt>
                <c:pt idx="89">
                  <c:v>300105460</c:v>
                </c:pt>
                <c:pt idx="90">
                  <c:v>297230466</c:v>
                </c:pt>
                <c:pt idx="91">
                  <c:v>294366888</c:v>
                </c:pt>
                <c:pt idx="92">
                  <c:v>291523309</c:v>
                </c:pt>
                <c:pt idx="93">
                  <c:v>288691400</c:v>
                </c:pt>
                <c:pt idx="94">
                  <c:v>285877851</c:v>
                </c:pt>
                <c:pt idx="95">
                  <c:v>283076053</c:v>
                </c:pt>
                <c:pt idx="96">
                  <c:v>280281919</c:v>
                </c:pt>
                <c:pt idx="97">
                  <c:v>277501757</c:v>
                </c:pt>
                <c:pt idx="98">
                  <c:v>274732607</c:v>
                </c:pt>
                <c:pt idx="99">
                  <c:v>271974720</c:v>
                </c:pt>
                <c:pt idx="100">
                  <c:v>269230363</c:v>
                </c:pt>
                <c:pt idx="101">
                  <c:v>266499684</c:v>
                </c:pt>
                <c:pt idx="102">
                  <c:v>263781845</c:v>
                </c:pt>
                <c:pt idx="103">
                  <c:v>261080301</c:v>
                </c:pt>
                <c:pt idx="104">
                  <c:v>258396388</c:v>
                </c:pt>
                <c:pt idx="105">
                  <c:v>255728508</c:v>
                </c:pt>
                <c:pt idx="106">
                  <c:v>253090468</c:v>
                </c:pt>
                <c:pt idx="107">
                  <c:v>250461248</c:v>
                </c:pt>
                <c:pt idx="108">
                  <c:v>247840950</c:v>
                </c:pt>
                <c:pt idx="109">
                  <c:v>245233187</c:v>
                </c:pt>
                <c:pt idx="110">
                  <c:v>242635930</c:v>
                </c:pt>
                <c:pt idx="111">
                  <c:v>240053377</c:v>
                </c:pt>
                <c:pt idx="112">
                  <c:v>237486923</c:v>
                </c:pt>
                <c:pt idx="113">
                  <c:v>234937121</c:v>
                </c:pt>
                <c:pt idx="114">
                  <c:v>232401799</c:v>
                </c:pt>
                <c:pt idx="115">
                  <c:v>229880955</c:v>
                </c:pt>
                <c:pt idx="116">
                  <c:v>227378507</c:v>
                </c:pt>
                <c:pt idx="117">
                  <c:v>224893999</c:v>
                </c:pt>
                <c:pt idx="118">
                  <c:v>222422010</c:v>
                </c:pt>
                <c:pt idx="119">
                  <c:v>219960161</c:v>
                </c:pt>
                <c:pt idx="120">
                  <c:v>217510304</c:v>
                </c:pt>
                <c:pt idx="121">
                  <c:v>215070715</c:v>
                </c:pt>
                <c:pt idx="122">
                  <c:v>212642318</c:v>
                </c:pt>
                <c:pt idx="123">
                  <c:v>210225543</c:v>
                </c:pt>
                <c:pt idx="124">
                  <c:v>207820464</c:v>
                </c:pt>
                <c:pt idx="125">
                  <c:v>205434018</c:v>
                </c:pt>
                <c:pt idx="126">
                  <c:v>203060465</c:v>
                </c:pt>
                <c:pt idx="127">
                  <c:v>200700218</c:v>
                </c:pt>
                <c:pt idx="128">
                  <c:v>198354957</c:v>
                </c:pt>
                <c:pt idx="129">
                  <c:v>196020787</c:v>
                </c:pt>
                <c:pt idx="130">
                  <c:v>193702687</c:v>
                </c:pt>
                <c:pt idx="131">
                  <c:v>191392012</c:v>
                </c:pt>
                <c:pt idx="132">
                  <c:v>189091009</c:v>
                </c:pt>
                <c:pt idx="133">
                  <c:v>186800242</c:v>
                </c:pt>
                <c:pt idx="134">
                  <c:v>184519005</c:v>
                </c:pt>
                <c:pt idx="135">
                  <c:v>182248176</c:v>
                </c:pt>
                <c:pt idx="136">
                  <c:v>179988477</c:v>
                </c:pt>
                <c:pt idx="137">
                  <c:v>177737016</c:v>
                </c:pt>
                <c:pt idx="138">
                  <c:v>175493276</c:v>
                </c:pt>
                <c:pt idx="139">
                  <c:v>173261987</c:v>
                </c:pt>
                <c:pt idx="140">
                  <c:v>171042450</c:v>
                </c:pt>
                <c:pt idx="141">
                  <c:v>168831549</c:v>
                </c:pt>
                <c:pt idx="142">
                  <c:v>166628997</c:v>
                </c:pt>
                <c:pt idx="143">
                  <c:v>164436185</c:v>
                </c:pt>
                <c:pt idx="144">
                  <c:v>162258983</c:v>
                </c:pt>
                <c:pt idx="145">
                  <c:v>160092888</c:v>
                </c:pt>
                <c:pt idx="146">
                  <c:v>157936302</c:v>
                </c:pt>
                <c:pt idx="147">
                  <c:v>155794475</c:v>
                </c:pt>
                <c:pt idx="148">
                  <c:v>153669270</c:v>
                </c:pt>
                <c:pt idx="149">
                  <c:v>151559556</c:v>
                </c:pt>
                <c:pt idx="150">
                  <c:v>149461218</c:v>
                </c:pt>
                <c:pt idx="151">
                  <c:v>147377524</c:v>
                </c:pt>
                <c:pt idx="152">
                  <c:v>145307242</c:v>
                </c:pt>
                <c:pt idx="153">
                  <c:v>143254279</c:v>
                </c:pt>
                <c:pt idx="154">
                  <c:v>141218454</c:v>
                </c:pt>
                <c:pt idx="155">
                  <c:v>139193703</c:v>
                </c:pt>
                <c:pt idx="156">
                  <c:v>137179943</c:v>
                </c:pt>
                <c:pt idx="157">
                  <c:v>135175820</c:v>
                </c:pt>
                <c:pt idx="158">
                  <c:v>133182449</c:v>
                </c:pt>
                <c:pt idx="159">
                  <c:v>131198749</c:v>
                </c:pt>
                <c:pt idx="160">
                  <c:v>129226918</c:v>
                </c:pt>
                <c:pt idx="161">
                  <c:v>127270528</c:v>
                </c:pt>
                <c:pt idx="162">
                  <c:v>125330270</c:v>
                </c:pt>
                <c:pt idx="163">
                  <c:v>123406900</c:v>
                </c:pt>
                <c:pt idx="164">
                  <c:v>121508573</c:v>
                </c:pt>
                <c:pt idx="165">
                  <c:v>119634157</c:v>
                </c:pt>
                <c:pt idx="166">
                  <c:v>117787167</c:v>
                </c:pt>
                <c:pt idx="167">
                  <c:v>115952351</c:v>
                </c:pt>
                <c:pt idx="168">
                  <c:v>114127780</c:v>
                </c:pt>
                <c:pt idx="169">
                  <c:v>112313375</c:v>
                </c:pt>
                <c:pt idx="170">
                  <c:v>110508908</c:v>
                </c:pt>
                <c:pt idx="171">
                  <c:v>108721689</c:v>
                </c:pt>
                <c:pt idx="172">
                  <c:v>106954775</c:v>
                </c:pt>
                <c:pt idx="173">
                  <c:v>105208142</c:v>
                </c:pt>
                <c:pt idx="174">
                  <c:v>103479127</c:v>
                </c:pt>
                <c:pt idx="175">
                  <c:v>101768683</c:v>
                </c:pt>
                <c:pt idx="176">
                  <c:v>100078413</c:v>
                </c:pt>
                <c:pt idx="177">
                  <c:v>98409166</c:v>
                </c:pt>
                <c:pt idx="178">
                  <c:v>96758640</c:v>
                </c:pt>
                <c:pt idx="179">
                  <c:v>95114124</c:v>
                </c:pt>
                <c:pt idx="180">
                  <c:v>93483876</c:v>
                </c:pt>
                <c:pt idx="181">
                  <c:v>91866582</c:v>
                </c:pt>
                <c:pt idx="182">
                  <c:v>90264202</c:v>
                </c:pt>
                <c:pt idx="183">
                  <c:v>88680190</c:v>
                </c:pt>
                <c:pt idx="184">
                  <c:v>87110589</c:v>
                </c:pt>
                <c:pt idx="185">
                  <c:v>85561179</c:v>
                </c:pt>
                <c:pt idx="186">
                  <c:v>84030595</c:v>
                </c:pt>
                <c:pt idx="187">
                  <c:v>82518208</c:v>
                </c:pt>
                <c:pt idx="188">
                  <c:v>81024811</c:v>
                </c:pt>
                <c:pt idx="189">
                  <c:v>79556269</c:v>
                </c:pt>
                <c:pt idx="190">
                  <c:v>78099170</c:v>
                </c:pt>
                <c:pt idx="191">
                  <c:v>76649969</c:v>
                </c:pt>
                <c:pt idx="192">
                  <c:v>75210002</c:v>
                </c:pt>
                <c:pt idx="193">
                  <c:v>73781433</c:v>
                </c:pt>
                <c:pt idx="194">
                  <c:v>72368288</c:v>
                </c:pt>
                <c:pt idx="195">
                  <c:v>70971854</c:v>
                </c:pt>
                <c:pt idx="196">
                  <c:v>69579537</c:v>
                </c:pt>
                <c:pt idx="197">
                  <c:v>68193681</c:v>
                </c:pt>
                <c:pt idx="198">
                  <c:v>66816200</c:v>
                </c:pt>
                <c:pt idx="199">
                  <c:v>65445713</c:v>
                </c:pt>
                <c:pt idx="200">
                  <c:v>64085366</c:v>
                </c:pt>
                <c:pt idx="201">
                  <c:v>62733833</c:v>
                </c:pt>
                <c:pt idx="202">
                  <c:v>61398881</c:v>
                </c:pt>
                <c:pt idx="203">
                  <c:v>60073422</c:v>
                </c:pt>
                <c:pt idx="204">
                  <c:v>58758569</c:v>
                </c:pt>
                <c:pt idx="205">
                  <c:v>57458657</c:v>
                </c:pt>
                <c:pt idx="206">
                  <c:v>56172790</c:v>
                </c:pt>
                <c:pt idx="207">
                  <c:v>54898651</c:v>
                </c:pt>
                <c:pt idx="208">
                  <c:v>53637529</c:v>
                </c:pt>
                <c:pt idx="209">
                  <c:v>52386708</c:v>
                </c:pt>
                <c:pt idx="210">
                  <c:v>51147018</c:v>
                </c:pt>
                <c:pt idx="211">
                  <c:v>49920203</c:v>
                </c:pt>
                <c:pt idx="212">
                  <c:v>48717920</c:v>
                </c:pt>
                <c:pt idx="213">
                  <c:v>47528513</c:v>
                </c:pt>
                <c:pt idx="214">
                  <c:v>46348089</c:v>
                </c:pt>
                <c:pt idx="215">
                  <c:v>45181141</c:v>
                </c:pt>
                <c:pt idx="216">
                  <c:v>44027738</c:v>
                </c:pt>
                <c:pt idx="217">
                  <c:v>42882622</c:v>
                </c:pt>
                <c:pt idx="218">
                  <c:v>41748560</c:v>
                </c:pt>
                <c:pt idx="219">
                  <c:v>40626648</c:v>
                </c:pt>
                <c:pt idx="220">
                  <c:v>39530278</c:v>
                </c:pt>
                <c:pt idx="221">
                  <c:v>38456438</c:v>
                </c:pt>
                <c:pt idx="222">
                  <c:v>37403743</c:v>
                </c:pt>
                <c:pt idx="223">
                  <c:v>36377265</c:v>
                </c:pt>
                <c:pt idx="224">
                  <c:v>35370991</c:v>
                </c:pt>
                <c:pt idx="225">
                  <c:v>34384306</c:v>
                </c:pt>
                <c:pt idx="226">
                  <c:v>33445627</c:v>
                </c:pt>
                <c:pt idx="227">
                  <c:v>32519089</c:v>
                </c:pt>
                <c:pt idx="228">
                  <c:v>31598318</c:v>
                </c:pt>
                <c:pt idx="229">
                  <c:v>30689788</c:v>
                </c:pt>
                <c:pt idx="230">
                  <c:v>29791719</c:v>
                </c:pt>
                <c:pt idx="231">
                  <c:v>28908469</c:v>
                </c:pt>
                <c:pt idx="232">
                  <c:v>28049129</c:v>
                </c:pt>
                <c:pt idx="233">
                  <c:v>27206824</c:v>
                </c:pt>
                <c:pt idx="234">
                  <c:v>26388468</c:v>
                </c:pt>
                <c:pt idx="235">
                  <c:v>25598309</c:v>
                </c:pt>
                <c:pt idx="236">
                  <c:v>24833092</c:v>
                </c:pt>
                <c:pt idx="237">
                  <c:v>24080560</c:v>
                </c:pt>
                <c:pt idx="238">
                  <c:v>23336275</c:v>
                </c:pt>
                <c:pt idx="239">
                  <c:v>22597382</c:v>
                </c:pt>
                <c:pt idx="240">
                  <c:v>21865048</c:v>
                </c:pt>
                <c:pt idx="241">
                  <c:v>21142019</c:v>
                </c:pt>
                <c:pt idx="242">
                  <c:v>20426048</c:v>
                </c:pt>
                <c:pt idx="243">
                  <c:v>19720479</c:v>
                </c:pt>
                <c:pt idx="244">
                  <c:v>19025402</c:v>
                </c:pt>
                <c:pt idx="245">
                  <c:v>18347136</c:v>
                </c:pt>
                <c:pt idx="246">
                  <c:v>17691444</c:v>
                </c:pt>
                <c:pt idx="247">
                  <c:v>17053381</c:v>
                </c:pt>
                <c:pt idx="248">
                  <c:v>16433184</c:v>
                </c:pt>
                <c:pt idx="249">
                  <c:v>15825470</c:v>
                </c:pt>
                <c:pt idx="250">
                  <c:v>15235237</c:v>
                </c:pt>
                <c:pt idx="251">
                  <c:v>14656980</c:v>
                </c:pt>
                <c:pt idx="252">
                  <c:v>14089020</c:v>
                </c:pt>
                <c:pt idx="253">
                  <c:v>13528564</c:v>
                </c:pt>
                <c:pt idx="254">
                  <c:v>12976628</c:v>
                </c:pt>
                <c:pt idx="255">
                  <c:v>12433533</c:v>
                </c:pt>
                <c:pt idx="256">
                  <c:v>11897197</c:v>
                </c:pt>
                <c:pt idx="257">
                  <c:v>11367494</c:v>
                </c:pt>
                <c:pt idx="258">
                  <c:v>10849568</c:v>
                </c:pt>
                <c:pt idx="259">
                  <c:v>10338649</c:v>
                </c:pt>
                <c:pt idx="260">
                  <c:v>9843209</c:v>
                </c:pt>
                <c:pt idx="261">
                  <c:v>9354731</c:v>
                </c:pt>
                <c:pt idx="262">
                  <c:v>8876821</c:v>
                </c:pt>
                <c:pt idx="263">
                  <c:v>8412663</c:v>
                </c:pt>
                <c:pt idx="264">
                  <c:v>7959012</c:v>
                </c:pt>
                <c:pt idx="265">
                  <c:v>7521941</c:v>
                </c:pt>
                <c:pt idx="266">
                  <c:v>7096938</c:v>
                </c:pt>
                <c:pt idx="267">
                  <c:v>6685785</c:v>
                </c:pt>
                <c:pt idx="268">
                  <c:v>6292785</c:v>
                </c:pt>
                <c:pt idx="269">
                  <c:v>5908989</c:v>
                </c:pt>
                <c:pt idx="270">
                  <c:v>5535048</c:v>
                </c:pt>
                <c:pt idx="271">
                  <c:v>5171186</c:v>
                </c:pt>
                <c:pt idx="272">
                  <c:v>4814433</c:v>
                </c:pt>
                <c:pt idx="273">
                  <c:v>4466967</c:v>
                </c:pt>
                <c:pt idx="274">
                  <c:v>4129248</c:v>
                </c:pt>
                <c:pt idx="275">
                  <c:v>3799116</c:v>
                </c:pt>
                <c:pt idx="276">
                  <c:v>3479516</c:v>
                </c:pt>
                <c:pt idx="277">
                  <c:v>3166151</c:v>
                </c:pt>
                <c:pt idx="278">
                  <c:v>2861390</c:v>
                </c:pt>
                <c:pt idx="279">
                  <c:v>2564728</c:v>
                </c:pt>
                <c:pt idx="280">
                  <c:v>2285885</c:v>
                </c:pt>
                <c:pt idx="281">
                  <c:v>2021990</c:v>
                </c:pt>
                <c:pt idx="282">
                  <c:v>1774316</c:v>
                </c:pt>
                <c:pt idx="283">
                  <c:v>1541613</c:v>
                </c:pt>
                <c:pt idx="284">
                  <c:v>1328496</c:v>
                </c:pt>
                <c:pt idx="285">
                  <c:v>1132741</c:v>
                </c:pt>
                <c:pt idx="286">
                  <c:v>993879</c:v>
                </c:pt>
                <c:pt idx="287">
                  <c:v>856870</c:v>
                </c:pt>
                <c:pt idx="288">
                  <c:v>724601</c:v>
                </c:pt>
                <c:pt idx="289">
                  <c:v>596408</c:v>
                </c:pt>
                <c:pt idx="290">
                  <c:v>475791</c:v>
                </c:pt>
                <c:pt idx="291">
                  <c:v>365739</c:v>
                </c:pt>
                <c:pt idx="292">
                  <c:v>272593</c:v>
                </c:pt>
                <c:pt idx="293">
                  <c:v>189908</c:v>
                </c:pt>
                <c:pt idx="294">
                  <c:v>124364</c:v>
                </c:pt>
                <c:pt idx="295">
                  <c:v>79896</c:v>
                </c:pt>
                <c:pt idx="296">
                  <c:v>60350</c:v>
                </c:pt>
                <c:pt idx="297">
                  <c:v>48416</c:v>
                </c:pt>
                <c:pt idx="298">
                  <c:v>37458</c:v>
                </c:pt>
                <c:pt idx="299">
                  <c:v>27245</c:v>
                </c:pt>
                <c:pt idx="300">
                  <c:v>18935</c:v>
                </c:pt>
                <c:pt idx="301">
                  <c:v>11746</c:v>
                </c:pt>
                <c:pt idx="302">
                  <c:v>6434</c:v>
                </c:pt>
                <c:pt idx="303">
                  <c:v>2564</c:v>
                </c:pt>
                <c:pt idx="304">
                  <c:v>952</c:v>
                </c:pt>
                <c:pt idx="305">
                  <c:v>475</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44286</c:v>
                </c:pt>
                <c:pt idx="1">
                  <c:v>44316</c:v>
                </c:pt>
                <c:pt idx="2">
                  <c:v>44347</c:v>
                </c:pt>
                <c:pt idx="3">
                  <c:v>44377</c:v>
                </c:pt>
                <c:pt idx="4">
                  <c:v>44408</c:v>
                </c:pt>
                <c:pt idx="5">
                  <c:v>44439</c:v>
                </c:pt>
                <c:pt idx="6">
                  <c:v>44469</c:v>
                </c:pt>
                <c:pt idx="7">
                  <c:v>44500</c:v>
                </c:pt>
                <c:pt idx="8">
                  <c:v>44530</c:v>
                </c:pt>
                <c:pt idx="9">
                  <c:v>44561</c:v>
                </c:pt>
                <c:pt idx="10">
                  <c:v>44592</c:v>
                </c:pt>
                <c:pt idx="11">
                  <c:v>44620</c:v>
                </c:pt>
                <c:pt idx="12">
                  <c:v>44651</c:v>
                </c:pt>
                <c:pt idx="13">
                  <c:v>44681</c:v>
                </c:pt>
                <c:pt idx="14">
                  <c:v>44712</c:v>
                </c:pt>
                <c:pt idx="15">
                  <c:v>44742</c:v>
                </c:pt>
                <c:pt idx="16">
                  <c:v>44773</c:v>
                </c:pt>
                <c:pt idx="17">
                  <c:v>44804</c:v>
                </c:pt>
                <c:pt idx="18">
                  <c:v>44834</c:v>
                </c:pt>
                <c:pt idx="19">
                  <c:v>44865</c:v>
                </c:pt>
                <c:pt idx="20">
                  <c:v>44895</c:v>
                </c:pt>
                <c:pt idx="21">
                  <c:v>44926</c:v>
                </c:pt>
                <c:pt idx="22">
                  <c:v>44957</c:v>
                </c:pt>
                <c:pt idx="23">
                  <c:v>44985</c:v>
                </c:pt>
                <c:pt idx="24">
                  <c:v>45016</c:v>
                </c:pt>
                <c:pt idx="25">
                  <c:v>45046</c:v>
                </c:pt>
                <c:pt idx="26">
                  <c:v>45077</c:v>
                </c:pt>
                <c:pt idx="27">
                  <c:v>45107</c:v>
                </c:pt>
                <c:pt idx="28">
                  <c:v>45138</c:v>
                </c:pt>
                <c:pt idx="29">
                  <c:v>45169</c:v>
                </c:pt>
                <c:pt idx="30">
                  <c:v>45199</c:v>
                </c:pt>
                <c:pt idx="31">
                  <c:v>45230</c:v>
                </c:pt>
                <c:pt idx="32">
                  <c:v>45260</c:v>
                </c:pt>
                <c:pt idx="33">
                  <c:v>45291</c:v>
                </c:pt>
                <c:pt idx="34">
                  <c:v>45322</c:v>
                </c:pt>
                <c:pt idx="35">
                  <c:v>45351</c:v>
                </c:pt>
                <c:pt idx="36">
                  <c:v>45382</c:v>
                </c:pt>
                <c:pt idx="37">
                  <c:v>45412</c:v>
                </c:pt>
                <c:pt idx="38">
                  <c:v>45443</c:v>
                </c:pt>
                <c:pt idx="39">
                  <c:v>45473</c:v>
                </c:pt>
                <c:pt idx="40">
                  <c:v>45504</c:v>
                </c:pt>
                <c:pt idx="41">
                  <c:v>45535</c:v>
                </c:pt>
                <c:pt idx="42">
                  <c:v>45565</c:v>
                </c:pt>
                <c:pt idx="43">
                  <c:v>45596</c:v>
                </c:pt>
                <c:pt idx="44">
                  <c:v>45626</c:v>
                </c:pt>
                <c:pt idx="45">
                  <c:v>45657</c:v>
                </c:pt>
                <c:pt idx="46">
                  <c:v>45688</c:v>
                </c:pt>
                <c:pt idx="47">
                  <c:v>45716</c:v>
                </c:pt>
                <c:pt idx="48">
                  <c:v>45747</c:v>
                </c:pt>
                <c:pt idx="49">
                  <c:v>45777</c:v>
                </c:pt>
                <c:pt idx="50">
                  <c:v>45808</c:v>
                </c:pt>
                <c:pt idx="51">
                  <c:v>45838</c:v>
                </c:pt>
                <c:pt idx="52">
                  <c:v>45869</c:v>
                </c:pt>
                <c:pt idx="53">
                  <c:v>45900</c:v>
                </c:pt>
                <c:pt idx="54">
                  <c:v>45930</c:v>
                </c:pt>
                <c:pt idx="55">
                  <c:v>45961</c:v>
                </c:pt>
                <c:pt idx="56">
                  <c:v>45991</c:v>
                </c:pt>
                <c:pt idx="57">
                  <c:v>46022</c:v>
                </c:pt>
                <c:pt idx="58">
                  <c:v>46053</c:v>
                </c:pt>
                <c:pt idx="59">
                  <c:v>46081</c:v>
                </c:pt>
                <c:pt idx="60">
                  <c:v>46112</c:v>
                </c:pt>
                <c:pt idx="61">
                  <c:v>46142</c:v>
                </c:pt>
                <c:pt idx="62">
                  <c:v>46173</c:v>
                </c:pt>
                <c:pt idx="63">
                  <c:v>46203</c:v>
                </c:pt>
                <c:pt idx="64">
                  <c:v>46234</c:v>
                </c:pt>
                <c:pt idx="65">
                  <c:v>46265</c:v>
                </c:pt>
                <c:pt idx="66">
                  <c:v>46295</c:v>
                </c:pt>
                <c:pt idx="67">
                  <c:v>46326</c:v>
                </c:pt>
                <c:pt idx="68">
                  <c:v>46356</c:v>
                </c:pt>
                <c:pt idx="69">
                  <c:v>46387</c:v>
                </c:pt>
                <c:pt idx="70">
                  <c:v>46418</c:v>
                </c:pt>
                <c:pt idx="71">
                  <c:v>46446</c:v>
                </c:pt>
                <c:pt idx="72">
                  <c:v>46477</c:v>
                </c:pt>
                <c:pt idx="73">
                  <c:v>46507</c:v>
                </c:pt>
                <c:pt idx="74">
                  <c:v>46538</c:v>
                </c:pt>
                <c:pt idx="75">
                  <c:v>46568</c:v>
                </c:pt>
                <c:pt idx="76">
                  <c:v>46599</c:v>
                </c:pt>
                <c:pt idx="77">
                  <c:v>46630</c:v>
                </c:pt>
                <c:pt idx="78">
                  <c:v>46660</c:v>
                </c:pt>
                <c:pt idx="79">
                  <c:v>46691</c:v>
                </c:pt>
                <c:pt idx="80">
                  <c:v>46721</c:v>
                </c:pt>
                <c:pt idx="81">
                  <c:v>46752</c:v>
                </c:pt>
                <c:pt idx="82">
                  <c:v>46783</c:v>
                </c:pt>
                <c:pt idx="83">
                  <c:v>46812</c:v>
                </c:pt>
                <c:pt idx="84">
                  <c:v>46843</c:v>
                </c:pt>
                <c:pt idx="85">
                  <c:v>46873</c:v>
                </c:pt>
                <c:pt idx="86">
                  <c:v>46904</c:v>
                </c:pt>
                <c:pt idx="87">
                  <c:v>46934</c:v>
                </c:pt>
                <c:pt idx="88">
                  <c:v>46965</c:v>
                </c:pt>
                <c:pt idx="89">
                  <c:v>46996</c:v>
                </c:pt>
                <c:pt idx="90">
                  <c:v>47026</c:v>
                </c:pt>
                <c:pt idx="91">
                  <c:v>47057</c:v>
                </c:pt>
                <c:pt idx="92">
                  <c:v>47087</c:v>
                </c:pt>
                <c:pt idx="93">
                  <c:v>47118</c:v>
                </c:pt>
                <c:pt idx="94">
                  <c:v>47149</c:v>
                </c:pt>
                <c:pt idx="95">
                  <c:v>47177</c:v>
                </c:pt>
                <c:pt idx="96">
                  <c:v>47208</c:v>
                </c:pt>
                <c:pt idx="97">
                  <c:v>47238</c:v>
                </c:pt>
                <c:pt idx="98">
                  <c:v>47269</c:v>
                </c:pt>
                <c:pt idx="99">
                  <c:v>47299</c:v>
                </c:pt>
                <c:pt idx="100">
                  <c:v>47330</c:v>
                </c:pt>
                <c:pt idx="101">
                  <c:v>47361</c:v>
                </c:pt>
                <c:pt idx="102">
                  <c:v>47391</c:v>
                </c:pt>
                <c:pt idx="103">
                  <c:v>47422</c:v>
                </c:pt>
                <c:pt idx="104">
                  <c:v>47452</c:v>
                </c:pt>
                <c:pt idx="105">
                  <c:v>47483</c:v>
                </c:pt>
                <c:pt idx="106">
                  <c:v>47514</c:v>
                </c:pt>
                <c:pt idx="107">
                  <c:v>47542</c:v>
                </c:pt>
                <c:pt idx="108">
                  <c:v>47573</c:v>
                </c:pt>
                <c:pt idx="109">
                  <c:v>47603</c:v>
                </c:pt>
                <c:pt idx="110">
                  <c:v>47634</c:v>
                </c:pt>
                <c:pt idx="111">
                  <c:v>47664</c:v>
                </c:pt>
                <c:pt idx="112">
                  <c:v>47695</c:v>
                </c:pt>
                <c:pt idx="113">
                  <c:v>47726</c:v>
                </c:pt>
                <c:pt idx="114">
                  <c:v>47756</c:v>
                </c:pt>
                <c:pt idx="115">
                  <c:v>47787</c:v>
                </c:pt>
                <c:pt idx="116">
                  <c:v>47817</c:v>
                </c:pt>
                <c:pt idx="117">
                  <c:v>47848</c:v>
                </c:pt>
                <c:pt idx="118">
                  <c:v>47879</c:v>
                </c:pt>
                <c:pt idx="119">
                  <c:v>47907</c:v>
                </c:pt>
                <c:pt idx="120">
                  <c:v>47938</c:v>
                </c:pt>
                <c:pt idx="121">
                  <c:v>47968</c:v>
                </c:pt>
                <c:pt idx="122">
                  <c:v>47999</c:v>
                </c:pt>
                <c:pt idx="123">
                  <c:v>48029</c:v>
                </c:pt>
                <c:pt idx="124">
                  <c:v>48060</c:v>
                </c:pt>
                <c:pt idx="125">
                  <c:v>48091</c:v>
                </c:pt>
                <c:pt idx="126">
                  <c:v>48121</c:v>
                </c:pt>
                <c:pt idx="127">
                  <c:v>48152</c:v>
                </c:pt>
                <c:pt idx="128">
                  <c:v>48182</c:v>
                </c:pt>
                <c:pt idx="129">
                  <c:v>48213</c:v>
                </c:pt>
                <c:pt idx="130">
                  <c:v>48244</c:v>
                </c:pt>
                <c:pt idx="131">
                  <c:v>48273</c:v>
                </c:pt>
                <c:pt idx="132">
                  <c:v>48304</c:v>
                </c:pt>
                <c:pt idx="133">
                  <c:v>48334</c:v>
                </c:pt>
                <c:pt idx="134">
                  <c:v>48365</c:v>
                </c:pt>
                <c:pt idx="135">
                  <c:v>48395</c:v>
                </c:pt>
                <c:pt idx="136">
                  <c:v>48426</c:v>
                </c:pt>
                <c:pt idx="137">
                  <c:v>48457</c:v>
                </c:pt>
                <c:pt idx="138">
                  <c:v>48487</c:v>
                </c:pt>
                <c:pt idx="139">
                  <c:v>48518</c:v>
                </c:pt>
                <c:pt idx="140">
                  <c:v>48548</c:v>
                </c:pt>
                <c:pt idx="141">
                  <c:v>48579</c:v>
                </c:pt>
                <c:pt idx="142">
                  <c:v>48610</c:v>
                </c:pt>
                <c:pt idx="143">
                  <c:v>48638</c:v>
                </c:pt>
                <c:pt idx="144">
                  <c:v>48669</c:v>
                </c:pt>
                <c:pt idx="145">
                  <c:v>48699</c:v>
                </c:pt>
                <c:pt idx="146">
                  <c:v>48730</c:v>
                </c:pt>
                <c:pt idx="147">
                  <c:v>48760</c:v>
                </c:pt>
                <c:pt idx="148">
                  <c:v>48791</c:v>
                </c:pt>
                <c:pt idx="149">
                  <c:v>48822</c:v>
                </c:pt>
                <c:pt idx="150">
                  <c:v>48852</c:v>
                </c:pt>
                <c:pt idx="151">
                  <c:v>48883</c:v>
                </c:pt>
                <c:pt idx="152">
                  <c:v>48913</c:v>
                </c:pt>
                <c:pt idx="153">
                  <c:v>48944</c:v>
                </c:pt>
                <c:pt idx="154">
                  <c:v>48975</c:v>
                </c:pt>
                <c:pt idx="155">
                  <c:v>49003</c:v>
                </c:pt>
                <c:pt idx="156">
                  <c:v>49034</c:v>
                </c:pt>
                <c:pt idx="157">
                  <c:v>49064</c:v>
                </c:pt>
                <c:pt idx="158">
                  <c:v>49095</c:v>
                </c:pt>
                <c:pt idx="159">
                  <c:v>49125</c:v>
                </c:pt>
                <c:pt idx="160">
                  <c:v>49156</c:v>
                </c:pt>
                <c:pt idx="161">
                  <c:v>49187</c:v>
                </c:pt>
                <c:pt idx="162">
                  <c:v>49217</c:v>
                </c:pt>
                <c:pt idx="163">
                  <c:v>49248</c:v>
                </c:pt>
                <c:pt idx="164">
                  <c:v>49278</c:v>
                </c:pt>
                <c:pt idx="165">
                  <c:v>49309</c:v>
                </c:pt>
                <c:pt idx="166">
                  <c:v>49340</c:v>
                </c:pt>
                <c:pt idx="167">
                  <c:v>49368</c:v>
                </c:pt>
                <c:pt idx="168">
                  <c:v>49399</c:v>
                </c:pt>
                <c:pt idx="169">
                  <c:v>49429</c:v>
                </c:pt>
                <c:pt idx="170">
                  <c:v>49460</c:v>
                </c:pt>
                <c:pt idx="171">
                  <c:v>49490</c:v>
                </c:pt>
                <c:pt idx="172">
                  <c:v>49521</c:v>
                </c:pt>
                <c:pt idx="173">
                  <c:v>49552</c:v>
                </c:pt>
                <c:pt idx="174">
                  <c:v>49582</c:v>
                </c:pt>
                <c:pt idx="175">
                  <c:v>49613</c:v>
                </c:pt>
                <c:pt idx="176">
                  <c:v>49643</c:v>
                </c:pt>
                <c:pt idx="177">
                  <c:v>49674</c:v>
                </c:pt>
                <c:pt idx="178">
                  <c:v>49705</c:v>
                </c:pt>
                <c:pt idx="179">
                  <c:v>49734</c:v>
                </c:pt>
                <c:pt idx="180">
                  <c:v>49765</c:v>
                </c:pt>
                <c:pt idx="181">
                  <c:v>49795</c:v>
                </c:pt>
                <c:pt idx="182">
                  <c:v>49826</c:v>
                </c:pt>
                <c:pt idx="183">
                  <c:v>49856</c:v>
                </c:pt>
                <c:pt idx="184">
                  <c:v>49887</c:v>
                </c:pt>
                <c:pt idx="185">
                  <c:v>49918</c:v>
                </c:pt>
                <c:pt idx="186">
                  <c:v>49948</c:v>
                </c:pt>
                <c:pt idx="187">
                  <c:v>49979</c:v>
                </c:pt>
                <c:pt idx="188">
                  <c:v>50009</c:v>
                </c:pt>
                <c:pt idx="189">
                  <c:v>50040</c:v>
                </c:pt>
                <c:pt idx="190">
                  <c:v>50071</c:v>
                </c:pt>
                <c:pt idx="191">
                  <c:v>50099</c:v>
                </c:pt>
                <c:pt idx="192">
                  <c:v>50130</c:v>
                </c:pt>
                <c:pt idx="193">
                  <c:v>50160</c:v>
                </c:pt>
                <c:pt idx="194">
                  <c:v>50191</c:v>
                </c:pt>
                <c:pt idx="195">
                  <c:v>50221</c:v>
                </c:pt>
                <c:pt idx="196">
                  <c:v>50252</c:v>
                </c:pt>
                <c:pt idx="197">
                  <c:v>50283</c:v>
                </c:pt>
                <c:pt idx="198">
                  <c:v>50313</c:v>
                </c:pt>
                <c:pt idx="199">
                  <c:v>50344</c:v>
                </c:pt>
                <c:pt idx="200">
                  <c:v>50374</c:v>
                </c:pt>
                <c:pt idx="201">
                  <c:v>50405</c:v>
                </c:pt>
                <c:pt idx="202">
                  <c:v>50436</c:v>
                </c:pt>
                <c:pt idx="203">
                  <c:v>50464</c:v>
                </c:pt>
                <c:pt idx="204">
                  <c:v>50495</c:v>
                </c:pt>
                <c:pt idx="205">
                  <c:v>50525</c:v>
                </c:pt>
                <c:pt idx="206">
                  <c:v>50556</c:v>
                </c:pt>
                <c:pt idx="207">
                  <c:v>50586</c:v>
                </c:pt>
                <c:pt idx="208">
                  <c:v>50617</c:v>
                </c:pt>
                <c:pt idx="209">
                  <c:v>50648</c:v>
                </c:pt>
                <c:pt idx="210">
                  <c:v>50678</c:v>
                </c:pt>
                <c:pt idx="211">
                  <c:v>50709</c:v>
                </c:pt>
                <c:pt idx="212">
                  <c:v>50739</c:v>
                </c:pt>
                <c:pt idx="213">
                  <c:v>50770</c:v>
                </c:pt>
                <c:pt idx="214">
                  <c:v>50801</c:v>
                </c:pt>
                <c:pt idx="215">
                  <c:v>50829</c:v>
                </c:pt>
                <c:pt idx="216">
                  <c:v>50860</c:v>
                </c:pt>
                <c:pt idx="217">
                  <c:v>50890</c:v>
                </c:pt>
                <c:pt idx="218">
                  <c:v>50921</c:v>
                </c:pt>
                <c:pt idx="219">
                  <c:v>50951</c:v>
                </c:pt>
                <c:pt idx="220">
                  <c:v>50982</c:v>
                </c:pt>
                <c:pt idx="221">
                  <c:v>51013</c:v>
                </c:pt>
                <c:pt idx="222">
                  <c:v>51043</c:v>
                </c:pt>
                <c:pt idx="223">
                  <c:v>51074</c:v>
                </c:pt>
                <c:pt idx="224">
                  <c:v>51104</c:v>
                </c:pt>
                <c:pt idx="225">
                  <c:v>51135</c:v>
                </c:pt>
                <c:pt idx="226">
                  <c:v>51166</c:v>
                </c:pt>
                <c:pt idx="227">
                  <c:v>51195</c:v>
                </c:pt>
                <c:pt idx="228">
                  <c:v>51226</c:v>
                </c:pt>
                <c:pt idx="229">
                  <c:v>51256</c:v>
                </c:pt>
                <c:pt idx="230">
                  <c:v>51287</c:v>
                </c:pt>
                <c:pt idx="231">
                  <c:v>51317</c:v>
                </c:pt>
                <c:pt idx="232">
                  <c:v>51348</c:v>
                </c:pt>
                <c:pt idx="233">
                  <c:v>51379</c:v>
                </c:pt>
                <c:pt idx="234">
                  <c:v>51409</c:v>
                </c:pt>
                <c:pt idx="235">
                  <c:v>51440</c:v>
                </c:pt>
                <c:pt idx="236">
                  <c:v>51470</c:v>
                </c:pt>
                <c:pt idx="237">
                  <c:v>51501</c:v>
                </c:pt>
                <c:pt idx="238">
                  <c:v>51532</c:v>
                </c:pt>
                <c:pt idx="239">
                  <c:v>51560</c:v>
                </c:pt>
                <c:pt idx="240">
                  <c:v>51591</c:v>
                </c:pt>
                <c:pt idx="241">
                  <c:v>51621</c:v>
                </c:pt>
                <c:pt idx="242">
                  <c:v>51652</c:v>
                </c:pt>
                <c:pt idx="243">
                  <c:v>51682</c:v>
                </c:pt>
                <c:pt idx="244">
                  <c:v>51713</c:v>
                </c:pt>
                <c:pt idx="245">
                  <c:v>51744</c:v>
                </c:pt>
                <c:pt idx="246">
                  <c:v>51774</c:v>
                </c:pt>
                <c:pt idx="247">
                  <c:v>51805</c:v>
                </c:pt>
                <c:pt idx="248">
                  <c:v>51835</c:v>
                </c:pt>
                <c:pt idx="249">
                  <c:v>51866</c:v>
                </c:pt>
                <c:pt idx="250">
                  <c:v>51897</c:v>
                </c:pt>
                <c:pt idx="251">
                  <c:v>51925</c:v>
                </c:pt>
                <c:pt idx="252">
                  <c:v>51956</c:v>
                </c:pt>
                <c:pt idx="253">
                  <c:v>51986</c:v>
                </c:pt>
                <c:pt idx="254">
                  <c:v>52017</c:v>
                </c:pt>
                <c:pt idx="255">
                  <c:v>52047</c:v>
                </c:pt>
                <c:pt idx="256">
                  <c:v>52078</c:v>
                </c:pt>
                <c:pt idx="257">
                  <c:v>52109</c:v>
                </c:pt>
                <c:pt idx="258">
                  <c:v>52139</c:v>
                </c:pt>
                <c:pt idx="259">
                  <c:v>52170</c:v>
                </c:pt>
                <c:pt idx="260">
                  <c:v>52200</c:v>
                </c:pt>
                <c:pt idx="261">
                  <c:v>52231</c:v>
                </c:pt>
                <c:pt idx="262">
                  <c:v>52262</c:v>
                </c:pt>
                <c:pt idx="263">
                  <c:v>52290</c:v>
                </c:pt>
                <c:pt idx="264">
                  <c:v>52321</c:v>
                </c:pt>
                <c:pt idx="265">
                  <c:v>52351</c:v>
                </c:pt>
                <c:pt idx="266">
                  <c:v>52382</c:v>
                </c:pt>
                <c:pt idx="267">
                  <c:v>52412</c:v>
                </c:pt>
                <c:pt idx="268">
                  <c:v>52443</c:v>
                </c:pt>
                <c:pt idx="269">
                  <c:v>52474</c:v>
                </c:pt>
                <c:pt idx="270">
                  <c:v>52504</c:v>
                </c:pt>
                <c:pt idx="271">
                  <c:v>52535</c:v>
                </c:pt>
                <c:pt idx="272">
                  <c:v>52565</c:v>
                </c:pt>
                <c:pt idx="273">
                  <c:v>52596</c:v>
                </c:pt>
                <c:pt idx="274">
                  <c:v>52627</c:v>
                </c:pt>
                <c:pt idx="275">
                  <c:v>52656</c:v>
                </c:pt>
                <c:pt idx="276">
                  <c:v>52687</c:v>
                </c:pt>
                <c:pt idx="277">
                  <c:v>52717</c:v>
                </c:pt>
                <c:pt idx="278">
                  <c:v>52748</c:v>
                </c:pt>
                <c:pt idx="279">
                  <c:v>52778</c:v>
                </c:pt>
                <c:pt idx="280">
                  <c:v>52809</c:v>
                </c:pt>
                <c:pt idx="281">
                  <c:v>52840</c:v>
                </c:pt>
                <c:pt idx="282">
                  <c:v>52870</c:v>
                </c:pt>
                <c:pt idx="283">
                  <c:v>52901</c:v>
                </c:pt>
                <c:pt idx="284">
                  <c:v>52931</c:v>
                </c:pt>
                <c:pt idx="285">
                  <c:v>52962</c:v>
                </c:pt>
                <c:pt idx="286">
                  <c:v>52993</c:v>
                </c:pt>
                <c:pt idx="287">
                  <c:v>53021</c:v>
                </c:pt>
                <c:pt idx="288">
                  <c:v>53052</c:v>
                </c:pt>
                <c:pt idx="289">
                  <c:v>53082</c:v>
                </c:pt>
                <c:pt idx="290">
                  <c:v>53113</c:v>
                </c:pt>
                <c:pt idx="291">
                  <c:v>53143</c:v>
                </c:pt>
                <c:pt idx="292">
                  <c:v>53174</c:v>
                </c:pt>
                <c:pt idx="293">
                  <c:v>53205</c:v>
                </c:pt>
                <c:pt idx="294">
                  <c:v>53235</c:v>
                </c:pt>
                <c:pt idx="295">
                  <c:v>53266</c:v>
                </c:pt>
                <c:pt idx="296">
                  <c:v>53296</c:v>
                </c:pt>
                <c:pt idx="297">
                  <c:v>53327</c:v>
                </c:pt>
                <c:pt idx="298">
                  <c:v>53358</c:v>
                </c:pt>
                <c:pt idx="299">
                  <c:v>53386</c:v>
                </c:pt>
                <c:pt idx="300">
                  <c:v>53417</c:v>
                </c:pt>
                <c:pt idx="301">
                  <c:v>53447</c:v>
                </c:pt>
                <c:pt idx="302">
                  <c:v>53478</c:v>
                </c:pt>
                <c:pt idx="303">
                  <c:v>53508</c:v>
                </c:pt>
                <c:pt idx="304">
                  <c:v>53539</c:v>
                </c:pt>
                <c:pt idx="305">
                  <c:v>53570</c:v>
                </c:pt>
                <c:pt idx="306">
                  <c:v>53600</c:v>
                </c:pt>
                <c:pt idx="307">
                  <c:v>53631</c:v>
                </c:pt>
                <c:pt idx="308">
                  <c:v>53661</c:v>
                </c:pt>
                <c:pt idx="309">
                  <c:v>53692</c:v>
                </c:pt>
                <c:pt idx="310">
                  <c:v>53723</c:v>
                </c:pt>
                <c:pt idx="311">
                  <c:v>53751</c:v>
                </c:pt>
                <c:pt idx="312">
                  <c:v>53782</c:v>
                </c:pt>
                <c:pt idx="313">
                  <c:v>53812</c:v>
                </c:pt>
                <c:pt idx="314">
                  <c:v>53843</c:v>
                </c:pt>
                <c:pt idx="315">
                  <c:v>53873</c:v>
                </c:pt>
                <c:pt idx="316">
                  <c:v>53904</c:v>
                </c:pt>
                <c:pt idx="317">
                  <c:v>53935</c:v>
                </c:pt>
                <c:pt idx="318">
                  <c:v>53965</c:v>
                </c:pt>
                <c:pt idx="319">
                  <c:v>53996</c:v>
                </c:pt>
                <c:pt idx="320">
                  <c:v>54026</c:v>
                </c:pt>
                <c:pt idx="321">
                  <c:v>54057</c:v>
                </c:pt>
                <c:pt idx="322">
                  <c:v>54088</c:v>
                </c:pt>
                <c:pt idx="323">
                  <c:v>54117</c:v>
                </c:pt>
                <c:pt idx="324">
                  <c:v>54148</c:v>
                </c:pt>
                <c:pt idx="325">
                  <c:v>54178</c:v>
                </c:pt>
                <c:pt idx="326">
                  <c:v>54209</c:v>
                </c:pt>
                <c:pt idx="327">
                  <c:v>54239</c:v>
                </c:pt>
                <c:pt idx="328">
                  <c:v>54270</c:v>
                </c:pt>
                <c:pt idx="329">
                  <c:v>54301</c:v>
                </c:pt>
                <c:pt idx="330">
                  <c:v>54331</c:v>
                </c:pt>
                <c:pt idx="331">
                  <c:v>54362</c:v>
                </c:pt>
                <c:pt idx="332">
                  <c:v>54392</c:v>
                </c:pt>
                <c:pt idx="333">
                  <c:v>54423</c:v>
                </c:pt>
                <c:pt idx="334">
                  <c:v>54454</c:v>
                </c:pt>
                <c:pt idx="335">
                  <c:v>54482</c:v>
                </c:pt>
                <c:pt idx="336">
                  <c:v>54513</c:v>
                </c:pt>
                <c:pt idx="337">
                  <c:v>54543</c:v>
                </c:pt>
                <c:pt idx="338">
                  <c:v>54574</c:v>
                </c:pt>
                <c:pt idx="339">
                  <c:v>54604</c:v>
                </c:pt>
                <c:pt idx="340">
                  <c:v>54635</c:v>
                </c:pt>
                <c:pt idx="341">
                  <c:v>54666</c:v>
                </c:pt>
                <c:pt idx="342">
                  <c:v>54696</c:v>
                </c:pt>
                <c:pt idx="343">
                  <c:v>54727</c:v>
                </c:pt>
                <c:pt idx="344">
                  <c:v>54757</c:v>
                </c:pt>
                <c:pt idx="345">
                  <c:v>54788</c:v>
                </c:pt>
                <c:pt idx="346">
                  <c:v>54819</c:v>
                </c:pt>
                <c:pt idx="347">
                  <c:v>54847</c:v>
                </c:pt>
                <c:pt idx="348">
                  <c:v>54878</c:v>
                </c:pt>
                <c:pt idx="349">
                  <c:v>54908</c:v>
                </c:pt>
                <c:pt idx="350">
                  <c:v>54939</c:v>
                </c:pt>
                <c:pt idx="351">
                  <c:v>54969</c:v>
                </c:pt>
                <c:pt idx="352">
                  <c:v>55000</c:v>
                </c:pt>
                <c:pt idx="353">
                  <c:v>55031</c:v>
                </c:pt>
                <c:pt idx="354">
                  <c:v>55061</c:v>
                </c:pt>
                <c:pt idx="355">
                  <c:v>55092</c:v>
                </c:pt>
                <c:pt idx="356">
                  <c:v>55122</c:v>
                </c:pt>
                <c:pt idx="357">
                  <c:v>55153</c:v>
                </c:pt>
                <c:pt idx="358">
                  <c:v>55184</c:v>
                </c:pt>
                <c:pt idx="359">
                  <c:v>55212</c:v>
                </c:pt>
                <c:pt idx="360">
                  <c:v>55243</c:v>
                </c:pt>
                <c:pt idx="361">
                  <c:v>55273</c:v>
                </c:pt>
                <c:pt idx="362">
                  <c:v>55304</c:v>
                </c:pt>
                <c:pt idx="363">
                  <c:v>55334</c:v>
                </c:pt>
                <c:pt idx="364">
                  <c:v>55365</c:v>
                </c:pt>
                <c:pt idx="365">
                  <c:v>55396</c:v>
                </c:pt>
              </c:numCache>
            </c:numRef>
          </c:cat>
          <c:val>
            <c:numRef>
              <c:f>'Amortisation 01'!$K$10:$K$375</c:f>
              <c:numCache>
                <c:formatCode>"€"#,##0</c:formatCode>
                <c:ptCount val="366"/>
                <c:pt idx="0">
                  <c:v>601277325</c:v>
                </c:pt>
                <c:pt idx="1">
                  <c:v>595902855</c:v>
                </c:pt>
                <c:pt idx="2">
                  <c:v>590560349</c:v>
                </c:pt>
                <c:pt idx="3">
                  <c:v>585250930</c:v>
                </c:pt>
                <c:pt idx="4">
                  <c:v>579972765</c:v>
                </c:pt>
                <c:pt idx="5">
                  <c:v>574725136</c:v>
                </c:pt>
                <c:pt idx="6">
                  <c:v>569507945</c:v>
                </c:pt>
                <c:pt idx="7">
                  <c:v>564320916</c:v>
                </c:pt>
                <c:pt idx="8">
                  <c:v>559164954</c:v>
                </c:pt>
                <c:pt idx="9">
                  <c:v>554038504</c:v>
                </c:pt>
                <c:pt idx="10">
                  <c:v>548944568</c:v>
                </c:pt>
                <c:pt idx="11">
                  <c:v>543880070</c:v>
                </c:pt>
                <c:pt idx="12">
                  <c:v>538845046</c:v>
                </c:pt>
                <c:pt idx="13">
                  <c:v>533838857</c:v>
                </c:pt>
                <c:pt idx="14">
                  <c:v>528862148</c:v>
                </c:pt>
                <c:pt idx="15">
                  <c:v>523917120</c:v>
                </c:pt>
                <c:pt idx="16">
                  <c:v>519000513</c:v>
                </c:pt>
                <c:pt idx="17">
                  <c:v>514113043</c:v>
                </c:pt>
                <c:pt idx="18">
                  <c:v>509254010</c:v>
                </c:pt>
                <c:pt idx="19">
                  <c:v>504423533</c:v>
                </c:pt>
                <c:pt idx="20">
                  <c:v>499621754</c:v>
                </c:pt>
                <c:pt idx="21">
                  <c:v>494849174</c:v>
                </c:pt>
                <c:pt idx="22">
                  <c:v>490104734</c:v>
                </c:pt>
                <c:pt idx="23">
                  <c:v>485393235</c:v>
                </c:pt>
                <c:pt idx="24">
                  <c:v>480711924</c:v>
                </c:pt>
                <c:pt idx="25">
                  <c:v>476061016</c:v>
                </c:pt>
                <c:pt idx="26">
                  <c:v>471438164</c:v>
                </c:pt>
                <c:pt idx="27">
                  <c:v>466847906</c:v>
                </c:pt>
                <c:pt idx="28">
                  <c:v>462287103</c:v>
                </c:pt>
                <c:pt idx="29">
                  <c:v>457757373</c:v>
                </c:pt>
                <c:pt idx="30">
                  <c:v>453258986</c:v>
                </c:pt>
                <c:pt idx="31">
                  <c:v>448790798</c:v>
                </c:pt>
                <c:pt idx="32">
                  <c:v>444352828</c:v>
                </c:pt>
                <c:pt idx="33">
                  <c:v>439942892</c:v>
                </c:pt>
                <c:pt idx="34">
                  <c:v>435562613</c:v>
                </c:pt>
                <c:pt idx="35">
                  <c:v>431210895</c:v>
                </c:pt>
                <c:pt idx="36">
                  <c:v>426886152</c:v>
                </c:pt>
                <c:pt idx="37">
                  <c:v>422589552</c:v>
                </c:pt>
                <c:pt idx="38">
                  <c:v>418322770</c:v>
                </c:pt>
                <c:pt idx="39">
                  <c:v>414085728</c:v>
                </c:pt>
                <c:pt idx="40">
                  <c:v>409876282</c:v>
                </c:pt>
                <c:pt idx="41">
                  <c:v>405695452</c:v>
                </c:pt>
                <c:pt idx="42">
                  <c:v>401542729</c:v>
                </c:pt>
                <c:pt idx="43">
                  <c:v>397418364</c:v>
                </c:pt>
                <c:pt idx="44">
                  <c:v>393321730</c:v>
                </c:pt>
                <c:pt idx="45">
                  <c:v>389255112</c:v>
                </c:pt>
                <c:pt idx="46">
                  <c:v>385224812</c:v>
                </c:pt>
                <c:pt idx="47">
                  <c:v>381223033</c:v>
                </c:pt>
                <c:pt idx="48">
                  <c:v>377248912</c:v>
                </c:pt>
                <c:pt idx="49">
                  <c:v>373303204</c:v>
                </c:pt>
                <c:pt idx="50">
                  <c:v>369383983</c:v>
                </c:pt>
                <c:pt idx="51">
                  <c:v>365492384</c:v>
                </c:pt>
                <c:pt idx="52">
                  <c:v>361630090</c:v>
                </c:pt>
                <c:pt idx="53">
                  <c:v>357798901</c:v>
                </c:pt>
                <c:pt idx="54">
                  <c:v>354000881</c:v>
                </c:pt>
                <c:pt idx="55">
                  <c:v>350229728</c:v>
                </c:pt>
                <c:pt idx="56">
                  <c:v>346486102</c:v>
                </c:pt>
                <c:pt idx="57">
                  <c:v>342771534</c:v>
                </c:pt>
                <c:pt idx="58">
                  <c:v>339086058</c:v>
                </c:pt>
                <c:pt idx="59">
                  <c:v>335427964</c:v>
                </c:pt>
                <c:pt idx="60">
                  <c:v>331794622</c:v>
                </c:pt>
                <c:pt idx="61">
                  <c:v>328186787</c:v>
                </c:pt>
                <c:pt idx="62">
                  <c:v>324606100</c:v>
                </c:pt>
                <c:pt idx="63">
                  <c:v>321053966</c:v>
                </c:pt>
                <c:pt idx="64">
                  <c:v>317530321</c:v>
                </c:pt>
                <c:pt idx="65">
                  <c:v>314032455</c:v>
                </c:pt>
                <c:pt idx="66">
                  <c:v>310566124</c:v>
                </c:pt>
                <c:pt idx="67">
                  <c:v>307126741</c:v>
                </c:pt>
                <c:pt idx="68">
                  <c:v>303716109</c:v>
                </c:pt>
                <c:pt idx="69">
                  <c:v>300331536</c:v>
                </c:pt>
                <c:pt idx="70">
                  <c:v>296974026</c:v>
                </c:pt>
                <c:pt idx="71">
                  <c:v>293637886</c:v>
                </c:pt>
                <c:pt idx="72">
                  <c:v>290326767</c:v>
                </c:pt>
                <c:pt idx="73">
                  <c:v>287040291</c:v>
                </c:pt>
                <c:pt idx="74">
                  <c:v>283778333</c:v>
                </c:pt>
                <c:pt idx="75">
                  <c:v>280544694</c:v>
                </c:pt>
                <c:pt idx="76">
                  <c:v>277333549</c:v>
                </c:pt>
                <c:pt idx="77">
                  <c:v>274144739</c:v>
                </c:pt>
                <c:pt idx="78">
                  <c:v>270978155</c:v>
                </c:pt>
                <c:pt idx="79">
                  <c:v>267831972</c:v>
                </c:pt>
                <c:pt idx="80">
                  <c:v>264710922</c:v>
                </c:pt>
                <c:pt idx="81">
                  <c:v>261611967</c:v>
                </c:pt>
                <c:pt idx="82">
                  <c:v>258538608</c:v>
                </c:pt>
                <c:pt idx="83">
                  <c:v>255489606</c:v>
                </c:pt>
                <c:pt idx="84">
                  <c:v>252463459</c:v>
                </c:pt>
                <c:pt idx="85">
                  <c:v>249461448</c:v>
                </c:pt>
                <c:pt idx="86">
                  <c:v>246481033</c:v>
                </c:pt>
                <c:pt idx="87">
                  <c:v>243525088</c:v>
                </c:pt>
                <c:pt idx="88">
                  <c:v>240595456</c:v>
                </c:pt>
                <c:pt idx="89">
                  <c:v>237686967</c:v>
                </c:pt>
                <c:pt idx="90">
                  <c:v>234800809</c:v>
                </c:pt>
                <c:pt idx="91">
                  <c:v>231936990</c:v>
                </c:pt>
                <c:pt idx="92">
                  <c:v>229102137</c:v>
                </c:pt>
                <c:pt idx="93">
                  <c:v>226289548</c:v>
                </c:pt>
                <c:pt idx="94">
                  <c:v>223504335</c:v>
                </c:pt>
                <c:pt idx="95">
                  <c:v>220741185</c:v>
                </c:pt>
                <c:pt idx="96">
                  <c:v>217996797</c:v>
                </c:pt>
                <c:pt idx="97">
                  <c:v>215275974</c:v>
                </c:pt>
                <c:pt idx="98">
                  <c:v>212576292</c:v>
                </c:pt>
                <c:pt idx="99">
                  <c:v>209897832</c:v>
                </c:pt>
                <c:pt idx="100">
                  <c:v>207242224</c:v>
                </c:pt>
                <c:pt idx="101">
                  <c:v>204609456</c:v>
                </c:pt>
                <c:pt idx="102">
                  <c:v>201998757</c:v>
                </c:pt>
                <c:pt idx="103">
                  <c:v>199412646</c:v>
                </c:pt>
                <c:pt idx="104">
                  <c:v>196851996</c:v>
                </c:pt>
                <c:pt idx="105">
                  <c:v>194315445</c:v>
                </c:pt>
                <c:pt idx="106">
                  <c:v>191813319</c:v>
                </c:pt>
                <c:pt idx="107">
                  <c:v>189329508</c:v>
                </c:pt>
                <c:pt idx="108">
                  <c:v>186863993</c:v>
                </c:pt>
                <c:pt idx="109">
                  <c:v>184419397</c:v>
                </c:pt>
                <c:pt idx="110">
                  <c:v>181994080</c:v>
                </c:pt>
                <c:pt idx="111">
                  <c:v>179591080</c:v>
                </c:pt>
                <c:pt idx="112">
                  <c:v>177211311</c:v>
                </c:pt>
                <c:pt idx="113">
                  <c:v>174855048</c:v>
                </c:pt>
                <c:pt idx="114">
                  <c:v>172520541</c:v>
                </c:pt>
                <c:pt idx="115">
                  <c:v>170207665</c:v>
                </c:pt>
                <c:pt idx="116">
                  <c:v>167919187</c:v>
                </c:pt>
                <c:pt idx="117">
                  <c:v>165654628</c:v>
                </c:pt>
                <c:pt idx="118">
                  <c:v>163409862</c:v>
                </c:pt>
                <c:pt idx="119">
                  <c:v>161183033</c:v>
                </c:pt>
                <c:pt idx="120">
                  <c:v>158975400</c:v>
                </c:pt>
                <c:pt idx="121">
                  <c:v>156785597</c:v>
                </c:pt>
                <c:pt idx="122">
                  <c:v>154614199</c:v>
                </c:pt>
                <c:pt idx="123">
                  <c:v>152461418</c:v>
                </c:pt>
                <c:pt idx="124">
                  <c:v>150327203</c:v>
                </c:pt>
                <c:pt idx="125">
                  <c:v>148216455</c:v>
                </c:pt>
                <c:pt idx="126">
                  <c:v>146124901</c:v>
                </c:pt>
                <c:pt idx="127">
                  <c:v>144052730</c:v>
                </c:pt>
                <c:pt idx="128">
                  <c:v>142001032</c:v>
                </c:pt>
                <c:pt idx="129">
                  <c:v>139966907</c:v>
                </c:pt>
                <c:pt idx="130">
                  <c:v>137953803</c:v>
                </c:pt>
                <c:pt idx="131">
                  <c:v>135955454</c:v>
                </c:pt>
                <c:pt idx="132">
                  <c:v>133973375</c:v>
                </c:pt>
                <c:pt idx="133">
                  <c:v>132007878</c:v>
                </c:pt>
                <c:pt idx="134">
                  <c:v>130058372</c:v>
                </c:pt>
                <c:pt idx="135">
                  <c:v>128125388</c:v>
                </c:pt>
                <c:pt idx="136">
                  <c:v>126209341</c:v>
                </c:pt>
                <c:pt idx="137">
                  <c:v>124308113</c:v>
                </c:pt>
                <c:pt idx="138">
                  <c:v>122421265</c:v>
                </c:pt>
                <c:pt idx="139">
                  <c:v>120552013</c:v>
                </c:pt>
                <c:pt idx="140">
                  <c:v>118699771</c:v>
                </c:pt>
                <c:pt idx="141">
                  <c:v>116862284</c:v>
                </c:pt>
                <c:pt idx="142">
                  <c:v>115039277</c:v>
                </c:pt>
                <c:pt idx="143">
                  <c:v>113231627</c:v>
                </c:pt>
                <c:pt idx="144">
                  <c:v>111443284</c:v>
                </c:pt>
                <c:pt idx="145">
                  <c:v>109671045</c:v>
                </c:pt>
                <c:pt idx="146">
                  <c:v>107913730</c:v>
                </c:pt>
                <c:pt idx="147">
                  <c:v>106174832</c:v>
                </c:pt>
                <c:pt idx="148">
                  <c:v>104455510</c:v>
                </c:pt>
                <c:pt idx="149">
                  <c:v>102754877</c:v>
                </c:pt>
                <c:pt idx="150">
                  <c:v>101070039</c:v>
                </c:pt>
                <c:pt idx="151">
                  <c:v>99403108</c:v>
                </c:pt>
                <c:pt idx="152">
                  <c:v>97753150</c:v>
                </c:pt>
                <c:pt idx="153">
                  <c:v>96122687</c:v>
                </c:pt>
                <c:pt idx="154">
                  <c:v>94511475</c:v>
                </c:pt>
                <c:pt idx="155">
                  <c:v>92915351</c:v>
                </c:pt>
                <c:pt idx="156">
                  <c:v>91334172</c:v>
                </c:pt>
                <c:pt idx="157">
                  <c:v>89766953</c:v>
                </c:pt>
                <c:pt idx="158">
                  <c:v>88214355</c:v>
                </c:pt>
                <c:pt idx="159">
                  <c:v>86675580</c:v>
                </c:pt>
                <c:pt idx="160">
                  <c:v>85151998</c:v>
                </c:pt>
                <c:pt idx="161">
                  <c:v>83645868</c:v>
                </c:pt>
                <c:pt idx="162">
                  <c:v>82157539</c:v>
                </c:pt>
                <c:pt idx="163">
                  <c:v>80687392</c:v>
                </c:pt>
                <c:pt idx="164">
                  <c:v>79240636</c:v>
                </c:pt>
                <c:pt idx="165">
                  <c:v>77816379</c:v>
                </c:pt>
                <c:pt idx="166">
                  <c:v>76416756</c:v>
                </c:pt>
                <c:pt idx="167">
                  <c:v>75031732</c:v>
                </c:pt>
                <c:pt idx="168">
                  <c:v>73659977</c:v>
                </c:pt>
                <c:pt idx="169">
                  <c:v>72301362</c:v>
                </c:pt>
                <c:pt idx="170">
                  <c:v>70955667</c:v>
                </c:pt>
                <c:pt idx="171">
                  <c:v>69627497</c:v>
                </c:pt>
                <c:pt idx="172">
                  <c:v>68318695</c:v>
                </c:pt>
                <c:pt idx="173">
                  <c:v>67029122</c:v>
                </c:pt>
                <c:pt idx="174">
                  <c:v>65756961</c:v>
                </c:pt>
                <c:pt idx="175">
                  <c:v>64502704</c:v>
                </c:pt>
                <c:pt idx="176">
                  <c:v>63267252</c:v>
                </c:pt>
                <c:pt idx="177">
                  <c:v>62051018</c:v>
                </c:pt>
                <c:pt idx="178">
                  <c:v>60852427</c:v>
                </c:pt>
                <c:pt idx="179">
                  <c:v>59663394</c:v>
                </c:pt>
                <c:pt idx="180">
                  <c:v>58489034</c:v>
                </c:pt>
                <c:pt idx="181">
                  <c:v>57328436</c:v>
                </c:pt>
                <c:pt idx="182">
                  <c:v>56182734</c:v>
                </c:pt>
                <c:pt idx="183">
                  <c:v>55053982</c:v>
                </c:pt>
                <c:pt idx="184">
                  <c:v>53939618</c:v>
                </c:pt>
                <c:pt idx="185">
                  <c:v>52843122</c:v>
                </c:pt>
                <c:pt idx="186">
                  <c:v>51763536</c:v>
                </c:pt>
                <c:pt idx="187">
                  <c:v>50700365</c:v>
                </c:pt>
                <c:pt idx="188">
                  <c:v>49653986</c:v>
                </c:pt>
                <c:pt idx="189">
                  <c:v>48627875</c:v>
                </c:pt>
                <c:pt idx="190">
                  <c:v>47613718</c:v>
                </c:pt>
                <c:pt idx="191">
                  <c:v>46609287</c:v>
                </c:pt>
                <c:pt idx="192">
                  <c:v>45615335</c:v>
                </c:pt>
                <c:pt idx="193">
                  <c:v>44633110</c:v>
                </c:pt>
                <c:pt idx="194">
                  <c:v>43664969</c:v>
                </c:pt>
                <c:pt idx="195">
                  <c:v>42711596</c:v>
                </c:pt>
                <c:pt idx="196">
                  <c:v>41765336</c:v>
                </c:pt>
                <c:pt idx="197">
                  <c:v>40827555</c:v>
                </c:pt>
                <c:pt idx="198">
                  <c:v>39899349</c:v>
                </c:pt>
                <c:pt idx="199">
                  <c:v>38979838</c:v>
                </c:pt>
                <c:pt idx="200">
                  <c:v>38070843</c:v>
                </c:pt>
                <c:pt idx="201">
                  <c:v>37171513</c:v>
                </c:pt>
                <c:pt idx="202">
                  <c:v>36286382</c:v>
                </c:pt>
                <c:pt idx="203">
                  <c:v>35411178</c:v>
                </c:pt>
                <c:pt idx="204">
                  <c:v>34546496</c:v>
                </c:pt>
                <c:pt idx="205">
                  <c:v>33694814</c:v>
                </c:pt>
                <c:pt idx="206">
                  <c:v>32855523</c:v>
                </c:pt>
                <c:pt idx="207">
                  <c:v>32027191</c:v>
                </c:pt>
                <c:pt idx="208">
                  <c:v>31210500</c:v>
                </c:pt>
                <c:pt idx="209">
                  <c:v>30403801</c:v>
                </c:pt>
                <c:pt idx="210">
                  <c:v>29607510</c:v>
                </c:pt>
                <c:pt idx="211">
                  <c:v>28822570</c:v>
                </c:pt>
                <c:pt idx="212">
                  <c:v>28055621</c:v>
                </c:pt>
                <c:pt idx="213">
                  <c:v>27299844</c:v>
                </c:pt>
                <c:pt idx="214">
                  <c:v>26552937</c:v>
                </c:pt>
                <c:pt idx="215">
                  <c:v>25817413</c:v>
                </c:pt>
                <c:pt idx="216">
                  <c:v>25093238</c:v>
                </c:pt>
                <c:pt idx="217">
                  <c:v>24377348</c:v>
                </c:pt>
                <c:pt idx="218">
                  <c:v>23671262</c:v>
                </c:pt>
                <c:pt idx="219">
                  <c:v>22975539</c:v>
                </c:pt>
                <c:pt idx="220">
                  <c:v>22297664</c:v>
                </c:pt>
                <c:pt idx="221">
                  <c:v>21635820</c:v>
                </c:pt>
                <c:pt idx="222">
                  <c:v>20989116</c:v>
                </c:pt>
                <c:pt idx="223">
                  <c:v>20360289</c:v>
                </c:pt>
                <c:pt idx="224">
                  <c:v>19745853</c:v>
                </c:pt>
                <c:pt idx="225">
                  <c:v>19145369</c:v>
                </c:pt>
                <c:pt idx="226">
                  <c:v>18574521</c:v>
                </c:pt>
                <c:pt idx="227">
                  <c:v>18013223</c:v>
                </c:pt>
                <c:pt idx="228">
                  <c:v>17457893</c:v>
                </c:pt>
                <c:pt idx="229">
                  <c:v>16912061</c:v>
                </c:pt>
                <c:pt idx="230">
                  <c:v>16374687</c:v>
                </c:pt>
                <c:pt idx="231">
                  <c:v>15848105</c:v>
                </c:pt>
                <c:pt idx="232">
                  <c:v>15337212</c:v>
                </c:pt>
                <c:pt idx="233">
                  <c:v>14838147</c:v>
                </c:pt>
                <c:pt idx="234">
                  <c:v>14354590</c:v>
                </c:pt>
                <c:pt idx="235">
                  <c:v>13888735</c:v>
                </c:pt>
                <c:pt idx="236">
                  <c:v>13438692</c:v>
                </c:pt>
                <c:pt idx="237">
                  <c:v>12997732</c:v>
                </c:pt>
                <c:pt idx="238">
                  <c:v>12563404</c:v>
                </c:pt>
                <c:pt idx="239">
                  <c:v>12134132</c:v>
                </c:pt>
                <c:pt idx="240">
                  <c:v>11710510</c:v>
                </c:pt>
                <c:pt idx="241">
                  <c:v>11293970</c:v>
                </c:pt>
                <c:pt idx="242">
                  <c:v>10883268</c:v>
                </c:pt>
                <c:pt idx="243">
                  <c:v>10480143</c:v>
                </c:pt>
                <c:pt idx="244">
                  <c:v>10084593</c:v>
                </c:pt>
                <c:pt idx="245">
                  <c:v>9699908</c:v>
                </c:pt>
                <c:pt idx="246">
                  <c:v>9329050</c:v>
                </c:pt>
                <c:pt idx="247">
                  <c:v>8969318</c:v>
                </c:pt>
                <c:pt idx="248">
                  <c:v>8620758</c:v>
                </c:pt>
                <c:pt idx="249">
                  <c:v>8280473</c:v>
                </c:pt>
                <c:pt idx="250">
                  <c:v>7951015</c:v>
                </c:pt>
                <c:pt idx="251">
                  <c:v>7629439</c:v>
                </c:pt>
                <c:pt idx="252">
                  <c:v>7314821</c:v>
                </c:pt>
                <c:pt idx="253">
                  <c:v>7005666</c:v>
                </c:pt>
                <c:pt idx="254">
                  <c:v>6702462</c:v>
                </c:pt>
                <c:pt idx="255">
                  <c:v>6405335</c:v>
                </c:pt>
                <c:pt idx="256">
                  <c:v>6113174</c:v>
                </c:pt>
                <c:pt idx="257">
                  <c:v>5825881</c:v>
                </c:pt>
                <c:pt idx="258">
                  <c:v>5546054</c:v>
                </c:pt>
                <c:pt idx="259">
                  <c:v>5271209</c:v>
                </c:pt>
                <c:pt idx="260">
                  <c:v>5005621</c:v>
                </c:pt>
                <c:pt idx="261">
                  <c:v>4744903</c:v>
                </c:pt>
                <c:pt idx="262">
                  <c:v>4490848</c:v>
                </c:pt>
                <c:pt idx="263">
                  <c:v>4245014</c:v>
                </c:pt>
                <c:pt idx="264">
                  <c:v>4005711</c:v>
                </c:pt>
                <c:pt idx="265">
                  <c:v>3775941</c:v>
                </c:pt>
                <c:pt idx="266">
                  <c:v>3553375</c:v>
                </c:pt>
                <c:pt idx="267">
                  <c:v>3338852</c:v>
                </c:pt>
                <c:pt idx="268">
                  <c:v>3134458</c:v>
                </c:pt>
                <c:pt idx="269">
                  <c:v>2935673</c:v>
                </c:pt>
                <c:pt idx="270">
                  <c:v>2742778</c:v>
                </c:pt>
                <c:pt idx="271">
                  <c:v>2555843</c:v>
                </c:pt>
                <c:pt idx="272">
                  <c:v>2373362</c:v>
                </c:pt>
                <c:pt idx="273">
                  <c:v>2196374</c:v>
                </c:pt>
                <c:pt idx="274">
                  <c:v>2025067</c:v>
                </c:pt>
                <c:pt idx="275">
                  <c:v>1858342</c:v>
                </c:pt>
                <c:pt idx="276">
                  <c:v>1697606</c:v>
                </c:pt>
                <c:pt idx="277">
                  <c:v>1540722</c:v>
                </c:pt>
                <c:pt idx="278">
                  <c:v>1388816</c:v>
                </c:pt>
                <c:pt idx="279">
                  <c:v>1241606</c:v>
                </c:pt>
                <c:pt idx="280">
                  <c:v>1103752</c:v>
                </c:pt>
                <c:pt idx="281">
                  <c:v>973803</c:v>
                </c:pt>
                <c:pt idx="282">
                  <c:v>852310</c:v>
                </c:pt>
                <c:pt idx="283">
                  <c:v>738613</c:v>
                </c:pt>
                <c:pt idx="284">
                  <c:v>634858</c:v>
                </c:pt>
                <c:pt idx="285">
                  <c:v>539911</c:v>
                </c:pt>
                <c:pt idx="286">
                  <c:v>472498</c:v>
                </c:pt>
                <c:pt idx="287">
                  <c:v>406308</c:v>
                </c:pt>
                <c:pt idx="288">
                  <c:v>342700</c:v>
                </c:pt>
                <c:pt idx="289">
                  <c:v>281341</c:v>
                </c:pt>
                <c:pt idx="290">
                  <c:v>223863</c:v>
                </c:pt>
                <c:pt idx="291">
                  <c:v>171637</c:v>
                </c:pt>
                <c:pt idx="292">
                  <c:v>127594</c:v>
                </c:pt>
                <c:pt idx="293">
                  <c:v>88661</c:v>
                </c:pt>
                <c:pt idx="294">
                  <c:v>57911</c:v>
                </c:pt>
                <c:pt idx="295">
                  <c:v>37108</c:v>
                </c:pt>
                <c:pt idx="296">
                  <c:v>27957</c:v>
                </c:pt>
                <c:pt idx="297">
                  <c:v>22371</c:v>
                </c:pt>
                <c:pt idx="298">
                  <c:v>17263</c:v>
                </c:pt>
                <c:pt idx="299">
                  <c:v>12524</c:v>
                </c:pt>
                <c:pt idx="300">
                  <c:v>8681</c:v>
                </c:pt>
                <c:pt idx="301">
                  <c:v>5371</c:v>
                </c:pt>
                <c:pt idx="302">
                  <c:v>2935</c:v>
                </c:pt>
                <c:pt idx="303">
                  <c:v>1166</c:v>
                </c:pt>
                <c:pt idx="304">
                  <c:v>432</c:v>
                </c:pt>
                <c:pt idx="305">
                  <c:v>215</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44286</c:v>
                </c:pt>
                <c:pt idx="1">
                  <c:v>44316</c:v>
                </c:pt>
                <c:pt idx="2">
                  <c:v>44347</c:v>
                </c:pt>
                <c:pt idx="3">
                  <c:v>44377</c:v>
                </c:pt>
                <c:pt idx="4">
                  <c:v>44408</c:v>
                </c:pt>
                <c:pt idx="5">
                  <c:v>44439</c:v>
                </c:pt>
                <c:pt idx="6">
                  <c:v>44469</c:v>
                </c:pt>
                <c:pt idx="7">
                  <c:v>44500</c:v>
                </c:pt>
                <c:pt idx="8">
                  <c:v>44530</c:v>
                </c:pt>
                <c:pt idx="9">
                  <c:v>44561</c:v>
                </c:pt>
                <c:pt idx="10">
                  <c:v>44592</c:v>
                </c:pt>
                <c:pt idx="11">
                  <c:v>44620</c:v>
                </c:pt>
                <c:pt idx="12">
                  <c:v>44651</c:v>
                </c:pt>
                <c:pt idx="13">
                  <c:v>44681</c:v>
                </c:pt>
                <c:pt idx="14">
                  <c:v>44712</c:v>
                </c:pt>
                <c:pt idx="15">
                  <c:v>44742</c:v>
                </c:pt>
                <c:pt idx="16">
                  <c:v>44773</c:v>
                </c:pt>
                <c:pt idx="17">
                  <c:v>44804</c:v>
                </c:pt>
                <c:pt idx="18">
                  <c:v>44834</c:v>
                </c:pt>
                <c:pt idx="19">
                  <c:v>44865</c:v>
                </c:pt>
                <c:pt idx="20">
                  <c:v>44895</c:v>
                </c:pt>
                <c:pt idx="21">
                  <c:v>44926</c:v>
                </c:pt>
                <c:pt idx="22">
                  <c:v>44957</c:v>
                </c:pt>
                <c:pt idx="23">
                  <c:v>44985</c:v>
                </c:pt>
                <c:pt idx="24">
                  <c:v>45016</c:v>
                </c:pt>
                <c:pt idx="25">
                  <c:v>45046</c:v>
                </c:pt>
                <c:pt idx="26">
                  <c:v>45077</c:v>
                </c:pt>
                <c:pt idx="27">
                  <c:v>45107</c:v>
                </c:pt>
                <c:pt idx="28">
                  <c:v>45138</c:v>
                </c:pt>
                <c:pt idx="29">
                  <c:v>45169</c:v>
                </c:pt>
                <c:pt idx="30">
                  <c:v>45199</c:v>
                </c:pt>
                <c:pt idx="31">
                  <c:v>45230</c:v>
                </c:pt>
                <c:pt idx="32">
                  <c:v>45260</c:v>
                </c:pt>
                <c:pt idx="33">
                  <c:v>45291</c:v>
                </c:pt>
                <c:pt idx="34">
                  <c:v>45322</c:v>
                </c:pt>
                <c:pt idx="35">
                  <c:v>45351</c:v>
                </c:pt>
                <c:pt idx="36">
                  <c:v>45382</c:v>
                </c:pt>
                <c:pt idx="37">
                  <c:v>45412</c:v>
                </c:pt>
                <c:pt idx="38">
                  <c:v>45443</c:v>
                </c:pt>
                <c:pt idx="39">
                  <c:v>45473</c:v>
                </c:pt>
                <c:pt idx="40">
                  <c:v>45504</c:v>
                </c:pt>
                <c:pt idx="41">
                  <c:v>45535</c:v>
                </c:pt>
                <c:pt idx="42">
                  <c:v>45565</c:v>
                </c:pt>
                <c:pt idx="43">
                  <c:v>45596</c:v>
                </c:pt>
                <c:pt idx="44">
                  <c:v>45626</c:v>
                </c:pt>
                <c:pt idx="45">
                  <c:v>45657</c:v>
                </c:pt>
                <c:pt idx="46">
                  <c:v>45688</c:v>
                </c:pt>
                <c:pt idx="47">
                  <c:v>45716</c:v>
                </c:pt>
                <c:pt idx="48">
                  <c:v>45747</c:v>
                </c:pt>
                <c:pt idx="49">
                  <c:v>45777</c:v>
                </c:pt>
                <c:pt idx="50">
                  <c:v>45808</c:v>
                </c:pt>
                <c:pt idx="51">
                  <c:v>45838</c:v>
                </c:pt>
                <c:pt idx="52">
                  <c:v>45869</c:v>
                </c:pt>
                <c:pt idx="53">
                  <c:v>45900</c:v>
                </c:pt>
                <c:pt idx="54">
                  <c:v>45930</c:v>
                </c:pt>
                <c:pt idx="55">
                  <c:v>45961</c:v>
                </c:pt>
                <c:pt idx="56">
                  <c:v>45991</c:v>
                </c:pt>
                <c:pt idx="57">
                  <c:v>46022</c:v>
                </c:pt>
                <c:pt idx="58">
                  <c:v>46053</c:v>
                </c:pt>
                <c:pt idx="59">
                  <c:v>46081</c:v>
                </c:pt>
                <c:pt idx="60">
                  <c:v>46112</c:v>
                </c:pt>
                <c:pt idx="61">
                  <c:v>46142</c:v>
                </c:pt>
                <c:pt idx="62">
                  <c:v>46173</c:v>
                </c:pt>
                <c:pt idx="63">
                  <c:v>46203</c:v>
                </c:pt>
                <c:pt idx="64">
                  <c:v>46234</c:v>
                </c:pt>
                <c:pt idx="65">
                  <c:v>46265</c:v>
                </c:pt>
                <c:pt idx="66">
                  <c:v>46295</c:v>
                </c:pt>
                <c:pt idx="67">
                  <c:v>46326</c:v>
                </c:pt>
                <c:pt idx="68">
                  <c:v>46356</c:v>
                </c:pt>
                <c:pt idx="69">
                  <c:v>46387</c:v>
                </c:pt>
                <c:pt idx="70">
                  <c:v>46418</c:v>
                </c:pt>
                <c:pt idx="71">
                  <c:v>46446</c:v>
                </c:pt>
                <c:pt idx="72">
                  <c:v>46477</c:v>
                </c:pt>
                <c:pt idx="73">
                  <c:v>46507</c:v>
                </c:pt>
                <c:pt idx="74">
                  <c:v>46538</c:v>
                </c:pt>
                <c:pt idx="75">
                  <c:v>46568</c:v>
                </c:pt>
                <c:pt idx="76">
                  <c:v>46599</c:v>
                </c:pt>
                <c:pt idx="77">
                  <c:v>46630</c:v>
                </c:pt>
                <c:pt idx="78">
                  <c:v>46660</c:v>
                </c:pt>
                <c:pt idx="79">
                  <c:v>46691</c:v>
                </c:pt>
                <c:pt idx="80">
                  <c:v>46721</c:v>
                </c:pt>
                <c:pt idx="81">
                  <c:v>46752</c:v>
                </c:pt>
                <c:pt idx="82">
                  <c:v>46783</c:v>
                </c:pt>
                <c:pt idx="83">
                  <c:v>46812</c:v>
                </c:pt>
                <c:pt idx="84">
                  <c:v>46843</c:v>
                </c:pt>
                <c:pt idx="85">
                  <c:v>46873</c:v>
                </c:pt>
                <c:pt idx="86">
                  <c:v>46904</c:v>
                </c:pt>
                <c:pt idx="87">
                  <c:v>46934</c:v>
                </c:pt>
                <c:pt idx="88">
                  <c:v>46965</c:v>
                </c:pt>
                <c:pt idx="89">
                  <c:v>46996</c:v>
                </c:pt>
                <c:pt idx="90">
                  <c:v>47026</c:v>
                </c:pt>
                <c:pt idx="91">
                  <c:v>47057</c:v>
                </c:pt>
                <c:pt idx="92">
                  <c:v>47087</c:v>
                </c:pt>
                <c:pt idx="93">
                  <c:v>47118</c:v>
                </c:pt>
                <c:pt idx="94">
                  <c:v>47149</c:v>
                </c:pt>
                <c:pt idx="95">
                  <c:v>47177</c:v>
                </c:pt>
                <c:pt idx="96">
                  <c:v>47208</c:v>
                </c:pt>
                <c:pt idx="97">
                  <c:v>47238</c:v>
                </c:pt>
                <c:pt idx="98">
                  <c:v>47269</c:v>
                </c:pt>
                <c:pt idx="99">
                  <c:v>47299</c:v>
                </c:pt>
                <c:pt idx="100">
                  <c:v>47330</c:v>
                </c:pt>
                <c:pt idx="101">
                  <c:v>47361</c:v>
                </c:pt>
                <c:pt idx="102">
                  <c:v>47391</c:v>
                </c:pt>
                <c:pt idx="103">
                  <c:v>47422</c:v>
                </c:pt>
                <c:pt idx="104">
                  <c:v>47452</c:v>
                </c:pt>
                <c:pt idx="105">
                  <c:v>47483</c:v>
                </c:pt>
                <c:pt idx="106">
                  <c:v>47514</c:v>
                </c:pt>
                <c:pt idx="107">
                  <c:v>47542</c:v>
                </c:pt>
                <c:pt idx="108">
                  <c:v>47573</c:v>
                </c:pt>
                <c:pt idx="109">
                  <c:v>47603</c:v>
                </c:pt>
                <c:pt idx="110">
                  <c:v>47634</c:v>
                </c:pt>
                <c:pt idx="111">
                  <c:v>47664</c:v>
                </c:pt>
                <c:pt idx="112">
                  <c:v>47695</c:v>
                </c:pt>
                <c:pt idx="113">
                  <c:v>47726</c:v>
                </c:pt>
                <c:pt idx="114">
                  <c:v>47756</c:v>
                </c:pt>
                <c:pt idx="115">
                  <c:v>47787</c:v>
                </c:pt>
                <c:pt idx="116">
                  <c:v>47817</c:v>
                </c:pt>
                <c:pt idx="117">
                  <c:v>47848</c:v>
                </c:pt>
                <c:pt idx="118">
                  <c:v>47879</c:v>
                </c:pt>
                <c:pt idx="119">
                  <c:v>47907</c:v>
                </c:pt>
                <c:pt idx="120">
                  <c:v>47938</c:v>
                </c:pt>
                <c:pt idx="121">
                  <c:v>47968</c:v>
                </c:pt>
                <c:pt idx="122">
                  <c:v>47999</c:v>
                </c:pt>
                <c:pt idx="123">
                  <c:v>48029</c:v>
                </c:pt>
                <c:pt idx="124">
                  <c:v>48060</c:v>
                </c:pt>
                <c:pt idx="125">
                  <c:v>48091</c:v>
                </c:pt>
                <c:pt idx="126">
                  <c:v>48121</c:v>
                </c:pt>
                <c:pt idx="127">
                  <c:v>48152</c:v>
                </c:pt>
                <c:pt idx="128">
                  <c:v>48182</c:v>
                </c:pt>
                <c:pt idx="129">
                  <c:v>48213</c:v>
                </c:pt>
                <c:pt idx="130">
                  <c:v>48244</c:v>
                </c:pt>
                <c:pt idx="131">
                  <c:v>48273</c:v>
                </c:pt>
                <c:pt idx="132">
                  <c:v>48304</c:v>
                </c:pt>
                <c:pt idx="133">
                  <c:v>48334</c:v>
                </c:pt>
                <c:pt idx="134">
                  <c:v>48365</c:v>
                </c:pt>
                <c:pt idx="135">
                  <c:v>48395</c:v>
                </c:pt>
                <c:pt idx="136">
                  <c:v>48426</c:v>
                </c:pt>
                <c:pt idx="137">
                  <c:v>48457</c:v>
                </c:pt>
                <c:pt idx="138">
                  <c:v>48487</c:v>
                </c:pt>
                <c:pt idx="139">
                  <c:v>48518</c:v>
                </c:pt>
                <c:pt idx="140">
                  <c:v>48548</c:v>
                </c:pt>
                <c:pt idx="141">
                  <c:v>48579</c:v>
                </c:pt>
                <c:pt idx="142">
                  <c:v>48610</c:v>
                </c:pt>
                <c:pt idx="143">
                  <c:v>48638</c:v>
                </c:pt>
                <c:pt idx="144">
                  <c:v>48669</c:v>
                </c:pt>
                <c:pt idx="145">
                  <c:v>48699</c:v>
                </c:pt>
                <c:pt idx="146">
                  <c:v>48730</c:v>
                </c:pt>
                <c:pt idx="147">
                  <c:v>48760</c:v>
                </c:pt>
                <c:pt idx="148">
                  <c:v>48791</c:v>
                </c:pt>
                <c:pt idx="149">
                  <c:v>48822</c:v>
                </c:pt>
                <c:pt idx="150">
                  <c:v>48852</c:v>
                </c:pt>
                <c:pt idx="151">
                  <c:v>48883</c:v>
                </c:pt>
                <c:pt idx="152">
                  <c:v>48913</c:v>
                </c:pt>
                <c:pt idx="153">
                  <c:v>48944</c:v>
                </c:pt>
                <c:pt idx="154">
                  <c:v>48975</c:v>
                </c:pt>
                <c:pt idx="155">
                  <c:v>49003</c:v>
                </c:pt>
                <c:pt idx="156">
                  <c:v>49034</c:v>
                </c:pt>
                <c:pt idx="157">
                  <c:v>49064</c:v>
                </c:pt>
                <c:pt idx="158">
                  <c:v>49095</c:v>
                </c:pt>
                <c:pt idx="159">
                  <c:v>49125</c:v>
                </c:pt>
                <c:pt idx="160">
                  <c:v>49156</c:v>
                </c:pt>
                <c:pt idx="161">
                  <c:v>49187</c:v>
                </c:pt>
                <c:pt idx="162">
                  <c:v>49217</c:v>
                </c:pt>
                <c:pt idx="163">
                  <c:v>49248</c:v>
                </c:pt>
                <c:pt idx="164">
                  <c:v>49278</c:v>
                </c:pt>
                <c:pt idx="165">
                  <c:v>49309</c:v>
                </c:pt>
                <c:pt idx="166">
                  <c:v>49340</c:v>
                </c:pt>
                <c:pt idx="167">
                  <c:v>49368</c:v>
                </c:pt>
                <c:pt idx="168">
                  <c:v>49399</c:v>
                </c:pt>
                <c:pt idx="169">
                  <c:v>49429</c:v>
                </c:pt>
                <c:pt idx="170">
                  <c:v>49460</c:v>
                </c:pt>
                <c:pt idx="171">
                  <c:v>49490</c:v>
                </c:pt>
                <c:pt idx="172">
                  <c:v>49521</c:v>
                </c:pt>
                <c:pt idx="173">
                  <c:v>49552</c:v>
                </c:pt>
                <c:pt idx="174">
                  <c:v>49582</c:v>
                </c:pt>
                <c:pt idx="175">
                  <c:v>49613</c:v>
                </c:pt>
                <c:pt idx="176">
                  <c:v>49643</c:v>
                </c:pt>
                <c:pt idx="177">
                  <c:v>49674</c:v>
                </c:pt>
                <c:pt idx="178">
                  <c:v>49705</c:v>
                </c:pt>
                <c:pt idx="179">
                  <c:v>49734</c:v>
                </c:pt>
                <c:pt idx="180">
                  <c:v>49765</c:v>
                </c:pt>
                <c:pt idx="181">
                  <c:v>49795</c:v>
                </c:pt>
                <c:pt idx="182">
                  <c:v>49826</c:v>
                </c:pt>
                <c:pt idx="183">
                  <c:v>49856</c:v>
                </c:pt>
                <c:pt idx="184">
                  <c:v>49887</c:v>
                </c:pt>
                <c:pt idx="185">
                  <c:v>49918</c:v>
                </c:pt>
                <c:pt idx="186">
                  <c:v>49948</c:v>
                </c:pt>
                <c:pt idx="187">
                  <c:v>49979</c:v>
                </c:pt>
                <c:pt idx="188">
                  <c:v>50009</c:v>
                </c:pt>
                <c:pt idx="189">
                  <c:v>50040</c:v>
                </c:pt>
                <c:pt idx="190">
                  <c:v>50071</c:v>
                </c:pt>
                <c:pt idx="191">
                  <c:v>50099</c:v>
                </c:pt>
                <c:pt idx="192">
                  <c:v>50130</c:v>
                </c:pt>
                <c:pt idx="193">
                  <c:v>50160</c:v>
                </c:pt>
                <c:pt idx="194">
                  <c:v>50191</c:v>
                </c:pt>
                <c:pt idx="195">
                  <c:v>50221</c:v>
                </c:pt>
                <c:pt idx="196">
                  <c:v>50252</c:v>
                </c:pt>
                <c:pt idx="197">
                  <c:v>50283</c:v>
                </c:pt>
                <c:pt idx="198">
                  <c:v>50313</c:v>
                </c:pt>
                <c:pt idx="199">
                  <c:v>50344</c:v>
                </c:pt>
                <c:pt idx="200">
                  <c:v>50374</c:v>
                </c:pt>
                <c:pt idx="201">
                  <c:v>50405</c:v>
                </c:pt>
                <c:pt idx="202">
                  <c:v>50436</c:v>
                </c:pt>
                <c:pt idx="203">
                  <c:v>50464</c:v>
                </c:pt>
                <c:pt idx="204">
                  <c:v>50495</c:v>
                </c:pt>
                <c:pt idx="205">
                  <c:v>50525</c:v>
                </c:pt>
                <c:pt idx="206">
                  <c:v>50556</c:v>
                </c:pt>
                <c:pt idx="207">
                  <c:v>50586</c:v>
                </c:pt>
                <c:pt idx="208">
                  <c:v>50617</c:v>
                </c:pt>
                <c:pt idx="209">
                  <c:v>50648</c:v>
                </c:pt>
                <c:pt idx="210">
                  <c:v>50678</c:v>
                </c:pt>
                <c:pt idx="211">
                  <c:v>50709</c:v>
                </c:pt>
                <c:pt idx="212">
                  <c:v>50739</c:v>
                </c:pt>
                <c:pt idx="213">
                  <c:v>50770</c:v>
                </c:pt>
                <c:pt idx="214">
                  <c:v>50801</c:v>
                </c:pt>
                <c:pt idx="215">
                  <c:v>50829</c:v>
                </c:pt>
                <c:pt idx="216">
                  <c:v>50860</c:v>
                </c:pt>
                <c:pt idx="217">
                  <c:v>50890</c:v>
                </c:pt>
                <c:pt idx="218">
                  <c:v>50921</c:v>
                </c:pt>
                <c:pt idx="219">
                  <c:v>50951</c:v>
                </c:pt>
                <c:pt idx="220">
                  <c:v>50982</c:v>
                </c:pt>
                <c:pt idx="221">
                  <c:v>51013</c:v>
                </c:pt>
                <c:pt idx="222">
                  <c:v>51043</c:v>
                </c:pt>
                <c:pt idx="223">
                  <c:v>51074</c:v>
                </c:pt>
                <c:pt idx="224">
                  <c:v>51104</c:v>
                </c:pt>
                <c:pt idx="225">
                  <c:v>51135</c:v>
                </c:pt>
                <c:pt idx="226">
                  <c:v>51166</c:v>
                </c:pt>
                <c:pt idx="227">
                  <c:v>51195</c:v>
                </c:pt>
                <c:pt idx="228">
                  <c:v>51226</c:v>
                </c:pt>
                <c:pt idx="229">
                  <c:v>51256</c:v>
                </c:pt>
                <c:pt idx="230">
                  <c:v>51287</c:v>
                </c:pt>
                <c:pt idx="231">
                  <c:v>51317</c:v>
                </c:pt>
                <c:pt idx="232">
                  <c:v>51348</c:v>
                </c:pt>
                <c:pt idx="233">
                  <c:v>51379</c:v>
                </c:pt>
                <c:pt idx="234">
                  <c:v>51409</c:v>
                </c:pt>
                <c:pt idx="235">
                  <c:v>51440</c:v>
                </c:pt>
                <c:pt idx="236">
                  <c:v>51470</c:v>
                </c:pt>
                <c:pt idx="237">
                  <c:v>51501</c:v>
                </c:pt>
                <c:pt idx="238">
                  <c:v>51532</c:v>
                </c:pt>
                <c:pt idx="239">
                  <c:v>51560</c:v>
                </c:pt>
                <c:pt idx="240">
                  <c:v>51591</c:v>
                </c:pt>
                <c:pt idx="241">
                  <c:v>51621</c:v>
                </c:pt>
                <c:pt idx="242">
                  <c:v>51652</c:v>
                </c:pt>
                <c:pt idx="243">
                  <c:v>51682</c:v>
                </c:pt>
                <c:pt idx="244">
                  <c:v>51713</c:v>
                </c:pt>
                <c:pt idx="245">
                  <c:v>51744</c:v>
                </c:pt>
                <c:pt idx="246">
                  <c:v>51774</c:v>
                </c:pt>
                <c:pt idx="247">
                  <c:v>51805</c:v>
                </c:pt>
                <c:pt idx="248">
                  <c:v>51835</c:v>
                </c:pt>
                <c:pt idx="249">
                  <c:v>51866</c:v>
                </c:pt>
                <c:pt idx="250">
                  <c:v>51897</c:v>
                </c:pt>
                <c:pt idx="251">
                  <c:v>51925</c:v>
                </c:pt>
                <c:pt idx="252">
                  <c:v>51956</c:v>
                </c:pt>
                <c:pt idx="253">
                  <c:v>51986</c:v>
                </c:pt>
                <c:pt idx="254">
                  <c:v>52017</c:v>
                </c:pt>
                <c:pt idx="255">
                  <c:v>52047</c:v>
                </c:pt>
                <c:pt idx="256">
                  <c:v>52078</c:v>
                </c:pt>
                <c:pt idx="257">
                  <c:v>52109</c:v>
                </c:pt>
                <c:pt idx="258">
                  <c:v>52139</c:v>
                </c:pt>
                <c:pt idx="259">
                  <c:v>52170</c:v>
                </c:pt>
                <c:pt idx="260">
                  <c:v>52200</c:v>
                </c:pt>
                <c:pt idx="261">
                  <c:v>52231</c:v>
                </c:pt>
                <c:pt idx="262">
                  <c:v>52262</c:v>
                </c:pt>
                <c:pt idx="263">
                  <c:v>52290</c:v>
                </c:pt>
                <c:pt idx="264">
                  <c:v>52321</c:v>
                </c:pt>
                <c:pt idx="265">
                  <c:v>52351</c:v>
                </c:pt>
                <c:pt idx="266">
                  <c:v>52382</c:v>
                </c:pt>
                <c:pt idx="267">
                  <c:v>52412</c:v>
                </c:pt>
                <c:pt idx="268">
                  <c:v>52443</c:v>
                </c:pt>
                <c:pt idx="269">
                  <c:v>52474</c:v>
                </c:pt>
                <c:pt idx="270">
                  <c:v>52504</c:v>
                </c:pt>
                <c:pt idx="271">
                  <c:v>52535</c:v>
                </c:pt>
                <c:pt idx="272">
                  <c:v>52565</c:v>
                </c:pt>
                <c:pt idx="273">
                  <c:v>52596</c:v>
                </c:pt>
                <c:pt idx="274">
                  <c:v>52627</c:v>
                </c:pt>
                <c:pt idx="275">
                  <c:v>52656</c:v>
                </c:pt>
                <c:pt idx="276">
                  <c:v>52687</c:v>
                </c:pt>
                <c:pt idx="277">
                  <c:v>52717</c:v>
                </c:pt>
                <c:pt idx="278">
                  <c:v>52748</c:v>
                </c:pt>
                <c:pt idx="279">
                  <c:v>52778</c:v>
                </c:pt>
                <c:pt idx="280">
                  <c:v>52809</c:v>
                </c:pt>
                <c:pt idx="281">
                  <c:v>52840</c:v>
                </c:pt>
                <c:pt idx="282">
                  <c:v>52870</c:v>
                </c:pt>
                <c:pt idx="283">
                  <c:v>52901</c:v>
                </c:pt>
                <c:pt idx="284">
                  <c:v>52931</c:v>
                </c:pt>
                <c:pt idx="285">
                  <c:v>52962</c:v>
                </c:pt>
                <c:pt idx="286">
                  <c:v>52993</c:v>
                </c:pt>
                <c:pt idx="287">
                  <c:v>53021</c:v>
                </c:pt>
                <c:pt idx="288">
                  <c:v>53052</c:v>
                </c:pt>
                <c:pt idx="289">
                  <c:v>53082</c:v>
                </c:pt>
                <c:pt idx="290">
                  <c:v>53113</c:v>
                </c:pt>
                <c:pt idx="291">
                  <c:v>53143</c:v>
                </c:pt>
                <c:pt idx="292">
                  <c:v>53174</c:v>
                </c:pt>
                <c:pt idx="293">
                  <c:v>53205</c:v>
                </c:pt>
                <c:pt idx="294">
                  <c:v>53235</c:v>
                </c:pt>
                <c:pt idx="295">
                  <c:v>53266</c:v>
                </c:pt>
                <c:pt idx="296">
                  <c:v>53296</c:v>
                </c:pt>
                <c:pt idx="297">
                  <c:v>53327</c:v>
                </c:pt>
                <c:pt idx="298">
                  <c:v>53358</c:v>
                </c:pt>
                <c:pt idx="299">
                  <c:v>53386</c:v>
                </c:pt>
                <c:pt idx="300">
                  <c:v>53417</c:v>
                </c:pt>
                <c:pt idx="301">
                  <c:v>53447</c:v>
                </c:pt>
                <c:pt idx="302">
                  <c:v>53478</c:v>
                </c:pt>
                <c:pt idx="303">
                  <c:v>53508</c:v>
                </c:pt>
                <c:pt idx="304">
                  <c:v>53539</c:v>
                </c:pt>
                <c:pt idx="305">
                  <c:v>53570</c:v>
                </c:pt>
                <c:pt idx="306">
                  <c:v>53600</c:v>
                </c:pt>
                <c:pt idx="307">
                  <c:v>53631</c:v>
                </c:pt>
                <c:pt idx="308">
                  <c:v>53661</c:v>
                </c:pt>
                <c:pt idx="309">
                  <c:v>53692</c:v>
                </c:pt>
                <c:pt idx="310">
                  <c:v>53723</c:v>
                </c:pt>
                <c:pt idx="311">
                  <c:v>53751</c:v>
                </c:pt>
                <c:pt idx="312">
                  <c:v>53782</c:v>
                </c:pt>
                <c:pt idx="313">
                  <c:v>53812</c:v>
                </c:pt>
                <c:pt idx="314">
                  <c:v>53843</c:v>
                </c:pt>
                <c:pt idx="315">
                  <c:v>53873</c:v>
                </c:pt>
                <c:pt idx="316">
                  <c:v>53904</c:v>
                </c:pt>
                <c:pt idx="317">
                  <c:v>53935</c:v>
                </c:pt>
                <c:pt idx="318">
                  <c:v>53965</c:v>
                </c:pt>
                <c:pt idx="319">
                  <c:v>53996</c:v>
                </c:pt>
                <c:pt idx="320">
                  <c:v>54026</c:v>
                </c:pt>
                <c:pt idx="321">
                  <c:v>54057</c:v>
                </c:pt>
                <c:pt idx="322">
                  <c:v>54088</c:v>
                </c:pt>
                <c:pt idx="323">
                  <c:v>54117</c:v>
                </c:pt>
                <c:pt idx="324">
                  <c:v>54148</c:v>
                </c:pt>
                <c:pt idx="325">
                  <c:v>54178</c:v>
                </c:pt>
                <c:pt idx="326">
                  <c:v>54209</c:v>
                </c:pt>
                <c:pt idx="327">
                  <c:v>54239</c:v>
                </c:pt>
                <c:pt idx="328">
                  <c:v>54270</c:v>
                </c:pt>
                <c:pt idx="329">
                  <c:v>54301</c:v>
                </c:pt>
                <c:pt idx="330">
                  <c:v>54331</c:v>
                </c:pt>
                <c:pt idx="331">
                  <c:v>54362</c:v>
                </c:pt>
                <c:pt idx="332">
                  <c:v>54392</c:v>
                </c:pt>
                <c:pt idx="333">
                  <c:v>54423</c:v>
                </c:pt>
                <c:pt idx="334">
                  <c:v>54454</c:v>
                </c:pt>
                <c:pt idx="335">
                  <c:v>54482</c:v>
                </c:pt>
                <c:pt idx="336">
                  <c:v>54513</c:v>
                </c:pt>
                <c:pt idx="337">
                  <c:v>54543</c:v>
                </c:pt>
                <c:pt idx="338">
                  <c:v>54574</c:v>
                </c:pt>
                <c:pt idx="339">
                  <c:v>54604</c:v>
                </c:pt>
                <c:pt idx="340">
                  <c:v>54635</c:v>
                </c:pt>
                <c:pt idx="341">
                  <c:v>54666</c:v>
                </c:pt>
                <c:pt idx="342">
                  <c:v>54696</c:v>
                </c:pt>
                <c:pt idx="343">
                  <c:v>54727</c:v>
                </c:pt>
                <c:pt idx="344">
                  <c:v>54757</c:v>
                </c:pt>
                <c:pt idx="345">
                  <c:v>54788</c:v>
                </c:pt>
                <c:pt idx="346">
                  <c:v>54819</c:v>
                </c:pt>
                <c:pt idx="347">
                  <c:v>54847</c:v>
                </c:pt>
                <c:pt idx="348">
                  <c:v>54878</c:v>
                </c:pt>
                <c:pt idx="349">
                  <c:v>54908</c:v>
                </c:pt>
                <c:pt idx="350">
                  <c:v>54939</c:v>
                </c:pt>
                <c:pt idx="351">
                  <c:v>54969</c:v>
                </c:pt>
                <c:pt idx="352">
                  <c:v>55000</c:v>
                </c:pt>
                <c:pt idx="353">
                  <c:v>55031</c:v>
                </c:pt>
                <c:pt idx="354">
                  <c:v>55061</c:v>
                </c:pt>
                <c:pt idx="355">
                  <c:v>55092</c:v>
                </c:pt>
                <c:pt idx="356">
                  <c:v>55122</c:v>
                </c:pt>
                <c:pt idx="357">
                  <c:v>55153</c:v>
                </c:pt>
                <c:pt idx="358">
                  <c:v>55184</c:v>
                </c:pt>
                <c:pt idx="359">
                  <c:v>55212</c:v>
                </c:pt>
                <c:pt idx="360">
                  <c:v>55243</c:v>
                </c:pt>
                <c:pt idx="361">
                  <c:v>55273</c:v>
                </c:pt>
                <c:pt idx="362">
                  <c:v>55304</c:v>
                </c:pt>
                <c:pt idx="363">
                  <c:v>55334</c:v>
                </c:pt>
                <c:pt idx="364">
                  <c:v>55365</c:v>
                </c:pt>
                <c:pt idx="365">
                  <c:v>55396</c:v>
                </c:pt>
              </c:numCache>
            </c:numRef>
          </c:cat>
          <c:val>
            <c:numRef>
              <c:f>'Amortisation 01'!$M$10:$M$375</c:f>
              <c:numCache>
                <c:formatCode>"€"#,##0</c:formatCode>
                <c:ptCount val="366"/>
                <c:pt idx="0">
                  <c:v>598574303</c:v>
                </c:pt>
                <c:pt idx="1">
                  <c:v>590557175</c:v>
                </c:pt>
                <c:pt idx="2">
                  <c:v>582631566</c:v>
                </c:pt>
                <c:pt idx="3">
                  <c:v>574797778</c:v>
                </c:pt>
                <c:pt idx="4">
                  <c:v>567053205</c:v>
                </c:pt>
                <c:pt idx="5">
                  <c:v>559396370</c:v>
                </c:pt>
                <c:pt idx="6">
                  <c:v>551826409</c:v>
                </c:pt>
                <c:pt idx="7">
                  <c:v>544342300</c:v>
                </c:pt>
                <c:pt idx="8">
                  <c:v>536944159</c:v>
                </c:pt>
                <c:pt idx="9">
                  <c:v>529629745</c:v>
                </c:pt>
                <c:pt idx="10">
                  <c:v>522401186</c:v>
                </c:pt>
                <c:pt idx="11">
                  <c:v>515254803</c:v>
                </c:pt>
                <c:pt idx="12">
                  <c:v>508189913</c:v>
                </c:pt>
                <c:pt idx="13">
                  <c:v>501205202</c:v>
                </c:pt>
                <c:pt idx="14">
                  <c:v>494300574</c:v>
                </c:pt>
                <c:pt idx="15">
                  <c:v>487477373</c:v>
                </c:pt>
                <c:pt idx="16">
                  <c:v>480731855</c:v>
                </c:pt>
                <c:pt idx="17">
                  <c:v>474064002</c:v>
                </c:pt>
                <c:pt idx="18">
                  <c:v>467472487</c:v>
                </c:pt>
                <c:pt idx="19">
                  <c:v>460956751</c:v>
                </c:pt>
                <c:pt idx="20">
                  <c:v>454516258</c:v>
                </c:pt>
                <c:pt idx="21">
                  <c:v>448150797</c:v>
                </c:pt>
                <c:pt idx="22">
                  <c:v>441858755</c:v>
                </c:pt>
                <c:pt idx="23">
                  <c:v>435643790</c:v>
                </c:pt>
                <c:pt idx="24">
                  <c:v>429502747</c:v>
                </c:pt>
                <c:pt idx="25">
                  <c:v>423435155</c:v>
                </c:pt>
                <c:pt idx="26">
                  <c:v>417438278</c:v>
                </c:pt>
                <c:pt idx="27">
                  <c:v>411515494</c:v>
                </c:pt>
                <c:pt idx="28">
                  <c:v>405663372</c:v>
                </c:pt>
                <c:pt idx="29">
                  <c:v>399882693</c:v>
                </c:pt>
                <c:pt idx="30">
                  <c:v>394173047</c:v>
                </c:pt>
                <c:pt idx="31">
                  <c:v>388532800</c:v>
                </c:pt>
                <c:pt idx="32">
                  <c:v>382961341</c:v>
                </c:pt>
                <c:pt idx="33">
                  <c:v>377456174</c:v>
                </c:pt>
                <c:pt idx="34">
                  <c:v>372018096</c:v>
                </c:pt>
                <c:pt idx="35">
                  <c:v>366645567</c:v>
                </c:pt>
                <c:pt idx="36">
                  <c:v>361336656</c:v>
                </c:pt>
                <c:pt idx="37">
                  <c:v>356091783</c:v>
                </c:pt>
                <c:pt idx="38">
                  <c:v>350911776</c:v>
                </c:pt>
                <c:pt idx="39">
                  <c:v>345795982</c:v>
                </c:pt>
                <c:pt idx="40">
                  <c:v>340742033</c:v>
                </c:pt>
                <c:pt idx="41">
                  <c:v>335750218</c:v>
                </c:pt>
                <c:pt idx="42">
                  <c:v>330819555</c:v>
                </c:pt>
                <c:pt idx="43">
                  <c:v>325949696</c:v>
                </c:pt>
                <c:pt idx="44">
                  <c:v>321139577</c:v>
                </c:pt>
                <c:pt idx="45">
                  <c:v>316390517</c:v>
                </c:pt>
                <c:pt idx="46">
                  <c:v>311707051</c:v>
                </c:pt>
                <c:pt idx="47">
                  <c:v>307082275</c:v>
                </c:pt>
                <c:pt idx="48">
                  <c:v>302514958</c:v>
                </c:pt>
                <c:pt idx="49">
                  <c:v>298005184</c:v>
                </c:pt>
                <c:pt idx="50">
                  <c:v>293550890</c:v>
                </c:pt>
                <c:pt idx="51">
                  <c:v>289152476</c:v>
                </c:pt>
                <c:pt idx="52">
                  <c:v>284810756</c:v>
                </c:pt>
                <c:pt idx="53">
                  <c:v>280526615</c:v>
                </c:pt>
                <c:pt idx="54">
                  <c:v>276301126</c:v>
                </c:pt>
                <c:pt idx="55">
                  <c:v>272128833</c:v>
                </c:pt>
                <c:pt idx="56">
                  <c:v>268009762</c:v>
                </c:pt>
                <c:pt idx="57">
                  <c:v>263944603</c:v>
                </c:pt>
                <c:pt idx="58">
                  <c:v>259932876</c:v>
                </c:pt>
                <c:pt idx="59">
                  <c:v>255972781</c:v>
                </c:pt>
                <c:pt idx="60">
                  <c:v>252061842</c:v>
                </c:pt>
                <c:pt idx="61">
                  <c:v>248200183</c:v>
                </c:pt>
                <c:pt idx="62">
                  <c:v>244388589</c:v>
                </c:pt>
                <c:pt idx="63">
                  <c:v>240627649</c:v>
                </c:pt>
                <c:pt idx="64">
                  <c:v>236916841</c:v>
                </c:pt>
                <c:pt idx="65">
                  <c:v>233253682</c:v>
                </c:pt>
                <c:pt idx="66">
                  <c:v>229641987</c:v>
                </c:pt>
                <c:pt idx="67">
                  <c:v>226077888</c:v>
                </c:pt>
                <c:pt idx="68">
                  <c:v>222562262</c:v>
                </c:pt>
                <c:pt idx="69">
                  <c:v>219092685</c:v>
                </c:pt>
                <c:pt idx="70">
                  <c:v>215669459</c:v>
                </c:pt>
                <c:pt idx="71">
                  <c:v>212288034</c:v>
                </c:pt>
                <c:pt idx="72">
                  <c:v>208950659</c:v>
                </c:pt>
                <c:pt idx="73">
                  <c:v>205656656</c:v>
                </c:pt>
                <c:pt idx="74">
                  <c:v>202405535</c:v>
                </c:pt>
                <c:pt idx="75">
                  <c:v>199199596</c:v>
                </c:pt>
                <c:pt idx="76">
                  <c:v>196034290</c:v>
                </c:pt>
                <c:pt idx="77">
                  <c:v>192909135</c:v>
                </c:pt>
                <c:pt idx="78">
                  <c:v>189823685</c:v>
                </c:pt>
                <c:pt idx="79">
                  <c:v>186776305</c:v>
                </c:pt>
                <c:pt idx="80">
                  <c:v>183769936</c:v>
                </c:pt>
                <c:pt idx="81">
                  <c:v>180802092</c:v>
                </c:pt>
                <c:pt idx="82">
                  <c:v>177874828</c:v>
                </c:pt>
                <c:pt idx="83">
                  <c:v>174986912</c:v>
                </c:pt>
                <c:pt idx="84">
                  <c:v>172136948</c:v>
                </c:pt>
                <c:pt idx="85">
                  <c:v>169325455</c:v>
                </c:pt>
                <c:pt idx="86">
                  <c:v>166550354</c:v>
                </c:pt>
                <c:pt idx="87">
                  <c:v>163813242</c:v>
                </c:pt>
                <c:pt idx="88">
                  <c:v>161114994</c:v>
                </c:pt>
                <c:pt idx="89">
                  <c:v>158451790</c:v>
                </c:pt>
                <c:pt idx="90">
                  <c:v>155824095</c:v>
                </c:pt>
                <c:pt idx="91">
                  <c:v>153231581</c:v>
                </c:pt>
                <c:pt idx="92">
                  <c:v>150678278</c:v>
                </c:pt>
                <c:pt idx="93">
                  <c:v>148159411</c:v>
                </c:pt>
                <c:pt idx="94">
                  <c:v>145677991</c:v>
                </c:pt>
                <c:pt idx="95">
                  <c:v>143230201</c:v>
                </c:pt>
                <c:pt idx="96">
                  <c:v>140813596</c:v>
                </c:pt>
                <c:pt idx="97">
                  <c:v>138430976</c:v>
                </c:pt>
                <c:pt idx="98">
                  <c:v>136080465</c:v>
                </c:pt>
                <c:pt idx="99">
                  <c:v>133761815</c:v>
                </c:pt>
                <c:pt idx="100">
                  <c:v>131475759</c:v>
                </c:pt>
                <c:pt idx="101">
                  <c:v>129221978</c:v>
                </c:pt>
                <c:pt idx="102">
                  <c:v>126999680</c:v>
                </c:pt>
                <c:pt idx="103">
                  <c:v>124810138</c:v>
                </c:pt>
                <c:pt idx="104">
                  <c:v>122653581</c:v>
                </c:pt>
                <c:pt idx="105">
                  <c:v>120528840</c:v>
                </c:pt>
                <c:pt idx="106">
                  <c:v>118441979</c:v>
                </c:pt>
                <c:pt idx="107">
                  <c:v>116382704</c:v>
                </c:pt>
                <c:pt idx="108">
                  <c:v>114350747</c:v>
                </c:pt>
                <c:pt idx="109">
                  <c:v>112347450</c:v>
                </c:pt>
                <c:pt idx="110">
                  <c:v>110371546</c:v>
                </c:pt>
                <c:pt idx="111">
                  <c:v>108424610</c:v>
                </c:pt>
                <c:pt idx="112">
                  <c:v>106506910</c:v>
                </c:pt>
                <c:pt idx="113">
                  <c:v>104618325</c:v>
                </c:pt>
                <c:pt idx="114">
                  <c:v>102757527</c:v>
                </c:pt>
                <c:pt idx="115">
                  <c:v>100924170</c:v>
                </c:pt>
                <c:pt idx="116">
                  <c:v>99119622</c:v>
                </c:pt>
                <c:pt idx="117">
                  <c:v>97343315</c:v>
                </c:pt>
                <c:pt idx="118">
                  <c:v>95592554</c:v>
                </c:pt>
                <c:pt idx="119">
                  <c:v>93866012</c:v>
                </c:pt>
                <c:pt idx="120">
                  <c:v>92164190</c:v>
                </c:pt>
                <c:pt idx="121">
                  <c:v>90486062</c:v>
                </c:pt>
                <c:pt idx="122">
                  <c:v>88831735</c:v>
                </c:pt>
                <c:pt idx="123">
                  <c:v>87201100</c:v>
                </c:pt>
                <c:pt idx="124">
                  <c:v>85593903</c:v>
                </c:pt>
                <c:pt idx="125">
                  <c:v>84012695</c:v>
                </c:pt>
                <c:pt idx="126">
                  <c:v>82454804</c:v>
                </c:pt>
                <c:pt idx="127">
                  <c:v>80920111</c:v>
                </c:pt>
                <c:pt idx="128">
                  <c:v>79408999</c:v>
                </c:pt>
                <c:pt idx="129">
                  <c:v>77919620</c:v>
                </c:pt>
                <c:pt idx="130">
                  <c:v>76453677</c:v>
                </c:pt>
                <c:pt idx="131">
                  <c:v>75007481</c:v>
                </c:pt>
                <c:pt idx="132">
                  <c:v>73581678</c:v>
                </c:pt>
                <c:pt idx="133">
                  <c:v>72176244</c:v>
                </c:pt>
                <c:pt idx="134">
                  <c:v>70790664</c:v>
                </c:pt>
                <c:pt idx="135">
                  <c:v>69425035</c:v>
                </c:pt>
                <c:pt idx="136">
                  <c:v>68079390</c:v>
                </c:pt>
                <c:pt idx="137">
                  <c:v>66752398</c:v>
                </c:pt>
                <c:pt idx="138">
                  <c:v>65443649</c:v>
                </c:pt>
                <c:pt idx="139">
                  <c:v>64154681</c:v>
                </c:pt>
                <c:pt idx="140">
                  <c:v>62884991</c:v>
                </c:pt>
                <c:pt idx="141">
                  <c:v>61633203</c:v>
                </c:pt>
                <c:pt idx="142">
                  <c:v>60399000</c:v>
                </c:pt>
                <c:pt idx="143">
                  <c:v>59182676</c:v>
                </c:pt>
                <c:pt idx="144">
                  <c:v>57986112</c:v>
                </c:pt>
                <c:pt idx="145">
                  <c:v>56807453</c:v>
                </c:pt>
                <c:pt idx="146">
                  <c:v>55645914</c:v>
                </c:pt>
                <c:pt idx="147">
                  <c:v>54503125</c:v>
                </c:pt>
                <c:pt idx="148">
                  <c:v>53379489</c:v>
                </c:pt>
                <c:pt idx="149">
                  <c:v>52274363</c:v>
                </c:pt>
                <c:pt idx="150">
                  <c:v>51186092</c:v>
                </c:pt>
                <c:pt idx="151">
                  <c:v>50115579</c:v>
                </c:pt>
                <c:pt idx="152">
                  <c:v>49062174</c:v>
                </c:pt>
                <c:pt idx="153">
                  <c:v>48026968</c:v>
                </c:pt>
                <c:pt idx="154">
                  <c:v>47009654</c:v>
                </c:pt>
                <c:pt idx="155">
                  <c:v>46007987</c:v>
                </c:pt>
                <c:pt idx="156">
                  <c:v>45021742</c:v>
                </c:pt>
                <c:pt idx="157">
                  <c:v>44050285</c:v>
                </c:pt>
                <c:pt idx="158">
                  <c:v>43093795</c:v>
                </c:pt>
                <c:pt idx="159">
                  <c:v>42151737</c:v>
                </c:pt>
                <c:pt idx="160">
                  <c:v>41224634</c:v>
                </c:pt>
                <c:pt idx="161">
                  <c:v>40313425</c:v>
                </c:pt>
                <c:pt idx="162">
                  <c:v>39418116</c:v>
                </c:pt>
                <c:pt idx="163">
                  <c:v>38538727</c:v>
                </c:pt>
                <c:pt idx="164">
                  <c:v>37677570</c:v>
                </c:pt>
                <c:pt idx="165">
                  <c:v>36834026</c:v>
                </c:pt>
                <c:pt idx="166">
                  <c:v>36008913</c:v>
                </c:pt>
                <c:pt idx="167">
                  <c:v>35197323</c:v>
                </c:pt>
                <c:pt idx="168">
                  <c:v>34398498</c:v>
                </c:pt>
                <c:pt idx="169">
                  <c:v>33612253</c:v>
                </c:pt>
                <c:pt idx="170">
                  <c:v>32838361</c:v>
                </c:pt>
                <c:pt idx="171">
                  <c:v>32078822</c:v>
                </c:pt>
                <c:pt idx="172">
                  <c:v>31334331</c:v>
                </c:pt>
                <c:pt idx="173">
                  <c:v>30604666</c:v>
                </c:pt>
                <c:pt idx="174">
                  <c:v>29888842</c:v>
                </c:pt>
                <c:pt idx="175">
                  <c:v>29186937</c:v>
                </c:pt>
                <c:pt idx="176">
                  <c:v>28499209</c:v>
                </c:pt>
                <c:pt idx="177">
                  <c:v>27825693</c:v>
                </c:pt>
                <c:pt idx="178">
                  <c:v>27165533</c:v>
                </c:pt>
                <c:pt idx="179">
                  <c:v>26514993</c:v>
                </c:pt>
                <c:pt idx="180">
                  <c:v>25876245</c:v>
                </c:pt>
                <c:pt idx="181">
                  <c:v>25248765</c:v>
                </c:pt>
                <c:pt idx="182">
                  <c:v>24632935</c:v>
                </c:pt>
                <c:pt idx="183">
                  <c:v>24029529</c:v>
                </c:pt>
                <c:pt idx="184">
                  <c:v>23437303</c:v>
                </c:pt>
                <c:pt idx="185">
                  <c:v>22857645</c:v>
                </c:pt>
                <c:pt idx="186">
                  <c:v>22290007</c:v>
                </c:pt>
                <c:pt idx="187">
                  <c:v>21734046</c:v>
                </c:pt>
                <c:pt idx="188">
                  <c:v>21189800</c:v>
                </c:pt>
                <c:pt idx="189">
                  <c:v>20658618</c:v>
                </c:pt>
                <c:pt idx="190">
                  <c:v>20136840</c:v>
                </c:pt>
                <c:pt idx="191">
                  <c:v>19623430</c:v>
                </c:pt>
                <c:pt idx="192">
                  <c:v>19118622</c:v>
                </c:pt>
                <c:pt idx="193">
                  <c:v>18622848</c:v>
                </c:pt>
                <c:pt idx="194">
                  <c:v>18136996</c:v>
                </c:pt>
                <c:pt idx="195">
                  <c:v>17661242</c:v>
                </c:pt>
                <c:pt idx="196">
                  <c:v>17192327</c:v>
                </c:pt>
                <c:pt idx="197">
                  <c:v>16730745</c:v>
                </c:pt>
                <c:pt idx="198">
                  <c:v>16276873</c:v>
                </c:pt>
                <c:pt idx="199">
                  <c:v>15830274</c:v>
                </c:pt>
                <c:pt idx="200">
                  <c:v>15391613</c:v>
                </c:pt>
                <c:pt idx="201">
                  <c:v>14960466</c:v>
                </c:pt>
                <c:pt idx="202">
                  <c:v>14538574</c:v>
                </c:pt>
                <c:pt idx="203">
                  <c:v>14124131</c:v>
                </c:pt>
                <c:pt idx="204">
                  <c:v>13717299</c:v>
                </c:pt>
                <c:pt idx="205">
                  <c:v>13318979</c:v>
                </c:pt>
                <c:pt idx="206">
                  <c:v>12928838</c:v>
                </c:pt>
                <c:pt idx="207">
                  <c:v>12546228</c:v>
                </c:pt>
                <c:pt idx="208">
                  <c:v>12171338</c:v>
                </c:pt>
                <c:pt idx="209">
                  <c:v>11803443</c:v>
                </c:pt>
                <c:pt idx="210">
                  <c:v>11442632</c:v>
                </c:pt>
                <c:pt idx="211">
                  <c:v>11089195</c:v>
                </c:pt>
                <c:pt idx="212">
                  <c:v>10745594</c:v>
                </c:pt>
                <c:pt idx="213">
                  <c:v>10409119</c:v>
                </c:pt>
                <c:pt idx="214">
                  <c:v>10078818</c:v>
                </c:pt>
                <c:pt idx="215">
                  <c:v>9755578</c:v>
                </c:pt>
                <c:pt idx="216">
                  <c:v>9439309</c:v>
                </c:pt>
                <c:pt idx="217">
                  <c:v>9128790</c:v>
                </c:pt>
                <c:pt idx="218">
                  <c:v>8824527</c:v>
                </c:pt>
                <c:pt idx="219">
                  <c:v>8526660</c:v>
                </c:pt>
                <c:pt idx="220">
                  <c:v>8237887</c:v>
                </c:pt>
                <c:pt idx="221">
                  <c:v>7957435</c:v>
                </c:pt>
                <c:pt idx="222">
                  <c:v>7684881</c:v>
                </c:pt>
                <c:pt idx="223">
                  <c:v>7421132</c:v>
                </c:pt>
                <c:pt idx="224">
                  <c:v>7164821</c:v>
                </c:pt>
                <c:pt idx="225">
                  <c:v>6915705</c:v>
                </c:pt>
                <c:pt idx="226">
                  <c:v>6679340</c:v>
                </c:pt>
                <c:pt idx="227">
                  <c:v>6448380</c:v>
                </c:pt>
                <c:pt idx="228">
                  <c:v>6221488</c:v>
                </c:pt>
                <c:pt idx="229">
                  <c:v>5999875</c:v>
                </c:pt>
                <c:pt idx="230">
                  <c:v>5783116</c:v>
                </c:pt>
                <c:pt idx="231">
                  <c:v>5571979</c:v>
                </c:pt>
                <c:pt idx="232">
                  <c:v>5368115</c:v>
                </c:pt>
                <c:pt idx="233">
                  <c:v>5170092</c:v>
                </c:pt>
                <c:pt idx="234">
                  <c:v>4979121</c:v>
                </c:pt>
                <c:pt idx="235">
                  <c:v>4795874</c:v>
                </c:pt>
                <c:pt idx="236">
                  <c:v>4619611</c:v>
                </c:pt>
                <c:pt idx="237">
                  <c:v>4447943</c:v>
                </c:pt>
                <c:pt idx="238">
                  <c:v>4279984</c:v>
                </c:pt>
                <c:pt idx="239">
                  <c:v>4115161</c:v>
                </c:pt>
                <c:pt idx="240">
                  <c:v>3953640</c:v>
                </c:pt>
                <c:pt idx="241">
                  <c:v>3795869</c:v>
                </c:pt>
                <c:pt idx="242">
                  <c:v>3641390</c:v>
                </c:pt>
                <c:pt idx="243">
                  <c:v>3490746</c:v>
                </c:pt>
                <c:pt idx="244">
                  <c:v>3343895</c:v>
                </c:pt>
                <c:pt idx="245">
                  <c:v>3201881</c:v>
                </c:pt>
                <c:pt idx="246">
                  <c:v>3065619</c:v>
                </c:pt>
                <c:pt idx="247">
                  <c:v>2934158</c:v>
                </c:pt>
                <c:pt idx="248">
                  <c:v>2807455</c:v>
                </c:pt>
                <c:pt idx="249">
                  <c:v>2684514</c:v>
                </c:pt>
                <c:pt idx="250">
                  <c:v>2566116</c:v>
                </c:pt>
                <c:pt idx="251">
                  <c:v>2451261</c:v>
                </c:pt>
                <c:pt idx="252">
                  <c:v>2339613</c:v>
                </c:pt>
                <c:pt idx="253">
                  <c:v>2230657</c:v>
                </c:pt>
                <c:pt idx="254">
                  <c:v>2124521</c:v>
                </c:pt>
                <c:pt idx="255">
                  <c:v>2021212</c:v>
                </c:pt>
                <c:pt idx="256">
                  <c:v>1920348</c:v>
                </c:pt>
                <c:pt idx="257">
                  <c:v>1821873</c:v>
                </c:pt>
                <c:pt idx="258">
                  <c:v>1726568</c:v>
                </c:pt>
                <c:pt idx="259">
                  <c:v>1633628</c:v>
                </c:pt>
                <c:pt idx="260">
                  <c:v>1544344</c:v>
                </c:pt>
                <c:pt idx="261">
                  <c:v>1457326</c:v>
                </c:pt>
                <c:pt idx="262">
                  <c:v>1373096</c:v>
                </c:pt>
                <c:pt idx="263">
                  <c:v>1292097</c:v>
                </c:pt>
                <c:pt idx="264">
                  <c:v>1213776</c:v>
                </c:pt>
                <c:pt idx="265">
                  <c:v>1139010</c:v>
                </c:pt>
                <c:pt idx="266">
                  <c:v>1067055</c:v>
                </c:pt>
                <c:pt idx="267">
                  <c:v>998128</c:v>
                </c:pt>
                <c:pt idx="268">
                  <c:v>932813</c:v>
                </c:pt>
                <c:pt idx="269">
                  <c:v>869727</c:v>
                </c:pt>
                <c:pt idx="270">
                  <c:v>808927</c:v>
                </c:pt>
                <c:pt idx="271">
                  <c:v>750405</c:v>
                </c:pt>
                <c:pt idx="272">
                  <c:v>693696</c:v>
                </c:pt>
                <c:pt idx="273">
                  <c:v>639079</c:v>
                </c:pt>
                <c:pt idx="274">
                  <c:v>586585</c:v>
                </c:pt>
                <c:pt idx="275">
                  <c:v>535871</c:v>
                </c:pt>
                <c:pt idx="276">
                  <c:v>487321</c:v>
                </c:pt>
                <c:pt idx="277">
                  <c:v>440297</c:v>
                </c:pt>
                <c:pt idx="278">
                  <c:v>395102</c:v>
                </c:pt>
                <c:pt idx="279">
                  <c:v>351634</c:v>
                </c:pt>
                <c:pt idx="280">
                  <c:v>311188</c:v>
                </c:pt>
                <c:pt idx="281">
                  <c:v>273316</c:v>
                </c:pt>
                <c:pt idx="282">
                  <c:v>238142</c:v>
                </c:pt>
                <c:pt idx="283">
                  <c:v>205446</c:v>
                </c:pt>
                <c:pt idx="284">
                  <c:v>175793</c:v>
                </c:pt>
                <c:pt idx="285">
                  <c:v>148829</c:v>
                </c:pt>
                <c:pt idx="286">
                  <c:v>129661</c:v>
                </c:pt>
                <c:pt idx="287">
                  <c:v>110997</c:v>
                </c:pt>
                <c:pt idx="288">
                  <c:v>93199</c:v>
                </c:pt>
                <c:pt idx="289">
                  <c:v>76168</c:v>
                </c:pt>
                <c:pt idx="290">
                  <c:v>60334</c:v>
                </c:pt>
                <c:pt idx="291">
                  <c:v>46051</c:v>
                </c:pt>
                <c:pt idx="292">
                  <c:v>34080</c:v>
                </c:pt>
                <c:pt idx="293">
                  <c:v>23575</c:v>
                </c:pt>
                <c:pt idx="294">
                  <c:v>15329</c:v>
                </c:pt>
                <c:pt idx="295">
                  <c:v>9778</c:v>
                </c:pt>
                <c:pt idx="296">
                  <c:v>7334</c:v>
                </c:pt>
                <c:pt idx="297">
                  <c:v>5842</c:v>
                </c:pt>
                <c:pt idx="298">
                  <c:v>4488</c:v>
                </c:pt>
                <c:pt idx="299">
                  <c:v>3241</c:v>
                </c:pt>
                <c:pt idx="300">
                  <c:v>2237</c:v>
                </c:pt>
                <c:pt idx="301">
                  <c:v>1378</c:v>
                </c:pt>
                <c:pt idx="302">
                  <c:v>749</c:v>
                </c:pt>
                <c:pt idx="303">
                  <c:v>296</c:v>
                </c:pt>
                <c:pt idx="304">
                  <c:v>109</c:v>
                </c:pt>
                <c:pt idx="305">
                  <c:v>54</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44286</c:v>
                </c:pt>
                <c:pt idx="1">
                  <c:v>44316</c:v>
                </c:pt>
                <c:pt idx="2">
                  <c:v>44347</c:v>
                </c:pt>
                <c:pt idx="3">
                  <c:v>44377</c:v>
                </c:pt>
                <c:pt idx="4">
                  <c:v>44408</c:v>
                </c:pt>
                <c:pt idx="5">
                  <c:v>44439</c:v>
                </c:pt>
                <c:pt idx="6">
                  <c:v>44469</c:v>
                </c:pt>
                <c:pt idx="7">
                  <c:v>44500</c:v>
                </c:pt>
                <c:pt idx="8">
                  <c:v>44530</c:v>
                </c:pt>
                <c:pt idx="9">
                  <c:v>44561</c:v>
                </c:pt>
                <c:pt idx="10">
                  <c:v>44592</c:v>
                </c:pt>
                <c:pt idx="11">
                  <c:v>44620</c:v>
                </c:pt>
                <c:pt idx="12">
                  <c:v>44651</c:v>
                </c:pt>
                <c:pt idx="13">
                  <c:v>44681</c:v>
                </c:pt>
                <c:pt idx="14">
                  <c:v>44712</c:v>
                </c:pt>
                <c:pt idx="15">
                  <c:v>44742</c:v>
                </c:pt>
                <c:pt idx="16">
                  <c:v>44773</c:v>
                </c:pt>
                <c:pt idx="17">
                  <c:v>44804</c:v>
                </c:pt>
                <c:pt idx="18">
                  <c:v>44834</c:v>
                </c:pt>
                <c:pt idx="19">
                  <c:v>44865</c:v>
                </c:pt>
                <c:pt idx="20">
                  <c:v>44895</c:v>
                </c:pt>
                <c:pt idx="21">
                  <c:v>44926</c:v>
                </c:pt>
                <c:pt idx="22">
                  <c:v>44957</c:v>
                </c:pt>
                <c:pt idx="23">
                  <c:v>44985</c:v>
                </c:pt>
                <c:pt idx="24">
                  <c:v>45016</c:v>
                </c:pt>
                <c:pt idx="25">
                  <c:v>45046</c:v>
                </c:pt>
                <c:pt idx="26">
                  <c:v>45077</c:v>
                </c:pt>
                <c:pt idx="27">
                  <c:v>45107</c:v>
                </c:pt>
                <c:pt idx="28">
                  <c:v>45138</c:v>
                </c:pt>
                <c:pt idx="29">
                  <c:v>45169</c:v>
                </c:pt>
                <c:pt idx="30">
                  <c:v>45199</c:v>
                </c:pt>
                <c:pt idx="31">
                  <c:v>45230</c:v>
                </c:pt>
                <c:pt idx="32">
                  <c:v>45260</c:v>
                </c:pt>
                <c:pt idx="33">
                  <c:v>45291</c:v>
                </c:pt>
                <c:pt idx="34">
                  <c:v>45322</c:v>
                </c:pt>
                <c:pt idx="35">
                  <c:v>45351</c:v>
                </c:pt>
                <c:pt idx="36">
                  <c:v>45382</c:v>
                </c:pt>
                <c:pt idx="37">
                  <c:v>45412</c:v>
                </c:pt>
                <c:pt idx="38">
                  <c:v>45443</c:v>
                </c:pt>
                <c:pt idx="39">
                  <c:v>45473</c:v>
                </c:pt>
                <c:pt idx="40">
                  <c:v>45504</c:v>
                </c:pt>
                <c:pt idx="41">
                  <c:v>45535</c:v>
                </c:pt>
                <c:pt idx="42">
                  <c:v>45565</c:v>
                </c:pt>
                <c:pt idx="43">
                  <c:v>45596</c:v>
                </c:pt>
                <c:pt idx="44">
                  <c:v>45626</c:v>
                </c:pt>
                <c:pt idx="45">
                  <c:v>45657</c:v>
                </c:pt>
                <c:pt idx="46">
                  <c:v>45688</c:v>
                </c:pt>
                <c:pt idx="47">
                  <c:v>45716</c:v>
                </c:pt>
                <c:pt idx="48">
                  <c:v>45747</c:v>
                </c:pt>
                <c:pt idx="49">
                  <c:v>45777</c:v>
                </c:pt>
                <c:pt idx="50">
                  <c:v>45808</c:v>
                </c:pt>
                <c:pt idx="51">
                  <c:v>45838</c:v>
                </c:pt>
                <c:pt idx="52">
                  <c:v>45869</c:v>
                </c:pt>
                <c:pt idx="53">
                  <c:v>45900</c:v>
                </c:pt>
                <c:pt idx="54">
                  <c:v>45930</c:v>
                </c:pt>
                <c:pt idx="55">
                  <c:v>45961</c:v>
                </c:pt>
                <c:pt idx="56">
                  <c:v>45991</c:v>
                </c:pt>
                <c:pt idx="57">
                  <c:v>46022</c:v>
                </c:pt>
                <c:pt idx="58">
                  <c:v>46053</c:v>
                </c:pt>
                <c:pt idx="59">
                  <c:v>46081</c:v>
                </c:pt>
                <c:pt idx="60">
                  <c:v>46112</c:v>
                </c:pt>
                <c:pt idx="61">
                  <c:v>46142</c:v>
                </c:pt>
                <c:pt idx="62">
                  <c:v>46173</c:v>
                </c:pt>
                <c:pt idx="63">
                  <c:v>46203</c:v>
                </c:pt>
                <c:pt idx="64">
                  <c:v>46234</c:v>
                </c:pt>
                <c:pt idx="65">
                  <c:v>46265</c:v>
                </c:pt>
                <c:pt idx="66">
                  <c:v>46295</c:v>
                </c:pt>
                <c:pt idx="67">
                  <c:v>46326</c:v>
                </c:pt>
                <c:pt idx="68">
                  <c:v>46356</c:v>
                </c:pt>
                <c:pt idx="69">
                  <c:v>46387</c:v>
                </c:pt>
                <c:pt idx="70">
                  <c:v>46418</c:v>
                </c:pt>
                <c:pt idx="71">
                  <c:v>46446</c:v>
                </c:pt>
                <c:pt idx="72">
                  <c:v>46477</c:v>
                </c:pt>
                <c:pt idx="73">
                  <c:v>46507</c:v>
                </c:pt>
                <c:pt idx="74">
                  <c:v>46538</c:v>
                </c:pt>
                <c:pt idx="75">
                  <c:v>46568</c:v>
                </c:pt>
                <c:pt idx="76">
                  <c:v>46599</c:v>
                </c:pt>
                <c:pt idx="77">
                  <c:v>46630</c:v>
                </c:pt>
                <c:pt idx="78">
                  <c:v>46660</c:v>
                </c:pt>
                <c:pt idx="79">
                  <c:v>46691</c:v>
                </c:pt>
                <c:pt idx="80">
                  <c:v>46721</c:v>
                </c:pt>
                <c:pt idx="81">
                  <c:v>46752</c:v>
                </c:pt>
                <c:pt idx="82">
                  <c:v>46783</c:v>
                </c:pt>
                <c:pt idx="83">
                  <c:v>46812</c:v>
                </c:pt>
                <c:pt idx="84">
                  <c:v>46843</c:v>
                </c:pt>
                <c:pt idx="85">
                  <c:v>46873</c:v>
                </c:pt>
                <c:pt idx="86">
                  <c:v>46904</c:v>
                </c:pt>
                <c:pt idx="87">
                  <c:v>46934</c:v>
                </c:pt>
                <c:pt idx="88">
                  <c:v>46965</c:v>
                </c:pt>
                <c:pt idx="89">
                  <c:v>46996</c:v>
                </c:pt>
                <c:pt idx="90">
                  <c:v>47026</c:v>
                </c:pt>
                <c:pt idx="91">
                  <c:v>47057</c:v>
                </c:pt>
                <c:pt idx="92">
                  <c:v>47087</c:v>
                </c:pt>
                <c:pt idx="93">
                  <c:v>47118</c:v>
                </c:pt>
                <c:pt idx="94">
                  <c:v>47149</c:v>
                </c:pt>
                <c:pt idx="95">
                  <c:v>47177</c:v>
                </c:pt>
                <c:pt idx="96">
                  <c:v>47208</c:v>
                </c:pt>
                <c:pt idx="97">
                  <c:v>47238</c:v>
                </c:pt>
                <c:pt idx="98">
                  <c:v>47269</c:v>
                </c:pt>
                <c:pt idx="99">
                  <c:v>47299</c:v>
                </c:pt>
                <c:pt idx="100">
                  <c:v>47330</c:v>
                </c:pt>
                <c:pt idx="101">
                  <c:v>47361</c:v>
                </c:pt>
                <c:pt idx="102">
                  <c:v>47391</c:v>
                </c:pt>
                <c:pt idx="103">
                  <c:v>47422</c:v>
                </c:pt>
                <c:pt idx="104">
                  <c:v>47452</c:v>
                </c:pt>
                <c:pt idx="105">
                  <c:v>47483</c:v>
                </c:pt>
                <c:pt idx="106">
                  <c:v>47514</c:v>
                </c:pt>
                <c:pt idx="107">
                  <c:v>47542</c:v>
                </c:pt>
                <c:pt idx="108">
                  <c:v>47573</c:v>
                </c:pt>
                <c:pt idx="109">
                  <c:v>47603</c:v>
                </c:pt>
                <c:pt idx="110">
                  <c:v>47634</c:v>
                </c:pt>
                <c:pt idx="111">
                  <c:v>47664</c:v>
                </c:pt>
                <c:pt idx="112">
                  <c:v>47695</c:v>
                </c:pt>
                <c:pt idx="113">
                  <c:v>47726</c:v>
                </c:pt>
                <c:pt idx="114">
                  <c:v>47756</c:v>
                </c:pt>
                <c:pt idx="115">
                  <c:v>47787</c:v>
                </c:pt>
                <c:pt idx="116">
                  <c:v>47817</c:v>
                </c:pt>
                <c:pt idx="117">
                  <c:v>47848</c:v>
                </c:pt>
                <c:pt idx="118">
                  <c:v>47879</c:v>
                </c:pt>
                <c:pt idx="119">
                  <c:v>47907</c:v>
                </c:pt>
                <c:pt idx="120">
                  <c:v>47938</c:v>
                </c:pt>
                <c:pt idx="121">
                  <c:v>47968</c:v>
                </c:pt>
                <c:pt idx="122">
                  <c:v>47999</c:v>
                </c:pt>
                <c:pt idx="123">
                  <c:v>48029</c:v>
                </c:pt>
                <c:pt idx="124">
                  <c:v>48060</c:v>
                </c:pt>
                <c:pt idx="125">
                  <c:v>48091</c:v>
                </c:pt>
                <c:pt idx="126">
                  <c:v>48121</c:v>
                </c:pt>
                <c:pt idx="127">
                  <c:v>48152</c:v>
                </c:pt>
                <c:pt idx="128">
                  <c:v>48182</c:v>
                </c:pt>
                <c:pt idx="129">
                  <c:v>48213</c:v>
                </c:pt>
                <c:pt idx="130">
                  <c:v>48244</c:v>
                </c:pt>
                <c:pt idx="131">
                  <c:v>48273</c:v>
                </c:pt>
                <c:pt idx="132">
                  <c:v>48304</c:v>
                </c:pt>
                <c:pt idx="133">
                  <c:v>48334</c:v>
                </c:pt>
                <c:pt idx="134">
                  <c:v>48365</c:v>
                </c:pt>
                <c:pt idx="135">
                  <c:v>48395</c:v>
                </c:pt>
                <c:pt idx="136">
                  <c:v>48426</c:v>
                </c:pt>
                <c:pt idx="137">
                  <c:v>48457</c:v>
                </c:pt>
                <c:pt idx="138">
                  <c:v>48487</c:v>
                </c:pt>
                <c:pt idx="139">
                  <c:v>48518</c:v>
                </c:pt>
                <c:pt idx="140">
                  <c:v>48548</c:v>
                </c:pt>
                <c:pt idx="141">
                  <c:v>48579</c:v>
                </c:pt>
                <c:pt idx="142">
                  <c:v>48610</c:v>
                </c:pt>
                <c:pt idx="143">
                  <c:v>48638</c:v>
                </c:pt>
                <c:pt idx="144">
                  <c:v>48669</c:v>
                </c:pt>
                <c:pt idx="145">
                  <c:v>48699</c:v>
                </c:pt>
                <c:pt idx="146">
                  <c:v>48730</c:v>
                </c:pt>
                <c:pt idx="147">
                  <c:v>48760</c:v>
                </c:pt>
                <c:pt idx="148">
                  <c:v>48791</c:v>
                </c:pt>
                <c:pt idx="149">
                  <c:v>48822</c:v>
                </c:pt>
                <c:pt idx="150">
                  <c:v>48852</c:v>
                </c:pt>
                <c:pt idx="151">
                  <c:v>48883</c:v>
                </c:pt>
                <c:pt idx="152">
                  <c:v>48913</c:v>
                </c:pt>
                <c:pt idx="153">
                  <c:v>48944</c:v>
                </c:pt>
                <c:pt idx="154">
                  <c:v>48975</c:v>
                </c:pt>
                <c:pt idx="155">
                  <c:v>49003</c:v>
                </c:pt>
                <c:pt idx="156">
                  <c:v>49034</c:v>
                </c:pt>
                <c:pt idx="157">
                  <c:v>49064</c:v>
                </c:pt>
                <c:pt idx="158">
                  <c:v>49095</c:v>
                </c:pt>
                <c:pt idx="159">
                  <c:v>49125</c:v>
                </c:pt>
                <c:pt idx="160">
                  <c:v>49156</c:v>
                </c:pt>
                <c:pt idx="161">
                  <c:v>49187</c:v>
                </c:pt>
                <c:pt idx="162">
                  <c:v>49217</c:v>
                </c:pt>
                <c:pt idx="163">
                  <c:v>49248</c:v>
                </c:pt>
                <c:pt idx="164">
                  <c:v>49278</c:v>
                </c:pt>
                <c:pt idx="165">
                  <c:v>49309</c:v>
                </c:pt>
                <c:pt idx="166">
                  <c:v>49340</c:v>
                </c:pt>
                <c:pt idx="167">
                  <c:v>49368</c:v>
                </c:pt>
                <c:pt idx="168">
                  <c:v>49399</c:v>
                </c:pt>
                <c:pt idx="169">
                  <c:v>49429</c:v>
                </c:pt>
                <c:pt idx="170">
                  <c:v>49460</c:v>
                </c:pt>
                <c:pt idx="171">
                  <c:v>49490</c:v>
                </c:pt>
                <c:pt idx="172">
                  <c:v>49521</c:v>
                </c:pt>
                <c:pt idx="173">
                  <c:v>49552</c:v>
                </c:pt>
                <c:pt idx="174">
                  <c:v>49582</c:v>
                </c:pt>
                <c:pt idx="175">
                  <c:v>49613</c:v>
                </c:pt>
                <c:pt idx="176">
                  <c:v>49643</c:v>
                </c:pt>
                <c:pt idx="177">
                  <c:v>49674</c:v>
                </c:pt>
                <c:pt idx="178">
                  <c:v>49705</c:v>
                </c:pt>
                <c:pt idx="179">
                  <c:v>49734</c:v>
                </c:pt>
                <c:pt idx="180">
                  <c:v>49765</c:v>
                </c:pt>
                <c:pt idx="181">
                  <c:v>49795</c:v>
                </c:pt>
                <c:pt idx="182">
                  <c:v>49826</c:v>
                </c:pt>
                <c:pt idx="183">
                  <c:v>49856</c:v>
                </c:pt>
                <c:pt idx="184">
                  <c:v>49887</c:v>
                </c:pt>
                <c:pt idx="185">
                  <c:v>49918</c:v>
                </c:pt>
                <c:pt idx="186">
                  <c:v>49948</c:v>
                </c:pt>
                <c:pt idx="187">
                  <c:v>49979</c:v>
                </c:pt>
                <c:pt idx="188">
                  <c:v>50009</c:v>
                </c:pt>
                <c:pt idx="189">
                  <c:v>50040</c:v>
                </c:pt>
                <c:pt idx="190">
                  <c:v>50071</c:v>
                </c:pt>
                <c:pt idx="191">
                  <c:v>50099</c:v>
                </c:pt>
                <c:pt idx="192">
                  <c:v>50130</c:v>
                </c:pt>
                <c:pt idx="193">
                  <c:v>50160</c:v>
                </c:pt>
                <c:pt idx="194">
                  <c:v>50191</c:v>
                </c:pt>
                <c:pt idx="195">
                  <c:v>50221</c:v>
                </c:pt>
                <c:pt idx="196">
                  <c:v>50252</c:v>
                </c:pt>
                <c:pt idx="197">
                  <c:v>50283</c:v>
                </c:pt>
                <c:pt idx="198">
                  <c:v>50313</c:v>
                </c:pt>
                <c:pt idx="199">
                  <c:v>50344</c:v>
                </c:pt>
                <c:pt idx="200">
                  <c:v>50374</c:v>
                </c:pt>
                <c:pt idx="201">
                  <c:v>50405</c:v>
                </c:pt>
                <c:pt idx="202">
                  <c:v>50436</c:v>
                </c:pt>
                <c:pt idx="203">
                  <c:v>50464</c:v>
                </c:pt>
                <c:pt idx="204">
                  <c:v>50495</c:v>
                </c:pt>
                <c:pt idx="205">
                  <c:v>50525</c:v>
                </c:pt>
                <c:pt idx="206">
                  <c:v>50556</c:v>
                </c:pt>
                <c:pt idx="207">
                  <c:v>50586</c:v>
                </c:pt>
                <c:pt idx="208">
                  <c:v>50617</c:v>
                </c:pt>
                <c:pt idx="209">
                  <c:v>50648</c:v>
                </c:pt>
                <c:pt idx="210">
                  <c:v>50678</c:v>
                </c:pt>
                <c:pt idx="211">
                  <c:v>50709</c:v>
                </c:pt>
                <c:pt idx="212">
                  <c:v>50739</c:v>
                </c:pt>
                <c:pt idx="213">
                  <c:v>50770</c:v>
                </c:pt>
                <c:pt idx="214">
                  <c:v>50801</c:v>
                </c:pt>
                <c:pt idx="215">
                  <c:v>50829</c:v>
                </c:pt>
                <c:pt idx="216">
                  <c:v>50860</c:v>
                </c:pt>
                <c:pt idx="217">
                  <c:v>50890</c:v>
                </c:pt>
                <c:pt idx="218">
                  <c:v>50921</c:v>
                </c:pt>
                <c:pt idx="219">
                  <c:v>50951</c:v>
                </c:pt>
                <c:pt idx="220">
                  <c:v>50982</c:v>
                </c:pt>
                <c:pt idx="221">
                  <c:v>51013</c:v>
                </c:pt>
                <c:pt idx="222">
                  <c:v>51043</c:v>
                </c:pt>
                <c:pt idx="223">
                  <c:v>51074</c:v>
                </c:pt>
                <c:pt idx="224">
                  <c:v>51104</c:v>
                </c:pt>
                <c:pt idx="225">
                  <c:v>51135</c:v>
                </c:pt>
                <c:pt idx="226">
                  <c:v>51166</c:v>
                </c:pt>
                <c:pt idx="227">
                  <c:v>51195</c:v>
                </c:pt>
                <c:pt idx="228">
                  <c:v>51226</c:v>
                </c:pt>
                <c:pt idx="229">
                  <c:v>51256</c:v>
                </c:pt>
                <c:pt idx="230">
                  <c:v>51287</c:v>
                </c:pt>
                <c:pt idx="231">
                  <c:v>51317</c:v>
                </c:pt>
                <c:pt idx="232">
                  <c:v>51348</c:v>
                </c:pt>
                <c:pt idx="233">
                  <c:v>51379</c:v>
                </c:pt>
                <c:pt idx="234">
                  <c:v>51409</c:v>
                </c:pt>
                <c:pt idx="235">
                  <c:v>51440</c:v>
                </c:pt>
                <c:pt idx="236">
                  <c:v>51470</c:v>
                </c:pt>
                <c:pt idx="237">
                  <c:v>51501</c:v>
                </c:pt>
                <c:pt idx="238">
                  <c:v>51532</c:v>
                </c:pt>
                <c:pt idx="239">
                  <c:v>51560</c:v>
                </c:pt>
                <c:pt idx="240">
                  <c:v>51591</c:v>
                </c:pt>
                <c:pt idx="241">
                  <c:v>51621</c:v>
                </c:pt>
                <c:pt idx="242">
                  <c:v>51652</c:v>
                </c:pt>
                <c:pt idx="243">
                  <c:v>51682</c:v>
                </c:pt>
                <c:pt idx="244">
                  <c:v>51713</c:v>
                </c:pt>
                <c:pt idx="245">
                  <c:v>51744</c:v>
                </c:pt>
                <c:pt idx="246">
                  <c:v>51774</c:v>
                </c:pt>
                <c:pt idx="247">
                  <c:v>51805</c:v>
                </c:pt>
                <c:pt idx="248">
                  <c:v>51835</c:v>
                </c:pt>
                <c:pt idx="249">
                  <c:v>51866</c:v>
                </c:pt>
                <c:pt idx="250">
                  <c:v>51897</c:v>
                </c:pt>
                <c:pt idx="251">
                  <c:v>51925</c:v>
                </c:pt>
                <c:pt idx="252">
                  <c:v>51956</c:v>
                </c:pt>
                <c:pt idx="253">
                  <c:v>51986</c:v>
                </c:pt>
                <c:pt idx="254">
                  <c:v>52017</c:v>
                </c:pt>
                <c:pt idx="255">
                  <c:v>52047</c:v>
                </c:pt>
                <c:pt idx="256">
                  <c:v>52078</c:v>
                </c:pt>
                <c:pt idx="257">
                  <c:v>52109</c:v>
                </c:pt>
                <c:pt idx="258">
                  <c:v>52139</c:v>
                </c:pt>
                <c:pt idx="259">
                  <c:v>52170</c:v>
                </c:pt>
                <c:pt idx="260">
                  <c:v>52200</c:v>
                </c:pt>
                <c:pt idx="261">
                  <c:v>52231</c:v>
                </c:pt>
                <c:pt idx="262">
                  <c:v>52262</c:v>
                </c:pt>
                <c:pt idx="263">
                  <c:v>52290</c:v>
                </c:pt>
                <c:pt idx="264">
                  <c:v>52321</c:v>
                </c:pt>
                <c:pt idx="265">
                  <c:v>52351</c:v>
                </c:pt>
                <c:pt idx="266">
                  <c:v>52382</c:v>
                </c:pt>
                <c:pt idx="267">
                  <c:v>52412</c:v>
                </c:pt>
                <c:pt idx="268">
                  <c:v>52443</c:v>
                </c:pt>
                <c:pt idx="269">
                  <c:v>52474</c:v>
                </c:pt>
                <c:pt idx="270">
                  <c:v>52504</c:v>
                </c:pt>
                <c:pt idx="271">
                  <c:v>52535</c:v>
                </c:pt>
                <c:pt idx="272">
                  <c:v>52565</c:v>
                </c:pt>
                <c:pt idx="273">
                  <c:v>52596</c:v>
                </c:pt>
                <c:pt idx="274">
                  <c:v>52627</c:v>
                </c:pt>
                <c:pt idx="275">
                  <c:v>52656</c:v>
                </c:pt>
                <c:pt idx="276">
                  <c:v>52687</c:v>
                </c:pt>
                <c:pt idx="277">
                  <c:v>52717</c:v>
                </c:pt>
                <c:pt idx="278">
                  <c:v>52748</c:v>
                </c:pt>
                <c:pt idx="279">
                  <c:v>52778</c:v>
                </c:pt>
                <c:pt idx="280">
                  <c:v>52809</c:v>
                </c:pt>
                <c:pt idx="281">
                  <c:v>52840</c:v>
                </c:pt>
                <c:pt idx="282">
                  <c:v>52870</c:v>
                </c:pt>
                <c:pt idx="283">
                  <c:v>52901</c:v>
                </c:pt>
                <c:pt idx="284">
                  <c:v>52931</c:v>
                </c:pt>
                <c:pt idx="285">
                  <c:v>52962</c:v>
                </c:pt>
                <c:pt idx="286">
                  <c:v>52993</c:v>
                </c:pt>
                <c:pt idx="287">
                  <c:v>53021</c:v>
                </c:pt>
                <c:pt idx="288">
                  <c:v>53052</c:v>
                </c:pt>
                <c:pt idx="289">
                  <c:v>53082</c:v>
                </c:pt>
                <c:pt idx="290">
                  <c:v>53113</c:v>
                </c:pt>
                <c:pt idx="291">
                  <c:v>53143</c:v>
                </c:pt>
                <c:pt idx="292">
                  <c:v>53174</c:v>
                </c:pt>
                <c:pt idx="293">
                  <c:v>53205</c:v>
                </c:pt>
                <c:pt idx="294">
                  <c:v>53235</c:v>
                </c:pt>
                <c:pt idx="295">
                  <c:v>53266</c:v>
                </c:pt>
                <c:pt idx="296">
                  <c:v>53296</c:v>
                </c:pt>
                <c:pt idx="297">
                  <c:v>53327</c:v>
                </c:pt>
                <c:pt idx="298">
                  <c:v>53358</c:v>
                </c:pt>
                <c:pt idx="299">
                  <c:v>53386</c:v>
                </c:pt>
                <c:pt idx="300">
                  <c:v>53417</c:v>
                </c:pt>
                <c:pt idx="301">
                  <c:v>53447</c:v>
                </c:pt>
                <c:pt idx="302">
                  <c:v>53478</c:v>
                </c:pt>
                <c:pt idx="303">
                  <c:v>53508</c:v>
                </c:pt>
                <c:pt idx="304">
                  <c:v>53539</c:v>
                </c:pt>
                <c:pt idx="305">
                  <c:v>53570</c:v>
                </c:pt>
                <c:pt idx="306">
                  <c:v>53600</c:v>
                </c:pt>
                <c:pt idx="307">
                  <c:v>53631</c:v>
                </c:pt>
                <c:pt idx="308">
                  <c:v>53661</c:v>
                </c:pt>
                <c:pt idx="309">
                  <c:v>53692</c:v>
                </c:pt>
                <c:pt idx="310">
                  <c:v>53723</c:v>
                </c:pt>
                <c:pt idx="311">
                  <c:v>53751</c:v>
                </c:pt>
                <c:pt idx="312">
                  <c:v>53782</c:v>
                </c:pt>
                <c:pt idx="313">
                  <c:v>53812</c:v>
                </c:pt>
                <c:pt idx="314">
                  <c:v>53843</c:v>
                </c:pt>
                <c:pt idx="315">
                  <c:v>53873</c:v>
                </c:pt>
                <c:pt idx="316">
                  <c:v>53904</c:v>
                </c:pt>
                <c:pt idx="317">
                  <c:v>53935</c:v>
                </c:pt>
                <c:pt idx="318">
                  <c:v>53965</c:v>
                </c:pt>
                <c:pt idx="319">
                  <c:v>53996</c:v>
                </c:pt>
                <c:pt idx="320">
                  <c:v>54026</c:v>
                </c:pt>
                <c:pt idx="321">
                  <c:v>54057</c:v>
                </c:pt>
                <c:pt idx="322">
                  <c:v>54088</c:v>
                </c:pt>
                <c:pt idx="323">
                  <c:v>54117</c:v>
                </c:pt>
                <c:pt idx="324">
                  <c:v>54148</c:v>
                </c:pt>
                <c:pt idx="325">
                  <c:v>54178</c:v>
                </c:pt>
                <c:pt idx="326">
                  <c:v>54209</c:v>
                </c:pt>
                <c:pt idx="327">
                  <c:v>54239</c:v>
                </c:pt>
                <c:pt idx="328">
                  <c:v>54270</c:v>
                </c:pt>
                <c:pt idx="329">
                  <c:v>54301</c:v>
                </c:pt>
                <c:pt idx="330">
                  <c:v>54331</c:v>
                </c:pt>
                <c:pt idx="331">
                  <c:v>54362</c:v>
                </c:pt>
                <c:pt idx="332">
                  <c:v>54392</c:v>
                </c:pt>
                <c:pt idx="333">
                  <c:v>54423</c:v>
                </c:pt>
                <c:pt idx="334">
                  <c:v>54454</c:v>
                </c:pt>
                <c:pt idx="335">
                  <c:v>54482</c:v>
                </c:pt>
                <c:pt idx="336">
                  <c:v>54513</c:v>
                </c:pt>
                <c:pt idx="337">
                  <c:v>54543</c:v>
                </c:pt>
                <c:pt idx="338">
                  <c:v>54574</c:v>
                </c:pt>
                <c:pt idx="339">
                  <c:v>54604</c:v>
                </c:pt>
                <c:pt idx="340">
                  <c:v>54635</c:v>
                </c:pt>
                <c:pt idx="341">
                  <c:v>54666</c:v>
                </c:pt>
                <c:pt idx="342">
                  <c:v>54696</c:v>
                </c:pt>
                <c:pt idx="343">
                  <c:v>54727</c:v>
                </c:pt>
                <c:pt idx="344">
                  <c:v>54757</c:v>
                </c:pt>
                <c:pt idx="345">
                  <c:v>54788</c:v>
                </c:pt>
                <c:pt idx="346">
                  <c:v>54819</c:v>
                </c:pt>
                <c:pt idx="347">
                  <c:v>54847</c:v>
                </c:pt>
                <c:pt idx="348">
                  <c:v>54878</c:v>
                </c:pt>
                <c:pt idx="349">
                  <c:v>54908</c:v>
                </c:pt>
                <c:pt idx="350">
                  <c:v>54939</c:v>
                </c:pt>
                <c:pt idx="351">
                  <c:v>54969</c:v>
                </c:pt>
                <c:pt idx="352">
                  <c:v>55000</c:v>
                </c:pt>
                <c:pt idx="353">
                  <c:v>55031</c:v>
                </c:pt>
                <c:pt idx="354">
                  <c:v>55061</c:v>
                </c:pt>
                <c:pt idx="355">
                  <c:v>55092</c:v>
                </c:pt>
                <c:pt idx="356">
                  <c:v>55122</c:v>
                </c:pt>
                <c:pt idx="357">
                  <c:v>55153</c:v>
                </c:pt>
                <c:pt idx="358">
                  <c:v>55184</c:v>
                </c:pt>
                <c:pt idx="359">
                  <c:v>55212</c:v>
                </c:pt>
                <c:pt idx="360">
                  <c:v>55243</c:v>
                </c:pt>
                <c:pt idx="361">
                  <c:v>55273</c:v>
                </c:pt>
                <c:pt idx="362">
                  <c:v>55304</c:v>
                </c:pt>
                <c:pt idx="363">
                  <c:v>55334</c:v>
                </c:pt>
                <c:pt idx="364">
                  <c:v>55365</c:v>
                </c:pt>
                <c:pt idx="365">
                  <c:v>55396</c:v>
                </c:pt>
              </c:numCache>
            </c:numRef>
          </c:cat>
          <c:val>
            <c:numRef>
              <c:f>'Amortisation 01'!$D$10:$D$375</c:f>
              <c:numCache>
                <c:formatCode>"€"#,##0</c:formatCode>
                <c:ptCount val="366"/>
                <c:pt idx="0">
                  <c:v>500000000</c:v>
                </c:pt>
                <c:pt idx="1">
                  <c:v>500000000</c:v>
                </c:pt>
                <c:pt idx="2">
                  <c:v>500000000</c:v>
                </c:pt>
                <c:pt idx="3">
                  <c:v>500000000</c:v>
                </c:pt>
                <c:pt idx="4">
                  <c:v>500000000</c:v>
                </c:pt>
                <c:pt idx="5">
                  <c:v>500000000</c:v>
                </c:pt>
                <c:pt idx="6">
                  <c:v>500000000</c:v>
                </c:pt>
                <c:pt idx="7">
                  <c:v>500000000</c:v>
                </c:pt>
                <c:pt idx="8">
                  <c:v>500000000</c:v>
                </c:pt>
                <c:pt idx="9">
                  <c:v>500000000</c:v>
                </c:pt>
                <c:pt idx="10">
                  <c:v>500000000</c:v>
                </c:pt>
                <c:pt idx="11">
                  <c:v>500000000</c:v>
                </c:pt>
                <c:pt idx="12">
                  <c:v>500000000</c:v>
                </c:pt>
                <c:pt idx="13">
                  <c:v>500000000</c:v>
                </c:pt>
                <c:pt idx="14">
                  <c:v>500000000</c:v>
                </c:pt>
                <c:pt idx="15">
                  <c:v>500000000</c:v>
                </c:pt>
                <c:pt idx="16">
                  <c:v>500000000</c:v>
                </c:pt>
                <c:pt idx="17">
                  <c:v>500000000</c:v>
                </c:pt>
                <c:pt idx="18">
                  <c:v>500000000</c:v>
                </c:pt>
                <c:pt idx="19">
                  <c:v>500000000</c:v>
                </c:pt>
                <c:pt idx="20">
                  <c:v>500000000</c:v>
                </c:pt>
                <c:pt idx="21">
                  <c:v>500000000</c:v>
                </c:pt>
                <c:pt idx="22">
                  <c:v>500000000</c:v>
                </c:pt>
                <c:pt idx="23">
                  <c:v>500000000</c:v>
                </c:pt>
                <c:pt idx="24">
                  <c:v>500000000</c:v>
                </c:pt>
                <c:pt idx="25">
                  <c:v>500000000</c:v>
                </c:pt>
                <c:pt idx="26">
                  <c:v>500000000</c:v>
                </c:pt>
                <c:pt idx="27">
                  <c:v>500000000</c:v>
                </c:pt>
                <c:pt idx="28">
                  <c:v>500000000</c:v>
                </c:pt>
                <c:pt idx="29">
                  <c:v>500000000</c:v>
                </c:pt>
                <c:pt idx="30">
                  <c:v>500000000</c:v>
                </c:pt>
                <c:pt idx="31">
                  <c:v>500000000</c:v>
                </c:pt>
                <c:pt idx="32">
                  <c:v>500000000</c:v>
                </c:pt>
                <c:pt idx="33">
                  <c:v>500000000</c:v>
                </c:pt>
                <c:pt idx="34">
                  <c:v>500000000</c:v>
                </c:pt>
                <c:pt idx="35">
                  <c:v>500000000</c:v>
                </c:pt>
                <c:pt idx="36">
                  <c:v>500000000</c:v>
                </c:pt>
                <c:pt idx="37">
                  <c:v>500000000</c:v>
                </c:pt>
                <c:pt idx="38">
                  <c:v>500000000</c:v>
                </c:pt>
                <c:pt idx="39">
                  <c:v>500000000</c:v>
                </c:pt>
                <c:pt idx="40">
                  <c:v>500000000</c:v>
                </c:pt>
                <c:pt idx="41">
                  <c:v>500000000</c:v>
                </c:pt>
                <c:pt idx="42">
                  <c:v>500000000</c:v>
                </c:pt>
                <c:pt idx="43">
                  <c:v>500000000</c:v>
                </c:pt>
                <c:pt idx="44">
                  <c:v>500000000</c:v>
                </c:pt>
                <c:pt idx="45">
                  <c:v>500000000</c:v>
                </c:pt>
                <c:pt idx="46">
                  <c:v>500000000</c:v>
                </c:pt>
                <c:pt idx="47">
                  <c:v>500000000</c:v>
                </c:pt>
                <c:pt idx="48">
                  <c:v>500000000</c:v>
                </c:pt>
                <c:pt idx="49">
                  <c:v>500000000</c:v>
                </c:pt>
                <c:pt idx="50">
                  <c:v>500000000</c:v>
                </c:pt>
                <c:pt idx="51">
                  <c:v>500000000</c:v>
                </c:pt>
                <c:pt idx="52">
                  <c:v>500000000</c:v>
                </c:pt>
                <c:pt idx="53">
                  <c:v>500000000</c:v>
                </c:pt>
                <c:pt idx="54">
                  <c:v>500000000</c:v>
                </c:pt>
                <c:pt idx="55">
                  <c:v>500000000</c:v>
                </c:pt>
                <c:pt idx="56">
                  <c:v>500000000</c:v>
                </c:pt>
                <c:pt idx="57">
                  <c:v>500000000</c:v>
                </c:pt>
                <c:pt idx="58">
                  <c:v>500000000</c:v>
                </c:pt>
                <c:pt idx="59">
                  <c:v>500000000</c:v>
                </c:pt>
                <c:pt idx="60">
                  <c:v>500000000</c:v>
                </c:pt>
                <c:pt idx="61">
                  <c:v>500000000</c:v>
                </c:pt>
                <c:pt idx="62">
                  <c:v>500000000</c:v>
                </c:pt>
                <c:pt idx="63">
                  <c:v>500000000</c:v>
                </c:pt>
                <c:pt idx="64">
                  <c:v>500000000</c:v>
                </c:pt>
                <c:pt idx="65">
                  <c:v>500000000</c:v>
                </c:pt>
                <c:pt idx="66">
                  <c:v>500000000</c:v>
                </c:pt>
                <c:pt idx="67">
                  <c:v>500000000</c:v>
                </c:pt>
                <c:pt idx="68">
                  <c:v>500000000</c:v>
                </c:pt>
                <c:pt idx="69">
                  <c:v>500000000</c:v>
                </c:pt>
                <c:pt idx="70">
                  <c:v>500000000</c:v>
                </c:pt>
                <c:pt idx="71">
                  <c:v>500000000</c:v>
                </c:pt>
                <c:pt idx="72">
                  <c:v>500000000</c:v>
                </c:pt>
                <c:pt idx="73">
                  <c:v>500000000</c:v>
                </c:pt>
                <c:pt idx="74">
                  <c:v>500000000</c:v>
                </c:pt>
                <c:pt idx="75">
                  <c:v>500000000</c:v>
                </c:pt>
                <c:pt idx="76">
                  <c:v>500000000</c:v>
                </c:pt>
                <c:pt idx="77">
                  <c:v>500000000</c:v>
                </c:pt>
                <c:pt idx="78">
                  <c:v>500000000</c:v>
                </c:pt>
                <c:pt idx="79">
                  <c:v>500000000</c:v>
                </c:pt>
                <c:pt idx="80">
                  <c:v>500000000</c:v>
                </c:pt>
                <c:pt idx="81">
                  <c:v>500000000</c:v>
                </c:pt>
                <c:pt idx="82">
                  <c:v>500000000</c:v>
                </c:pt>
                <c:pt idx="83">
                  <c:v>500000000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BE"/>
        </a:p>
      </c:txPr>
    </c:legend>
    <c:plotVisOnly val="1"/>
    <c:dispBlanksAs val="zero"/>
    <c:showDLblsOverMax val="0"/>
  </c:chart>
  <c:spPr>
    <a:noFill/>
    <a:ln w="9525" cap="flat" cmpd="sng" algn="ctr">
      <a:noFill/>
      <a:round/>
    </a:ln>
    <a:effectLst/>
  </c:spPr>
  <c:txPr>
    <a:bodyPr/>
    <a:lstStyle/>
    <a:p>
      <a:pPr>
        <a:defRPr/>
      </a:pPr>
      <a:endParaRPr lang="nl-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A3" sqref="A3:J3"/>
    </sheetView>
  </sheetViews>
  <sheetFormatPr defaultRowHeight="14.25" x14ac:dyDescent="0.2"/>
  <cols>
    <col min="1" max="10" width="9.37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0</v>
      </c>
      <c r="B3" s="31"/>
      <c r="C3" s="31"/>
      <c r="D3" s="31"/>
      <c r="E3" s="31"/>
      <c r="F3" s="31"/>
      <c r="G3" s="31"/>
      <c r="H3" s="31"/>
      <c r="I3" s="31"/>
      <c r="J3" s="31"/>
    </row>
    <row r="4" spans="1:10" ht="3.75" customHeight="1" x14ac:dyDescent="0.2">
      <c r="A4" s="1"/>
      <c r="B4" s="1"/>
      <c r="C4" s="1"/>
      <c r="D4" s="1"/>
      <c r="E4" s="1"/>
      <c r="F4" s="1"/>
      <c r="G4" s="1"/>
      <c r="H4" s="1"/>
      <c r="I4" s="1"/>
      <c r="J4" s="1"/>
    </row>
    <row r="5" spans="1:10" x14ac:dyDescent="0.2">
      <c r="A5" s="2" t="s">
        <v>0</v>
      </c>
      <c r="B5" s="2"/>
      <c r="C5" s="39">
        <v>44256</v>
      </c>
      <c r="D5" s="39"/>
      <c r="E5" s="5"/>
      <c r="F5" s="32" t="s">
        <v>13</v>
      </c>
      <c r="G5" s="32"/>
      <c r="H5" s="39">
        <v>44255</v>
      </c>
      <c r="I5" s="39"/>
      <c r="J5" s="4"/>
    </row>
    <row r="6" spans="1:10" ht="3.75" customHeight="1" x14ac:dyDescent="0.2">
      <c r="A6" s="1"/>
      <c r="B6" s="1"/>
      <c r="C6" s="1"/>
      <c r="D6" s="1"/>
      <c r="E6" s="1"/>
      <c r="F6" s="1"/>
      <c r="G6" s="1"/>
      <c r="H6" s="1"/>
      <c r="I6" s="1"/>
      <c r="J6" s="1"/>
    </row>
    <row r="7" spans="1:10" ht="15.75" x14ac:dyDescent="0.2">
      <c r="A7" s="31" t="s">
        <v>1</v>
      </c>
      <c r="B7" s="31"/>
      <c r="C7" s="31"/>
      <c r="D7" s="31"/>
      <c r="E7" s="31"/>
      <c r="F7" s="31"/>
      <c r="G7" s="31"/>
      <c r="H7" s="31"/>
      <c r="I7" s="31"/>
      <c r="J7" s="31"/>
    </row>
    <row r="8" spans="1:10" ht="3.75" customHeight="1" x14ac:dyDescent="0.2">
      <c r="A8" s="1"/>
      <c r="B8" s="1"/>
      <c r="C8" s="1"/>
      <c r="D8" s="1"/>
      <c r="E8" s="1"/>
      <c r="F8" s="1"/>
      <c r="G8" s="1"/>
      <c r="H8" s="1"/>
      <c r="I8" s="1"/>
      <c r="J8" s="1"/>
    </row>
    <row r="9" spans="1:10" ht="15" customHeight="1" x14ac:dyDescent="0.2">
      <c r="A9" s="33" t="s">
        <v>2</v>
      </c>
      <c r="B9" s="34"/>
      <c r="C9" s="34"/>
      <c r="D9" s="34"/>
      <c r="E9" s="34"/>
      <c r="F9" s="34"/>
      <c r="G9" s="34"/>
      <c r="H9" s="34"/>
      <c r="I9" s="34"/>
      <c r="J9" s="35"/>
    </row>
    <row r="10" spans="1:10" ht="3.75" customHeight="1" x14ac:dyDescent="0.2">
      <c r="A10" s="10"/>
      <c r="B10" s="10"/>
      <c r="C10" s="10"/>
      <c r="D10" s="10"/>
      <c r="E10" s="10"/>
      <c r="F10" s="10"/>
      <c r="G10" s="10"/>
      <c r="H10" s="11"/>
      <c r="I10" s="11"/>
      <c r="J10" s="10"/>
    </row>
    <row r="11" spans="1:10" x14ac:dyDescent="0.2">
      <c r="A11" s="32" t="s">
        <v>9</v>
      </c>
      <c r="B11" s="32"/>
      <c r="C11" s="32"/>
      <c r="D11" s="32" t="s">
        <v>10</v>
      </c>
      <c r="E11" s="32"/>
      <c r="F11" s="32"/>
      <c r="G11" s="32" t="s">
        <v>11</v>
      </c>
      <c r="H11" s="32" t="s">
        <v>11</v>
      </c>
      <c r="I11" s="32"/>
      <c r="J11" s="13"/>
    </row>
    <row r="12" spans="1:10" ht="3.75" customHeight="1" x14ac:dyDescent="0.2">
      <c r="A12" s="1"/>
      <c r="B12" s="1"/>
      <c r="C12" s="1"/>
      <c r="D12" s="1"/>
      <c r="E12" s="1"/>
      <c r="F12" s="1"/>
      <c r="G12" s="1"/>
      <c r="H12" s="1"/>
      <c r="I12" s="1"/>
      <c r="J12" s="1"/>
    </row>
    <row r="13" spans="1:10" x14ac:dyDescent="0.2">
      <c r="A13" s="33" t="s">
        <v>3</v>
      </c>
      <c r="B13" s="34"/>
      <c r="C13" s="34"/>
      <c r="D13" s="34"/>
      <c r="E13" s="34"/>
      <c r="F13" s="34"/>
      <c r="G13" s="34"/>
      <c r="H13" s="34"/>
      <c r="I13" s="34"/>
      <c r="J13" s="35"/>
    </row>
    <row r="14" spans="1:10" ht="3.75" customHeight="1" x14ac:dyDescent="0.2">
      <c r="A14" s="10"/>
      <c r="B14" s="10"/>
      <c r="C14" s="10"/>
      <c r="D14" s="10"/>
      <c r="E14" s="10"/>
      <c r="F14" s="10"/>
      <c r="G14" s="10"/>
      <c r="H14" s="10"/>
      <c r="I14" s="10"/>
      <c r="J14" s="10"/>
    </row>
    <row r="15" spans="1:10" x14ac:dyDescent="0.2">
      <c r="A15" s="32" t="s">
        <v>4</v>
      </c>
      <c r="B15" s="32"/>
      <c r="C15" s="32"/>
      <c r="D15" s="32"/>
      <c r="E15" s="32"/>
      <c r="F15" s="32"/>
      <c r="G15" s="32"/>
      <c r="H15" s="32"/>
      <c r="I15" s="32"/>
      <c r="J15" s="32"/>
    </row>
    <row r="16" spans="1:10" ht="3.75" customHeight="1" x14ac:dyDescent="0.2">
      <c r="A16" s="1"/>
      <c r="B16" s="1"/>
      <c r="C16" s="1"/>
      <c r="D16" s="1"/>
      <c r="E16" s="1"/>
      <c r="F16" s="1"/>
      <c r="G16" s="1"/>
      <c r="H16" s="1"/>
      <c r="I16" s="1"/>
      <c r="J16" s="1"/>
    </row>
    <row r="17" spans="1:10" x14ac:dyDescent="0.2">
      <c r="A17" s="33" t="s">
        <v>6</v>
      </c>
      <c r="B17" s="34"/>
      <c r="C17" s="34"/>
      <c r="D17" s="34"/>
      <c r="E17" s="34"/>
      <c r="F17" s="34"/>
      <c r="G17" s="34"/>
      <c r="H17" s="34"/>
      <c r="I17" s="34"/>
      <c r="J17" s="35"/>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1" t="s">
        <v>7</v>
      </c>
      <c r="B21" s="31"/>
      <c r="C21" s="31"/>
      <c r="D21" s="31"/>
      <c r="E21" s="31"/>
      <c r="F21" s="31"/>
      <c r="G21" s="31"/>
      <c r="H21" s="31"/>
      <c r="I21" s="31"/>
      <c r="J21" s="31"/>
    </row>
    <row r="22" spans="1:10" ht="3.75" customHeight="1" x14ac:dyDescent="0.2">
      <c r="A22" s="10"/>
      <c r="B22" s="10"/>
      <c r="C22" s="10"/>
      <c r="D22" s="10"/>
      <c r="E22" s="10"/>
      <c r="F22" s="10"/>
      <c r="G22" s="10"/>
      <c r="H22" s="10"/>
      <c r="I22" s="10"/>
      <c r="J22" s="10"/>
    </row>
    <row r="23" spans="1:10" x14ac:dyDescent="0.2">
      <c r="A23" s="37" t="s">
        <v>12</v>
      </c>
      <c r="B23" s="38"/>
      <c r="C23" s="38"/>
      <c r="D23" s="38"/>
      <c r="E23" s="38"/>
      <c r="F23" s="38"/>
      <c r="G23" s="38"/>
      <c r="H23" s="38"/>
      <c r="I23" s="38"/>
      <c r="J23" s="38"/>
    </row>
    <row r="24" spans="1:10" x14ac:dyDescent="0.2">
      <c r="A24" s="38"/>
      <c r="B24" s="38"/>
      <c r="C24" s="38"/>
      <c r="D24" s="38"/>
      <c r="E24" s="38"/>
      <c r="F24" s="38"/>
      <c r="G24" s="38"/>
      <c r="H24" s="38"/>
      <c r="I24" s="38"/>
      <c r="J24" s="38"/>
    </row>
    <row r="25" spans="1:10" x14ac:dyDescent="0.2">
      <c r="A25" s="38"/>
      <c r="B25" s="38"/>
      <c r="C25" s="38"/>
      <c r="D25" s="38"/>
      <c r="E25" s="38"/>
      <c r="F25" s="38"/>
      <c r="G25" s="38"/>
      <c r="H25" s="38"/>
      <c r="I25" s="38"/>
      <c r="J25" s="38"/>
    </row>
    <row r="26" spans="1:10" ht="3.75" customHeight="1" x14ac:dyDescent="0.2">
      <c r="A26" s="12"/>
      <c r="B26" s="12"/>
      <c r="C26" s="12"/>
      <c r="D26" s="12"/>
      <c r="E26" s="12"/>
      <c r="F26" s="12"/>
      <c r="G26" s="12"/>
      <c r="H26" s="12"/>
      <c r="I26" s="12"/>
      <c r="J26" s="12"/>
    </row>
    <row r="27" spans="1:10" x14ac:dyDescent="0.2">
      <c r="A27" s="36" t="s">
        <v>38</v>
      </c>
      <c r="B27" s="36"/>
      <c r="C27" s="36"/>
      <c r="D27" s="36"/>
      <c r="E27" s="36"/>
      <c r="F27" s="36"/>
      <c r="G27" s="36"/>
      <c r="H27" s="36"/>
      <c r="I27" s="36"/>
      <c r="J27" s="36"/>
    </row>
    <row r="28" spans="1:10" x14ac:dyDescent="0.2">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138</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0" t="s">
        <v>185</v>
      </c>
      <c r="B8" s="50"/>
      <c r="C8" s="49">
        <v>0</v>
      </c>
      <c r="D8" s="49"/>
      <c r="E8" s="59">
        <v>0</v>
      </c>
      <c r="F8" s="59"/>
      <c r="G8" s="54">
        <v>0</v>
      </c>
      <c r="H8" s="54"/>
      <c r="I8" s="59">
        <v>0</v>
      </c>
      <c r="J8" s="59"/>
    </row>
    <row r="9" spans="1:10" x14ac:dyDescent="0.2">
      <c r="A9" s="50" t="s">
        <v>186</v>
      </c>
      <c r="B9" s="50"/>
      <c r="C9" s="49">
        <v>0</v>
      </c>
      <c r="D9" s="49"/>
      <c r="E9" s="59">
        <v>0</v>
      </c>
      <c r="F9" s="59"/>
      <c r="G9" s="54">
        <v>0</v>
      </c>
      <c r="H9" s="54"/>
      <c r="I9" s="59">
        <v>0</v>
      </c>
      <c r="J9" s="59"/>
    </row>
    <row r="10" spans="1:10" x14ac:dyDescent="0.2">
      <c r="A10" s="50" t="s">
        <v>187</v>
      </c>
      <c r="B10" s="50"/>
      <c r="C10" s="49">
        <v>0</v>
      </c>
      <c r="D10" s="49"/>
      <c r="E10" s="59">
        <v>0</v>
      </c>
      <c r="F10" s="59"/>
      <c r="G10" s="54">
        <v>0</v>
      </c>
      <c r="H10" s="54"/>
      <c r="I10" s="59">
        <v>0</v>
      </c>
      <c r="J10" s="59"/>
    </row>
    <row r="11" spans="1:10" x14ac:dyDescent="0.2">
      <c r="A11" s="50" t="s">
        <v>188</v>
      </c>
      <c r="B11" s="50"/>
      <c r="C11" s="49">
        <v>0</v>
      </c>
      <c r="D11" s="49"/>
      <c r="E11" s="59">
        <v>0</v>
      </c>
      <c r="F11" s="59"/>
      <c r="G11" s="54">
        <v>0</v>
      </c>
      <c r="H11" s="54"/>
      <c r="I11" s="59">
        <v>0</v>
      </c>
      <c r="J11" s="59"/>
    </row>
    <row r="12" spans="1:10" x14ac:dyDescent="0.2">
      <c r="A12" s="50" t="s">
        <v>189</v>
      </c>
      <c r="B12" s="50"/>
      <c r="C12" s="49">
        <v>328999.38</v>
      </c>
      <c r="D12" s="49"/>
      <c r="E12" s="59">
        <v>5.4229154466537517E-4</v>
      </c>
      <c r="F12" s="59"/>
      <c r="G12" s="54">
        <v>42</v>
      </c>
      <c r="H12" s="54"/>
      <c r="I12" s="59">
        <v>5.9726962457337888E-3</v>
      </c>
      <c r="J12" s="59"/>
    </row>
    <row r="13" spans="1:10" x14ac:dyDescent="0.2">
      <c r="A13" s="50" t="s">
        <v>190</v>
      </c>
      <c r="B13" s="50"/>
      <c r="C13" s="49">
        <v>106211.18</v>
      </c>
      <c r="D13" s="49"/>
      <c r="E13" s="59">
        <v>1.7506849059390994E-4</v>
      </c>
      <c r="F13" s="59"/>
      <c r="G13" s="54">
        <v>12</v>
      </c>
      <c r="H13" s="54"/>
      <c r="I13" s="59">
        <v>1.7064846416382253E-3</v>
      </c>
      <c r="J13" s="59"/>
    </row>
    <row r="14" spans="1:10" x14ac:dyDescent="0.2">
      <c r="A14" s="50" t="s">
        <v>191</v>
      </c>
      <c r="B14" s="50"/>
      <c r="C14" s="49">
        <v>368344.84</v>
      </c>
      <c r="D14" s="49"/>
      <c r="E14" s="59">
        <v>6.0714488961383605E-4</v>
      </c>
      <c r="F14" s="59"/>
      <c r="G14" s="54">
        <v>52</v>
      </c>
      <c r="H14" s="54"/>
      <c r="I14" s="59">
        <v>7.3947667804323096E-3</v>
      </c>
      <c r="J14" s="59"/>
    </row>
    <row r="15" spans="1:10" x14ac:dyDescent="0.2">
      <c r="A15" s="50" t="s">
        <v>192</v>
      </c>
      <c r="B15" s="50"/>
      <c r="C15" s="49">
        <v>645613.06999999995</v>
      </c>
      <c r="D15" s="49"/>
      <c r="E15" s="59">
        <v>1.064167686232281E-3</v>
      </c>
      <c r="F15" s="59"/>
      <c r="G15" s="54">
        <v>27</v>
      </c>
      <c r="H15" s="54"/>
      <c r="I15" s="59">
        <v>3.8395904436860067E-3</v>
      </c>
      <c r="J15" s="59"/>
    </row>
    <row r="16" spans="1:10" x14ac:dyDescent="0.2">
      <c r="A16" s="50" t="s">
        <v>193</v>
      </c>
      <c r="B16" s="50"/>
      <c r="C16" s="49">
        <v>594652.03</v>
      </c>
      <c r="D16" s="49"/>
      <c r="E16" s="59">
        <v>9.8016831486764824E-4</v>
      </c>
      <c r="F16" s="59"/>
      <c r="G16" s="54">
        <v>24</v>
      </c>
      <c r="H16" s="54"/>
      <c r="I16" s="59">
        <v>3.4129692832764505E-3</v>
      </c>
      <c r="J16" s="59"/>
    </row>
    <row r="17" spans="1:10" x14ac:dyDescent="0.2">
      <c r="A17" s="50" t="s">
        <v>194</v>
      </c>
      <c r="B17" s="50"/>
      <c r="C17" s="49">
        <v>23808717.059999999</v>
      </c>
      <c r="D17" s="49"/>
      <c r="E17" s="59">
        <v>3.924404341117077E-2</v>
      </c>
      <c r="F17" s="59"/>
      <c r="G17" s="54">
        <v>832</v>
      </c>
      <c r="H17" s="54"/>
      <c r="I17" s="59">
        <v>0.11831626848691695</v>
      </c>
      <c r="J17" s="59"/>
    </row>
    <row r="18" spans="1:10" x14ac:dyDescent="0.2">
      <c r="A18" s="50" t="s">
        <v>195</v>
      </c>
      <c r="B18" s="50"/>
      <c r="C18" s="49">
        <v>1752864.01</v>
      </c>
      <c r="D18" s="49"/>
      <c r="E18" s="59">
        <v>2.8892556927348728E-3</v>
      </c>
      <c r="F18" s="59"/>
      <c r="G18" s="54">
        <v>43</v>
      </c>
      <c r="H18" s="54"/>
      <c r="I18" s="59">
        <v>6.1149032992036407E-3</v>
      </c>
      <c r="J18" s="59"/>
    </row>
    <row r="19" spans="1:10" x14ac:dyDescent="0.2">
      <c r="A19" s="50" t="s">
        <v>196</v>
      </c>
      <c r="B19" s="50"/>
      <c r="C19" s="49">
        <v>5281105.2</v>
      </c>
      <c r="D19" s="49"/>
      <c r="E19" s="59">
        <v>8.7048756640463743E-3</v>
      </c>
      <c r="F19" s="59"/>
      <c r="G19" s="54">
        <v>112</v>
      </c>
      <c r="H19" s="54"/>
      <c r="I19" s="59">
        <v>1.5927189988623434E-2</v>
      </c>
      <c r="J19" s="59"/>
    </row>
    <row r="20" spans="1:10" x14ac:dyDescent="0.2">
      <c r="A20" s="50" t="s">
        <v>197</v>
      </c>
      <c r="B20" s="50"/>
      <c r="C20" s="49">
        <v>5077180.95</v>
      </c>
      <c r="D20" s="49"/>
      <c r="E20" s="59">
        <v>8.3687461657864434E-3</v>
      </c>
      <c r="F20" s="59"/>
      <c r="G20" s="54">
        <v>103</v>
      </c>
      <c r="H20" s="54"/>
      <c r="I20" s="59">
        <v>1.4647326507394767E-2</v>
      </c>
      <c r="J20" s="59"/>
    </row>
    <row r="21" spans="1:10" x14ac:dyDescent="0.2">
      <c r="A21" s="50" t="s">
        <v>198</v>
      </c>
      <c r="B21" s="50"/>
      <c r="C21" s="49">
        <v>5989375.1799999997</v>
      </c>
      <c r="D21" s="49"/>
      <c r="E21" s="59">
        <v>9.8723210905219926E-3</v>
      </c>
      <c r="F21" s="59"/>
      <c r="G21" s="54">
        <v>114</v>
      </c>
      <c r="H21" s="54"/>
      <c r="I21" s="59">
        <v>1.6211604095563138E-2</v>
      </c>
      <c r="J21" s="59"/>
    </row>
    <row r="22" spans="1:10" x14ac:dyDescent="0.2">
      <c r="A22" s="50" t="s">
        <v>199</v>
      </c>
      <c r="B22" s="50"/>
      <c r="C22" s="49">
        <v>54851183.759999998</v>
      </c>
      <c r="D22" s="49"/>
      <c r="E22" s="59">
        <v>9.0411517395366348E-2</v>
      </c>
      <c r="F22" s="59"/>
      <c r="G22" s="54">
        <v>942</v>
      </c>
      <c r="H22" s="54"/>
      <c r="I22" s="59">
        <v>0.13395904436860068</v>
      </c>
      <c r="J22" s="59"/>
    </row>
    <row r="23" spans="1:10" x14ac:dyDescent="0.2">
      <c r="A23" s="50" t="s">
        <v>200</v>
      </c>
      <c r="B23" s="50"/>
      <c r="C23" s="49">
        <v>8091196.9500000002</v>
      </c>
      <c r="D23" s="49"/>
      <c r="E23" s="59">
        <v>1.3336765838912136E-2</v>
      </c>
      <c r="F23" s="59"/>
      <c r="G23" s="54">
        <v>112</v>
      </c>
      <c r="H23" s="54"/>
      <c r="I23" s="59">
        <v>1.5927189988623434E-2</v>
      </c>
      <c r="J23" s="59"/>
    </row>
    <row r="24" spans="1:10" x14ac:dyDescent="0.2">
      <c r="A24" s="50" t="s">
        <v>201</v>
      </c>
      <c r="B24" s="50"/>
      <c r="C24" s="49">
        <v>11818711.52</v>
      </c>
      <c r="D24" s="49"/>
      <c r="E24" s="59">
        <v>1.9480849253075382E-2</v>
      </c>
      <c r="F24" s="59"/>
      <c r="G24" s="54">
        <v>159</v>
      </c>
      <c r="H24" s="54"/>
      <c r="I24" s="59">
        <v>2.2610921501706484E-2</v>
      </c>
      <c r="J24" s="59"/>
    </row>
    <row r="25" spans="1:10" x14ac:dyDescent="0.2">
      <c r="A25" s="50" t="s">
        <v>202</v>
      </c>
      <c r="B25" s="50"/>
      <c r="C25" s="49">
        <v>20883067.93</v>
      </c>
      <c r="D25" s="49"/>
      <c r="E25" s="59">
        <v>3.4421679351224491E-2</v>
      </c>
      <c r="F25" s="59"/>
      <c r="G25" s="54">
        <v>246</v>
      </c>
      <c r="H25" s="54"/>
      <c r="I25" s="59">
        <v>3.4982935153583618E-2</v>
      </c>
      <c r="J25" s="59"/>
    </row>
    <row r="26" spans="1:10" x14ac:dyDescent="0.2">
      <c r="A26" s="50" t="s">
        <v>203</v>
      </c>
      <c r="B26" s="50"/>
      <c r="C26" s="49">
        <v>7412965.29</v>
      </c>
      <c r="D26" s="49"/>
      <c r="E26" s="59">
        <v>1.2218832745717974E-2</v>
      </c>
      <c r="F26" s="59"/>
      <c r="G26" s="54">
        <v>95</v>
      </c>
      <c r="H26" s="54"/>
      <c r="I26" s="59">
        <v>1.350967007963595E-2</v>
      </c>
      <c r="J26" s="59"/>
    </row>
    <row r="27" spans="1:10" x14ac:dyDescent="0.2">
      <c r="A27" s="50" t="s">
        <v>204</v>
      </c>
      <c r="B27" s="50"/>
      <c r="C27" s="49">
        <v>156186232.25</v>
      </c>
      <c r="D27" s="49"/>
      <c r="E27" s="59">
        <v>0.25744265275611627</v>
      </c>
      <c r="F27" s="59"/>
      <c r="G27" s="54">
        <v>1691</v>
      </c>
      <c r="H27" s="54"/>
      <c r="I27" s="59">
        <v>0.24047212741751992</v>
      </c>
      <c r="J27" s="59"/>
    </row>
    <row r="28" spans="1:10" x14ac:dyDescent="0.2">
      <c r="A28" s="50" t="s">
        <v>206</v>
      </c>
      <c r="B28" s="50"/>
      <c r="C28" s="49">
        <v>4661862.17</v>
      </c>
      <c r="D28" s="49"/>
      <c r="E28" s="59">
        <v>7.6841738643591909E-3</v>
      </c>
      <c r="F28" s="59"/>
      <c r="G28" s="54">
        <v>46</v>
      </c>
      <c r="H28" s="54"/>
      <c r="I28" s="59">
        <v>6.5415244596131964E-3</v>
      </c>
      <c r="J28" s="59"/>
    </row>
    <row r="29" spans="1:10" x14ac:dyDescent="0.2">
      <c r="A29" s="50" t="s">
        <v>207</v>
      </c>
      <c r="B29" s="50"/>
      <c r="C29" s="49">
        <v>10758252.51</v>
      </c>
      <c r="D29" s="49"/>
      <c r="E29" s="59">
        <v>1.7732888650270555E-2</v>
      </c>
      <c r="F29" s="59"/>
      <c r="G29" s="54">
        <v>113</v>
      </c>
      <c r="H29" s="54"/>
      <c r="I29" s="59">
        <v>1.6069397042093286E-2</v>
      </c>
      <c r="J29" s="59"/>
    </row>
    <row r="30" spans="1:10" x14ac:dyDescent="0.2">
      <c r="A30" s="50" t="s">
        <v>208</v>
      </c>
      <c r="B30" s="50"/>
      <c r="C30" s="49">
        <v>13453560.26</v>
      </c>
      <c r="D30" s="49"/>
      <c r="E30" s="59">
        <v>2.2175579706697642E-2</v>
      </c>
      <c r="F30" s="59"/>
      <c r="G30" s="54">
        <v>129</v>
      </c>
      <c r="H30" s="54"/>
      <c r="I30" s="59">
        <v>1.834470989761092E-2</v>
      </c>
      <c r="J30" s="59"/>
    </row>
    <row r="31" spans="1:10" x14ac:dyDescent="0.2">
      <c r="A31" s="50" t="s">
        <v>209</v>
      </c>
      <c r="B31" s="50"/>
      <c r="C31" s="49">
        <v>6936429.21</v>
      </c>
      <c r="D31" s="49"/>
      <c r="E31" s="59">
        <v>1.1433355621378156E-2</v>
      </c>
      <c r="F31" s="59"/>
      <c r="G31" s="54">
        <v>69</v>
      </c>
      <c r="H31" s="54"/>
      <c r="I31" s="59">
        <v>9.8122866894197955E-3</v>
      </c>
      <c r="J31" s="59"/>
    </row>
    <row r="32" spans="1:10" x14ac:dyDescent="0.2">
      <c r="A32" s="50" t="s">
        <v>210</v>
      </c>
      <c r="B32" s="50"/>
      <c r="C32" s="49">
        <v>224546106.06</v>
      </c>
      <c r="D32" s="49"/>
      <c r="E32" s="59">
        <v>0.37012062060382173</v>
      </c>
      <c r="F32" s="59"/>
      <c r="G32" s="54">
        <v>1672</v>
      </c>
      <c r="H32" s="54"/>
      <c r="I32" s="59">
        <v>0.23777019340159272</v>
      </c>
      <c r="J32" s="59"/>
    </row>
    <row r="33" spans="1:10" x14ac:dyDescent="0.2">
      <c r="A33" s="50" t="s">
        <v>211</v>
      </c>
      <c r="B33" s="50"/>
      <c r="C33" s="49">
        <v>9432721.0899999999</v>
      </c>
      <c r="D33" s="49"/>
      <c r="E33" s="59">
        <v>1.5548007690147506E-2</v>
      </c>
      <c r="F33" s="59"/>
      <c r="G33" s="54">
        <v>75</v>
      </c>
      <c r="H33" s="54"/>
      <c r="I33" s="59">
        <v>1.0665529010238909E-2</v>
      </c>
      <c r="J33" s="59"/>
    </row>
    <row r="34" spans="1:10" x14ac:dyDescent="0.2">
      <c r="A34" s="50" t="s">
        <v>212</v>
      </c>
      <c r="B34" s="50"/>
      <c r="C34" s="49">
        <v>6541428.3899999997</v>
      </c>
      <c r="D34" s="49"/>
      <c r="E34" s="59">
        <v>1.0782273528694911E-2</v>
      </c>
      <c r="F34" s="59"/>
      <c r="G34" s="54">
        <v>52</v>
      </c>
      <c r="H34" s="54"/>
      <c r="I34" s="59">
        <v>7.3947667804323096E-3</v>
      </c>
      <c r="J34" s="59"/>
    </row>
    <row r="35" spans="1:10" x14ac:dyDescent="0.2">
      <c r="A35" s="50" t="s">
        <v>213</v>
      </c>
      <c r="B35" s="50"/>
      <c r="C35" s="49">
        <v>1484465.95</v>
      </c>
      <c r="D35" s="49"/>
      <c r="E35" s="59">
        <v>2.4468536476532376E-3</v>
      </c>
      <c r="F35" s="59"/>
      <c r="G35" s="54">
        <v>18</v>
      </c>
      <c r="H35" s="54"/>
      <c r="I35" s="59">
        <v>2.5597269624573378E-3</v>
      </c>
      <c r="J35" s="59"/>
    </row>
    <row r="36" spans="1:10" x14ac:dyDescent="0.2">
      <c r="A36" s="50" t="s">
        <v>214</v>
      </c>
      <c r="B36" s="50"/>
      <c r="C36" s="49">
        <v>62566.03</v>
      </c>
      <c r="D36" s="49"/>
      <c r="E36" s="59">
        <v>1.0312794222372152E-4</v>
      </c>
      <c r="F36" s="59"/>
      <c r="G36" s="54">
        <v>2</v>
      </c>
      <c r="H36" s="54"/>
      <c r="I36" s="59">
        <v>2.8441410693970419E-4</v>
      </c>
      <c r="J36" s="59"/>
    </row>
    <row r="37" spans="1:10" x14ac:dyDescent="0.2">
      <c r="A37" s="50" t="s">
        <v>215</v>
      </c>
      <c r="B37" s="50"/>
      <c r="C37" s="49">
        <v>25609775.620000001</v>
      </c>
      <c r="D37" s="49"/>
      <c r="E37" s="59">
        <v>4.2212738454107321E-2</v>
      </c>
      <c r="F37" s="59"/>
      <c r="G37" s="54">
        <v>250</v>
      </c>
      <c r="H37" s="54"/>
      <c r="I37" s="59">
        <v>3.5551763367463025E-2</v>
      </c>
      <c r="J37" s="59"/>
    </row>
    <row r="38" spans="1:10" x14ac:dyDescent="0.2">
      <c r="A38" s="50" t="s">
        <v>216</v>
      </c>
      <c r="B38" s="50"/>
      <c r="C38" s="49">
        <v>0</v>
      </c>
      <c r="D38" s="49"/>
      <c r="E38" s="59">
        <v>0</v>
      </c>
      <c r="F38" s="59"/>
      <c r="G38" s="54">
        <v>0</v>
      </c>
      <c r="H38" s="54"/>
      <c r="I38" s="59">
        <v>0</v>
      </c>
      <c r="J38" s="59"/>
    </row>
    <row r="39" spans="1:10" x14ac:dyDescent="0.2">
      <c r="A39" s="60" t="s">
        <v>172</v>
      </c>
      <c r="B39" s="60"/>
      <c r="C39" s="61">
        <f>SUM(C8:D38)</f>
        <v>606683587.88999999</v>
      </c>
      <c r="D39" s="61"/>
      <c r="E39" s="64">
        <f t="shared" ref="E39" si="0">SUM(E8:F38)</f>
        <v>0.99999999999999989</v>
      </c>
      <c r="F39" s="64"/>
      <c r="G39" s="63">
        <f t="shared" ref="G39" si="1">SUM(G8:H38)</f>
        <v>7032</v>
      </c>
      <c r="H39" s="63"/>
      <c r="I39" s="64">
        <f t="shared" ref="I39" si="2">SUM(I8:J38)</f>
        <v>0.99999999999999989</v>
      </c>
      <c r="J39" s="64"/>
    </row>
    <row r="40" spans="1:10" ht="3.75" customHeight="1" x14ac:dyDescent="0.2">
      <c r="A40" s="12"/>
      <c r="B40" s="12"/>
      <c r="C40" s="12"/>
      <c r="D40" s="12"/>
      <c r="E40" s="12"/>
      <c r="F40" s="12"/>
      <c r="G40" s="12"/>
      <c r="H40" s="12"/>
      <c r="I40" s="12"/>
      <c r="J40" s="12"/>
    </row>
    <row r="41" spans="1:10" x14ac:dyDescent="0.2">
      <c r="A41" s="36" t="s">
        <v>38</v>
      </c>
      <c r="B41" s="36"/>
      <c r="C41" s="36"/>
      <c r="D41" s="36"/>
      <c r="E41" s="36"/>
      <c r="F41" s="36"/>
      <c r="G41" s="36"/>
      <c r="H41" s="36"/>
      <c r="I41" s="36"/>
      <c r="J41" s="36"/>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140</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0" t="s">
        <v>217</v>
      </c>
      <c r="B8" s="50"/>
      <c r="C8" s="49">
        <v>35917332.939999998</v>
      </c>
      <c r="D8" s="49"/>
      <c r="E8" s="59">
        <v>5.9202743665635965E-2</v>
      </c>
      <c r="F8" s="59"/>
      <c r="G8" s="54">
        <v>669</v>
      </c>
      <c r="H8" s="54"/>
      <c r="I8" s="59">
        <v>9.5136518771331058E-2</v>
      </c>
      <c r="J8" s="59"/>
    </row>
    <row r="9" spans="1:10" x14ac:dyDescent="0.2">
      <c r="A9" s="50" t="s">
        <v>218</v>
      </c>
      <c r="B9" s="50"/>
      <c r="C9" s="49">
        <v>40667317.960000001</v>
      </c>
      <c r="D9" s="49"/>
      <c r="E9" s="59">
        <v>6.7032170923624096E-2</v>
      </c>
      <c r="F9" s="59"/>
      <c r="G9" s="54">
        <v>643</v>
      </c>
      <c r="H9" s="54"/>
      <c r="I9" s="59">
        <v>9.1439135381114908E-2</v>
      </c>
      <c r="J9" s="59"/>
    </row>
    <row r="10" spans="1:10" x14ac:dyDescent="0.2">
      <c r="A10" s="50" t="s">
        <v>219</v>
      </c>
      <c r="B10" s="50"/>
      <c r="C10" s="49">
        <v>62232606.270000003</v>
      </c>
      <c r="D10" s="49"/>
      <c r="E10" s="59">
        <v>0.10257835799784916</v>
      </c>
      <c r="F10" s="59"/>
      <c r="G10" s="54">
        <v>999</v>
      </c>
      <c r="H10" s="54"/>
      <c r="I10" s="59">
        <v>0.14206484641638226</v>
      </c>
      <c r="J10" s="59"/>
    </row>
    <row r="11" spans="1:10" x14ac:dyDescent="0.2">
      <c r="A11" s="50" t="s">
        <v>220</v>
      </c>
      <c r="B11" s="50"/>
      <c r="C11" s="49">
        <v>114852138.51000001</v>
      </c>
      <c r="D11" s="49"/>
      <c r="E11" s="59">
        <v>0.18931143153129809</v>
      </c>
      <c r="F11" s="59"/>
      <c r="G11" s="54">
        <v>1560</v>
      </c>
      <c r="H11" s="54"/>
      <c r="I11" s="59">
        <v>0.22184300341296928</v>
      </c>
      <c r="J11" s="59"/>
    </row>
    <row r="12" spans="1:10" x14ac:dyDescent="0.2">
      <c r="A12" s="50" t="s">
        <v>221</v>
      </c>
      <c r="B12" s="50"/>
      <c r="C12" s="49">
        <v>52665369.18</v>
      </c>
      <c r="D12" s="49"/>
      <c r="E12" s="59">
        <v>8.6808626821711463E-2</v>
      </c>
      <c r="F12" s="59"/>
      <c r="G12" s="54">
        <v>581</v>
      </c>
      <c r="H12" s="54"/>
      <c r="I12" s="59">
        <v>8.2622298065984076E-2</v>
      </c>
      <c r="J12" s="59"/>
    </row>
    <row r="13" spans="1:10" x14ac:dyDescent="0.2">
      <c r="A13" s="50" t="s">
        <v>222</v>
      </c>
      <c r="B13" s="50"/>
      <c r="C13" s="49">
        <v>53347124.460000001</v>
      </c>
      <c r="D13" s="49"/>
      <c r="E13" s="59">
        <v>8.7932367917743254E-2</v>
      </c>
      <c r="F13" s="59"/>
      <c r="G13" s="54">
        <v>487</v>
      </c>
      <c r="H13" s="54"/>
      <c r="I13" s="59">
        <v>6.9254835039817969E-2</v>
      </c>
      <c r="J13" s="59"/>
    </row>
    <row r="14" spans="1:10" x14ac:dyDescent="0.2">
      <c r="A14" s="50" t="s">
        <v>223</v>
      </c>
      <c r="B14" s="50"/>
      <c r="C14" s="49">
        <v>132511364.40000001</v>
      </c>
      <c r="D14" s="49"/>
      <c r="E14" s="59">
        <v>0.21841923375719557</v>
      </c>
      <c r="F14" s="59"/>
      <c r="G14" s="54">
        <v>1178</v>
      </c>
      <c r="H14" s="54"/>
      <c r="I14" s="59">
        <v>0.16751990898748578</v>
      </c>
      <c r="J14" s="59"/>
    </row>
    <row r="15" spans="1:10" x14ac:dyDescent="0.2">
      <c r="A15" s="50" t="s">
        <v>224</v>
      </c>
      <c r="B15" s="50"/>
      <c r="C15" s="49">
        <v>114490334.17</v>
      </c>
      <c r="D15" s="49"/>
      <c r="E15" s="59">
        <v>0.18871506738494245</v>
      </c>
      <c r="F15" s="59"/>
      <c r="G15" s="54">
        <v>915</v>
      </c>
      <c r="H15" s="54"/>
      <c r="I15" s="59">
        <v>0.13011945392491467</v>
      </c>
      <c r="J15" s="59"/>
    </row>
    <row r="16" spans="1:10" x14ac:dyDescent="0.2">
      <c r="A16" s="50" t="s">
        <v>245</v>
      </c>
      <c r="B16" s="50"/>
      <c r="C16" s="49">
        <v>0</v>
      </c>
      <c r="D16" s="49"/>
      <c r="E16" s="59">
        <v>0</v>
      </c>
      <c r="F16" s="59"/>
      <c r="G16" s="54">
        <v>0</v>
      </c>
      <c r="H16" s="54"/>
      <c r="I16" s="59">
        <v>0</v>
      </c>
      <c r="J16" s="59"/>
    </row>
    <row r="17" spans="1:10" x14ac:dyDescent="0.2">
      <c r="A17" s="60" t="s">
        <v>172</v>
      </c>
      <c r="B17" s="60"/>
      <c r="C17" s="61">
        <f>SUM(C8:D16)</f>
        <v>606683587.88999999</v>
      </c>
      <c r="D17" s="61"/>
      <c r="E17" s="64">
        <f t="shared" ref="E17" si="0">SUM(E8:F16)</f>
        <v>1</v>
      </c>
      <c r="F17" s="64"/>
      <c r="G17" s="63">
        <f t="shared" ref="G17" si="1">SUM(G8:H16)</f>
        <v>7032</v>
      </c>
      <c r="H17" s="63"/>
      <c r="I17" s="64">
        <f t="shared" ref="I17" si="2">SUM(I8:J16)</f>
        <v>1</v>
      </c>
      <c r="J17" s="64"/>
    </row>
    <row r="18" spans="1:10" ht="3.75" customHeight="1" x14ac:dyDescent="0.2">
      <c r="A18" s="1"/>
      <c r="B18" s="1"/>
      <c r="C18" s="1"/>
      <c r="D18" s="1"/>
      <c r="E18" s="1"/>
      <c r="F18" s="1"/>
      <c r="G18" s="1"/>
      <c r="H18" s="1"/>
      <c r="I18" s="1"/>
      <c r="J18" s="1"/>
    </row>
    <row r="19" spans="1:10" x14ac:dyDescent="0.2">
      <c r="A19" s="33" t="s">
        <v>141</v>
      </c>
      <c r="B19" s="34"/>
      <c r="C19" s="34"/>
      <c r="D19" s="34"/>
      <c r="E19" s="34"/>
      <c r="F19" s="34"/>
      <c r="G19" s="34"/>
      <c r="H19" s="34"/>
      <c r="I19" s="34"/>
      <c r="J19" s="35"/>
    </row>
    <row r="20" spans="1:10" ht="3.75" customHeight="1" x14ac:dyDescent="0.2">
      <c r="A20" s="1"/>
      <c r="B20" s="1"/>
      <c r="C20" s="1"/>
      <c r="D20" s="1"/>
      <c r="E20" s="1"/>
      <c r="F20" s="1"/>
      <c r="G20" s="1"/>
      <c r="H20" s="1"/>
      <c r="I20" s="1"/>
      <c r="J20" s="1"/>
    </row>
    <row r="21" spans="1:10" x14ac:dyDescent="0.2">
      <c r="A21" s="16"/>
      <c r="B21" s="16"/>
      <c r="C21" s="58" t="s">
        <v>133</v>
      </c>
      <c r="D21" s="58"/>
      <c r="E21" s="58" t="s">
        <v>134</v>
      </c>
      <c r="F21" s="58"/>
      <c r="G21" s="58" t="s">
        <v>665</v>
      </c>
      <c r="H21" s="58"/>
      <c r="I21" s="58" t="s">
        <v>641</v>
      </c>
      <c r="J21" s="58"/>
    </row>
    <row r="22" spans="1:10" x14ac:dyDescent="0.2">
      <c r="A22" s="50" t="s">
        <v>225</v>
      </c>
      <c r="B22" s="50"/>
      <c r="C22" s="49">
        <v>90354605.390000001</v>
      </c>
      <c r="D22" s="49"/>
      <c r="E22" s="59">
        <v>0.1489320087003615</v>
      </c>
      <c r="F22" s="59"/>
      <c r="G22" s="54">
        <v>1612</v>
      </c>
      <c r="H22" s="54"/>
      <c r="I22" s="59">
        <v>0.36339044183949504</v>
      </c>
      <c r="J22" s="59"/>
    </row>
    <row r="23" spans="1:10" x14ac:dyDescent="0.2">
      <c r="A23" s="50" t="s">
        <v>226</v>
      </c>
      <c r="B23" s="50"/>
      <c r="C23" s="49">
        <v>274237699</v>
      </c>
      <c r="D23" s="49"/>
      <c r="E23" s="59">
        <v>0.45202755517711984</v>
      </c>
      <c r="F23" s="59"/>
      <c r="G23" s="54">
        <v>1880</v>
      </c>
      <c r="H23" s="54"/>
      <c r="I23" s="59">
        <v>0.42380522993688008</v>
      </c>
      <c r="J23" s="59"/>
    </row>
    <row r="24" spans="1:10" x14ac:dyDescent="0.2">
      <c r="A24" s="50" t="s">
        <v>227</v>
      </c>
      <c r="B24" s="50"/>
      <c r="C24" s="49">
        <v>189140902.21000001</v>
      </c>
      <c r="D24" s="49"/>
      <c r="E24" s="59">
        <v>0.3117620222228491</v>
      </c>
      <c r="F24" s="59"/>
      <c r="G24" s="54">
        <v>791</v>
      </c>
      <c r="H24" s="54"/>
      <c r="I24" s="59">
        <v>0.17831379621280433</v>
      </c>
      <c r="J24" s="59"/>
    </row>
    <row r="25" spans="1:10" x14ac:dyDescent="0.2">
      <c r="A25" s="50" t="s">
        <v>228</v>
      </c>
      <c r="B25" s="50"/>
      <c r="C25" s="49">
        <v>44857514.369999997</v>
      </c>
      <c r="D25" s="49"/>
      <c r="E25" s="59">
        <v>7.3938895439731714E-2</v>
      </c>
      <c r="F25" s="59"/>
      <c r="G25" s="54">
        <v>135</v>
      </c>
      <c r="H25" s="54"/>
      <c r="I25" s="59">
        <v>3.0432822362488728E-2</v>
      </c>
      <c r="J25" s="59"/>
    </row>
    <row r="26" spans="1:10" x14ac:dyDescent="0.2">
      <c r="A26" s="50" t="s">
        <v>229</v>
      </c>
      <c r="B26" s="50"/>
      <c r="C26" s="49">
        <v>8092866.9199999999</v>
      </c>
      <c r="D26" s="49"/>
      <c r="E26" s="59">
        <v>1.3339518459937879E-2</v>
      </c>
      <c r="F26" s="59"/>
      <c r="G26" s="54">
        <v>18</v>
      </c>
      <c r="H26" s="54"/>
      <c r="I26" s="59">
        <v>4.0577096483318306E-3</v>
      </c>
      <c r="J26" s="59"/>
    </row>
    <row r="27" spans="1:10" x14ac:dyDescent="0.2">
      <c r="A27" s="60" t="s">
        <v>172</v>
      </c>
      <c r="B27" s="60"/>
      <c r="C27" s="61">
        <f>SUM(C22:D26)</f>
        <v>606683587.88999999</v>
      </c>
      <c r="D27" s="61"/>
      <c r="E27" s="64">
        <f t="shared" ref="E27" si="3">SUM(E22:F26)</f>
        <v>1.0000000000000002</v>
      </c>
      <c r="F27" s="64"/>
      <c r="G27" s="63">
        <f t="shared" ref="G27" si="4">SUM(G22:H26)</f>
        <v>4436</v>
      </c>
      <c r="H27" s="63"/>
      <c r="I27" s="64">
        <f t="shared" ref="I27" si="5">SUM(I22:J26)</f>
        <v>0.99999999999999989</v>
      </c>
      <c r="J27" s="64"/>
    </row>
    <row r="28" spans="1:10" ht="3.75" customHeight="1" x14ac:dyDescent="0.2">
      <c r="A28" s="1"/>
      <c r="B28" s="1"/>
      <c r="C28" s="1"/>
      <c r="D28" s="1"/>
      <c r="E28" s="1"/>
      <c r="F28" s="1"/>
      <c r="G28" s="1"/>
      <c r="H28" s="1"/>
      <c r="I28" s="1"/>
      <c r="J28" s="1"/>
    </row>
    <row r="29" spans="1:10" ht="15" customHeight="1" x14ac:dyDescent="0.2">
      <c r="A29" s="33" t="s">
        <v>142</v>
      </c>
      <c r="B29" s="34"/>
      <c r="C29" s="34"/>
      <c r="D29" s="34"/>
      <c r="E29" s="34"/>
      <c r="F29" s="34"/>
      <c r="G29" s="34"/>
      <c r="H29" s="34"/>
      <c r="I29" s="34"/>
      <c r="J29" s="35"/>
    </row>
    <row r="30" spans="1:10" ht="3.75" customHeight="1" x14ac:dyDescent="0.2">
      <c r="A30" s="2"/>
      <c r="B30" s="2"/>
      <c r="C30" s="2"/>
      <c r="D30" s="2"/>
      <c r="E30" s="6"/>
      <c r="F30" s="6"/>
      <c r="G30" s="2"/>
      <c r="H30" s="7"/>
      <c r="I30" s="7"/>
      <c r="J30" s="7"/>
    </row>
    <row r="31" spans="1:10" x14ac:dyDescent="0.2">
      <c r="A31" s="16"/>
      <c r="B31" s="16"/>
      <c r="C31" s="58" t="s">
        <v>133</v>
      </c>
      <c r="D31" s="58"/>
      <c r="E31" s="58" t="s">
        <v>134</v>
      </c>
      <c r="F31" s="58"/>
      <c r="G31" s="58" t="s">
        <v>135</v>
      </c>
      <c r="H31" s="58"/>
      <c r="I31" s="58" t="s">
        <v>136</v>
      </c>
      <c r="J31" s="58"/>
    </row>
    <row r="32" spans="1:10" x14ac:dyDescent="0.2">
      <c r="A32" s="53" t="s">
        <v>230</v>
      </c>
      <c r="B32" s="53"/>
      <c r="C32" s="40">
        <v>366947.37</v>
      </c>
      <c r="D32" s="40"/>
      <c r="E32" s="55">
        <v>6.0484143188414808E-4</v>
      </c>
      <c r="F32" s="55"/>
      <c r="G32" s="69">
        <v>3</v>
      </c>
      <c r="H32" s="69"/>
      <c r="I32" s="55">
        <v>4.2662116040955632E-4</v>
      </c>
      <c r="J32" s="55"/>
    </row>
    <row r="33" spans="1:10" x14ac:dyDescent="0.2">
      <c r="A33" s="53" t="s">
        <v>231</v>
      </c>
      <c r="B33" s="53"/>
      <c r="C33" s="40">
        <v>23044985.949999999</v>
      </c>
      <c r="D33" s="40"/>
      <c r="E33" s="55">
        <v>3.7985181089451807E-2</v>
      </c>
      <c r="F33" s="55"/>
      <c r="G33" s="69">
        <v>216</v>
      </c>
      <c r="H33" s="69"/>
      <c r="I33" s="55">
        <v>3.0716723549488054E-2</v>
      </c>
      <c r="J33" s="55"/>
    </row>
    <row r="34" spans="1:10" x14ac:dyDescent="0.2">
      <c r="A34" s="53" t="s">
        <v>232</v>
      </c>
      <c r="B34" s="53"/>
      <c r="C34" s="40">
        <v>152438269.43000001</v>
      </c>
      <c r="D34" s="40"/>
      <c r="E34" s="55">
        <v>0.2512648643754628</v>
      </c>
      <c r="F34" s="55"/>
      <c r="G34" s="69">
        <v>1809</v>
      </c>
      <c r="H34" s="69"/>
      <c r="I34" s="55">
        <v>0.25725255972696248</v>
      </c>
      <c r="J34" s="55"/>
    </row>
    <row r="35" spans="1:10" x14ac:dyDescent="0.2">
      <c r="A35" s="53" t="s">
        <v>233</v>
      </c>
      <c r="B35" s="53"/>
      <c r="C35" s="40">
        <v>290090444.56</v>
      </c>
      <c r="D35" s="40"/>
      <c r="E35" s="55">
        <v>0.47815772562582881</v>
      </c>
      <c r="F35" s="55"/>
      <c r="G35" s="69">
        <v>3410</v>
      </c>
      <c r="H35" s="69"/>
      <c r="I35" s="55">
        <v>0.48492605233219566</v>
      </c>
      <c r="J35" s="55"/>
    </row>
    <row r="36" spans="1:10" x14ac:dyDescent="0.2">
      <c r="A36" s="53" t="s">
        <v>234</v>
      </c>
      <c r="B36" s="53"/>
      <c r="C36" s="40">
        <v>125667164.81</v>
      </c>
      <c r="D36" s="40"/>
      <c r="E36" s="55">
        <v>0.20713790074173752</v>
      </c>
      <c r="F36" s="55"/>
      <c r="G36" s="69">
        <v>1368</v>
      </c>
      <c r="H36" s="69"/>
      <c r="I36" s="55">
        <v>0.19453924914675769</v>
      </c>
      <c r="J36" s="55"/>
    </row>
    <row r="37" spans="1:10" x14ac:dyDescent="0.2">
      <c r="A37" s="53" t="s">
        <v>235</v>
      </c>
      <c r="B37" s="53"/>
      <c r="C37" s="40">
        <v>12947450.43</v>
      </c>
      <c r="D37" s="40"/>
      <c r="E37" s="55">
        <v>2.1341356002443152E-2</v>
      </c>
      <c r="F37" s="55"/>
      <c r="G37" s="69">
        <v>167</v>
      </c>
      <c r="H37" s="69"/>
      <c r="I37" s="55">
        <v>2.37485779294653E-2</v>
      </c>
      <c r="J37" s="55"/>
    </row>
    <row r="38" spans="1:10" x14ac:dyDescent="0.2">
      <c r="A38" s="53" t="s">
        <v>236</v>
      </c>
      <c r="B38" s="53"/>
      <c r="C38" s="40">
        <v>1221195.57</v>
      </c>
      <c r="D38" s="40"/>
      <c r="E38" s="55">
        <v>2.0129035866080151E-3</v>
      </c>
      <c r="F38" s="55"/>
      <c r="G38" s="69">
        <v>30</v>
      </c>
      <c r="H38" s="69"/>
      <c r="I38" s="55">
        <v>4.2662116040955633E-3</v>
      </c>
      <c r="J38" s="55"/>
    </row>
    <row r="39" spans="1:10" x14ac:dyDescent="0.2">
      <c r="A39" s="53" t="s">
        <v>237</v>
      </c>
      <c r="B39" s="53"/>
      <c r="C39" s="40">
        <v>628876.22</v>
      </c>
      <c r="D39" s="40"/>
      <c r="E39" s="55">
        <v>1.0365802414190638E-3</v>
      </c>
      <c r="F39" s="55"/>
      <c r="G39" s="69">
        <v>23</v>
      </c>
      <c r="H39" s="69"/>
      <c r="I39" s="55">
        <v>3.2707622298065982E-3</v>
      </c>
      <c r="J39" s="55"/>
    </row>
    <row r="40" spans="1:10" x14ac:dyDescent="0.2">
      <c r="A40" s="53" t="s">
        <v>238</v>
      </c>
      <c r="B40" s="53"/>
      <c r="C40" s="40">
        <v>278253.55</v>
      </c>
      <c r="D40" s="40"/>
      <c r="E40" s="55">
        <v>4.5864690516475809E-4</v>
      </c>
      <c r="F40" s="55"/>
      <c r="G40" s="69">
        <v>6</v>
      </c>
      <c r="H40" s="69"/>
      <c r="I40" s="55">
        <v>8.5324232081911264E-4</v>
      </c>
      <c r="J40" s="55"/>
    </row>
    <row r="41" spans="1:10" x14ac:dyDescent="0.2">
      <c r="A41" s="53" t="s">
        <v>239</v>
      </c>
      <c r="B41" s="53"/>
      <c r="C41" s="40">
        <v>0</v>
      </c>
      <c r="D41" s="40"/>
      <c r="E41" s="55">
        <v>0</v>
      </c>
      <c r="F41" s="55"/>
      <c r="G41" s="69">
        <v>0</v>
      </c>
      <c r="H41" s="69"/>
      <c r="I41" s="55">
        <v>0</v>
      </c>
      <c r="J41" s="55"/>
    </row>
    <row r="42" spans="1:10" x14ac:dyDescent="0.2">
      <c r="A42" s="53" t="s">
        <v>240</v>
      </c>
      <c r="B42" s="53"/>
      <c r="C42" s="40">
        <v>0</v>
      </c>
      <c r="D42" s="40"/>
      <c r="E42" s="55">
        <v>0</v>
      </c>
      <c r="F42" s="55"/>
      <c r="G42" s="69">
        <v>0</v>
      </c>
      <c r="H42" s="69"/>
      <c r="I42" s="55">
        <v>0</v>
      </c>
      <c r="J42" s="55"/>
    </row>
    <row r="43" spans="1:10" x14ac:dyDescent="0.2">
      <c r="A43" s="53" t="s">
        <v>241</v>
      </c>
      <c r="B43" s="53"/>
      <c r="C43" s="40">
        <v>0</v>
      </c>
      <c r="D43" s="40"/>
      <c r="E43" s="55">
        <v>0</v>
      </c>
      <c r="F43" s="55"/>
      <c r="G43" s="69">
        <v>0</v>
      </c>
      <c r="H43" s="69"/>
      <c r="I43" s="55">
        <v>0</v>
      </c>
      <c r="J43" s="55"/>
    </row>
    <row r="44" spans="1:10" x14ac:dyDescent="0.2">
      <c r="A44" s="53" t="s">
        <v>242</v>
      </c>
      <c r="B44" s="53"/>
      <c r="C44" s="40">
        <v>0</v>
      </c>
      <c r="D44" s="40"/>
      <c r="E44" s="55">
        <v>0</v>
      </c>
      <c r="F44" s="55"/>
      <c r="G44" s="69">
        <v>0</v>
      </c>
      <c r="H44" s="69"/>
      <c r="I44" s="55">
        <v>0</v>
      </c>
      <c r="J44" s="55"/>
    </row>
    <row r="45" spans="1:10" x14ac:dyDescent="0.2">
      <c r="A45" s="53" t="s">
        <v>243</v>
      </c>
      <c r="B45" s="53"/>
      <c r="C45" s="40">
        <v>0</v>
      </c>
      <c r="D45" s="40"/>
      <c r="E45" s="55">
        <v>0</v>
      </c>
      <c r="F45" s="55"/>
      <c r="G45" s="69">
        <v>0</v>
      </c>
      <c r="H45" s="69"/>
      <c r="I45" s="55">
        <v>0</v>
      </c>
      <c r="J45" s="55"/>
    </row>
    <row r="46" spans="1:10" x14ac:dyDescent="0.2">
      <c r="A46" s="53" t="s">
        <v>244</v>
      </c>
      <c r="B46" s="53"/>
      <c r="C46" s="40">
        <v>0</v>
      </c>
      <c r="D46" s="40"/>
      <c r="E46" s="55">
        <v>0</v>
      </c>
      <c r="F46" s="55"/>
      <c r="G46" s="69">
        <v>0</v>
      </c>
      <c r="H46" s="69"/>
      <c r="I46" s="55">
        <v>0</v>
      </c>
      <c r="J46" s="55"/>
    </row>
    <row r="47" spans="1:10" x14ac:dyDescent="0.2">
      <c r="A47" s="65" t="s">
        <v>172</v>
      </c>
      <c r="B47" s="65"/>
      <c r="C47" s="66">
        <f>SUM(C32:D46)</f>
        <v>606683587.88999999</v>
      </c>
      <c r="D47" s="66"/>
      <c r="E47" s="67">
        <f t="shared" ref="E47" si="6">SUM(E32:F46)</f>
        <v>1.0000000000000002</v>
      </c>
      <c r="F47" s="67"/>
      <c r="G47" s="68">
        <f t="shared" ref="G47" si="7">SUM(G32:H46)</f>
        <v>7032</v>
      </c>
      <c r="H47" s="68"/>
      <c r="I47" s="67">
        <f t="shared" ref="I47" si="8">SUM(I32:J46)</f>
        <v>0.99999999999999989</v>
      </c>
      <c r="J47" s="67"/>
    </row>
    <row r="48" spans="1:10" ht="3.75" customHeight="1" x14ac:dyDescent="0.2">
      <c r="A48" s="12"/>
      <c r="B48" s="12"/>
      <c r="C48" s="12"/>
      <c r="D48" s="12"/>
      <c r="E48" s="12"/>
      <c r="F48" s="12"/>
      <c r="G48" s="12"/>
      <c r="H48" s="12"/>
      <c r="I48" s="12"/>
      <c r="J48" s="12"/>
    </row>
    <row r="49" spans="1:10" ht="15" customHeight="1" x14ac:dyDescent="0.2">
      <c r="A49" s="33" t="s">
        <v>143</v>
      </c>
      <c r="B49" s="34"/>
      <c r="C49" s="34"/>
      <c r="D49" s="34"/>
      <c r="E49" s="34"/>
      <c r="F49" s="34"/>
      <c r="G49" s="34"/>
      <c r="H49" s="34"/>
      <c r="I49" s="34"/>
      <c r="J49" s="35"/>
    </row>
    <row r="50" spans="1:10" ht="3.75" customHeight="1" x14ac:dyDescent="0.2">
      <c r="A50" s="2"/>
      <c r="B50" s="2"/>
      <c r="C50" s="2"/>
      <c r="D50" s="2"/>
      <c r="E50" s="6"/>
      <c r="F50" s="6"/>
      <c r="G50" s="2"/>
      <c r="H50" s="7"/>
      <c r="I50" s="7"/>
      <c r="J50" s="7"/>
    </row>
    <row r="51" spans="1:10" x14ac:dyDescent="0.2">
      <c r="A51" s="16"/>
      <c r="B51" s="16"/>
      <c r="C51" s="58" t="s">
        <v>133</v>
      </c>
      <c r="D51" s="58"/>
      <c r="E51" s="58" t="s">
        <v>134</v>
      </c>
      <c r="F51" s="58"/>
      <c r="G51" s="58" t="s">
        <v>135</v>
      </c>
      <c r="H51" s="58"/>
      <c r="I51" s="58" t="s">
        <v>136</v>
      </c>
      <c r="J51" s="58"/>
    </row>
    <row r="52" spans="1:10" x14ac:dyDescent="0.2">
      <c r="A52" s="50" t="s">
        <v>670</v>
      </c>
      <c r="B52" s="50"/>
      <c r="C52" s="49">
        <v>221684199.27000001</v>
      </c>
      <c r="D52" s="49"/>
      <c r="E52" s="59">
        <v>0.36540332340454607</v>
      </c>
      <c r="F52" s="59"/>
      <c r="G52" s="54">
        <v>2632</v>
      </c>
      <c r="H52" s="54"/>
      <c r="I52" s="59">
        <v>0.37428896473265072</v>
      </c>
      <c r="J52" s="59"/>
    </row>
    <row r="53" spans="1:10" x14ac:dyDescent="0.2">
      <c r="A53" s="50" t="s">
        <v>671</v>
      </c>
      <c r="B53" s="50"/>
      <c r="C53" s="49">
        <v>384999388.62</v>
      </c>
      <c r="D53" s="49"/>
      <c r="E53" s="59">
        <v>0.63459667659545393</v>
      </c>
      <c r="F53" s="59"/>
      <c r="G53" s="54">
        <v>4400</v>
      </c>
      <c r="H53" s="54"/>
      <c r="I53" s="59">
        <v>0.62571103526734928</v>
      </c>
      <c r="J53" s="59"/>
    </row>
    <row r="54" spans="1:10" x14ac:dyDescent="0.2">
      <c r="A54" s="65" t="s">
        <v>172</v>
      </c>
      <c r="B54" s="65"/>
      <c r="C54" s="66">
        <f>SUM(C52:D53)</f>
        <v>606683587.88999999</v>
      </c>
      <c r="D54" s="66"/>
      <c r="E54" s="67">
        <f t="shared" ref="E54" si="9">SUM(E52:F53)</f>
        <v>1</v>
      </c>
      <c r="F54" s="67"/>
      <c r="G54" s="68">
        <f t="shared" ref="G54" si="10">SUM(G52:H53)</f>
        <v>7032</v>
      </c>
      <c r="H54" s="68"/>
      <c r="I54" s="67">
        <f t="shared" ref="I54" si="11">SUM(I52:J53)</f>
        <v>1</v>
      </c>
      <c r="J54" s="67"/>
    </row>
    <row r="55" spans="1:10" ht="3.75" customHeight="1" x14ac:dyDescent="0.2">
      <c r="A55" s="12"/>
      <c r="B55" s="12"/>
      <c r="C55" s="12"/>
      <c r="D55" s="12"/>
      <c r="E55" s="12"/>
      <c r="F55" s="12"/>
      <c r="G55" s="12"/>
      <c r="H55" s="12"/>
      <c r="I55" s="12"/>
      <c r="J55" s="12"/>
    </row>
    <row r="56" spans="1:10" x14ac:dyDescent="0.2">
      <c r="A56" s="36" t="s">
        <v>38</v>
      </c>
      <c r="B56" s="36"/>
      <c r="C56" s="36"/>
      <c r="D56" s="36"/>
      <c r="E56" s="36"/>
      <c r="F56" s="36"/>
      <c r="G56" s="36"/>
      <c r="H56" s="36"/>
      <c r="I56" s="36"/>
      <c r="J56" s="36"/>
    </row>
  </sheetData>
  <mergeCells count="198">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 ref="C45:D45"/>
    <mergeCell ref="E45:F45"/>
    <mergeCell ref="G45:H45"/>
    <mergeCell ref="I45:J45"/>
    <mergeCell ref="A46:B46"/>
    <mergeCell ref="C46:D46"/>
    <mergeCell ref="E46:F46"/>
    <mergeCell ref="G46:H46"/>
    <mergeCell ref="I46:J46"/>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A23:B23"/>
    <mergeCell ref="C23:D23"/>
    <mergeCell ref="E23:F23"/>
    <mergeCell ref="G23:H23"/>
    <mergeCell ref="I23:J23"/>
    <mergeCell ref="A24:B24"/>
    <mergeCell ref="C24:D24"/>
    <mergeCell ref="E24:F24"/>
    <mergeCell ref="G24:H24"/>
    <mergeCell ref="I24:J24"/>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A19:J19"/>
    <mergeCell ref="C21:D21"/>
    <mergeCell ref="E21:F21"/>
    <mergeCell ref="G21:H21"/>
    <mergeCell ref="I21:J21"/>
    <mergeCell ref="A22:B22"/>
    <mergeCell ref="C22:D22"/>
    <mergeCell ref="E22:F22"/>
    <mergeCell ref="G22:H22"/>
    <mergeCell ref="I22:J2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C11:D11"/>
    <mergeCell ref="E11:F11"/>
    <mergeCell ref="G11:H11"/>
    <mergeCell ref="I11:J11"/>
    <mergeCell ref="A12:B12"/>
    <mergeCell ref="C12:D12"/>
    <mergeCell ref="E12:F12"/>
    <mergeCell ref="G12:H12"/>
    <mergeCell ref="I12:J12"/>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5"/>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144</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3" t="s">
        <v>245</v>
      </c>
      <c r="B8" s="53"/>
      <c r="C8" s="40">
        <v>33771551.25</v>
      </c>
      <c r="D8" s="40"/>
      <c r="E8" s="55">
        <v>5.5665839531698756E-2</v>
      </c>
      <c r="F8" s="55"/>
      <c r="G8" s="69">
        <v>558</v>
      </c>
      <c r="H8" s="69"/>
      <c r="I8" s="55">
        <v>7.9351535836177475E-2</v>
      </c>
      <c r="J8" s="55"/>
    </row>
    <row r="9" spans="1:10" x14ac:dyDescent="0.2">
      <c r="A9" s="53" t="s">
        <v>246</v>
      </c>
      <c r="B9" s="53"/>
      <c r="C9" s="40">
        <v>47787900.130000003</v>
      </c>
      <c r="D9" s="40"/>
      <c r="E9" s="55">
        <v>7.8769066913780758E-2</v>
      </c>
      <c r="F9" s="55"/>
      <c r="G9" s="69">
        <v>806</v>
      </c>
      <c r="H9" s="69"/>
      <c r="I9" s="55">
        <v>0.11461888509670079</v>
      </c>
      <c r="J9" s="55"/>
    </row>
    <row r="10" spans="1:10" x14ac:dyDescent="0.2">
      <c r="A10" s="53" t="s">
        <v>247</v>
      </c>
      <c r="B10" s="53"/>
      <c r="C10" s="40">
        <v>33663388.670000002</v>
      </c>
      <c r="D10" s="40"/>
      <c r="E10" s="55">
        <v>5.5487554537413386E-2</v>
      </c>
      <c r="F10" s="55"/>
      <c r="G10" s="69">
        <v>499</v>
      </c>
      <c r="H10" s="69"/>
      <c r="I10" s="55">
        <v>7.0961319681456206E-2</v>
      </c>
      <c r="J10" s="55"/>
    </row>
    <row r="11" spans="1:10" x14ac:dyDescent="0.2">
      <c r="A11" s="53" t="s">
        <v>248</v>
      </c>
      <c r="B11" s="53"/>
      <c r="C11" s="40">
        <v>6873008.46</v>
      </c>
      <c r="D11" s="40"/>
      <c r="E11" s="55">
        <v>1.1328818839329093E-2</v>
      </c>
      <c r="F11" s="55"/>
      <c r="G11" s="69">
        <v>114</v>
      </c>
      <c r="H11" s="69"/>
      <c r="I11" s="55">
        <v>1.6211604095563138E-2</v>
      </c>
      <c r="J11" s="55"/>
    </row>
    <row r="12" spans="1:10" x14ac:dyDescent="0.2">
      <c r="A12" s="53" t="s">
        <v>249</v>
      </c>
      <c r="B12" s="53"/>
      <c r="C12" s="40">
        <v>10846271.550000001</v>
      </c>
      <c r="D12" s="40"/>
      <c r="E12" s="55">
        <v>1.7877970933287513E-2</v>
      </c>
      <c r="F12" s="55"/>
      <c r="G12" s="69">
        <v>183</v>
      </c>
      <c r="H12" s="69"/>
      <c r="I12" s="55">
        <v>2.6023890784982934E-2</v>
      </c>
      <c r="J12" s="55"/>
    </row>
    <row r="13" spans="1:10" x14ac:dyDescent="0.2">
      <c r="A13" s="53" t="s">
        <v>250</v>
      </c>
      <c r="B13" s="53"/>
      <c r="C13" s="40">
        <v>19606423.219999999</v>
      </c>
      <c r="D13" s="40"/>
      <c r="E13" s="55">
        <v>3.2317378632558146E-2</v>
      </c>
      <c r="F13" s="55"/>
      <c r="G13" s="69">
        <v>297</v>
      </c>
      <c r="H13" s="69"/>
      <c r="I13" s="55">
        <v>4.2235494880546072E-2</v>
      </c>
      <c r="J13" s="55"/>
    </row>
    <row r="14" spans="1:10" x14ac:dyDescent="0.2">
      <c r="A14" s="53" t="s">
        <v>251</v>
      </c>
      <c r="B14" s="53"/>
      <c r="C14" s="40">
        <v>7304133.0199999996</v>
      </c>
      <c r="D14" s="40"/>
      <c r="E14" s="55">
        <v>1.2039443897606042E-2</v>
      </c>
      <c r="F14" s="55"/>
      <c r="G14" s="69">
        <v>88</v>
      </c>
      <c r="H14" s="69"/>
      <c r="I14" s="55">
        <v>1.2514220705346985E-2</v>
      </c>
      <c r="J14" s="55"/>
    </row>
    <row r="15" spans="1:10" x14ac:dyDescent="0.2">
      <c r="A15" s="53" t="s">
        <v>252</v>
      </c>
      <c r="B15" s="53"/>
      <c r="C15" s="40">
        <v>5021050.87</v>
      </c>
      <c r="D15" s="40"/>
      <c r="E15" s="55">
        <v>8.2762266364627378E-3</v>
      </c>
      <c r="F15" s="55"/>
      <c r="G15" s="69">
        <v>60</v>
      </c>
      <c r="H15" s="69"/>
      <c r="I15" s="55">
        <v>8.5324232081911266E-3</v>
      </c>
      <c r="J15" s="55"/>
    </row>
    <row r="16" spans="1:10" x14ac:dyDescent="0.2">
      <c r="A16" s="53" t="s">
        <v>253</v>
      </c>
      <c r="B16" s="53"/>
      <c r="C16" s="40">
        <v>7358731.0700000003</v>
      </c>
      <c r="D16" s="40"/>
      <c r="E16" s="55">
        <v>1.2129438173188622E-2</v>
      </c>
      <c r="F16" s="55"/>
      <c r="G16" s="69">
        <v>81</v>
      </c>
      <c r="H16" s="69"/>
      <c r="I16" s="55">
        <v>1.151877133105802E-2</v>
      </c>
      <c r="J16" s="55"/>
    </row>
    <row r="17" spans="1:10" x14ac:dyDescent="0.2">
      <c r="A17" s="53" t="s">
        <v>254</v>
      </c>
      <c r="B17" s="53"/>
      <c r="C17" s="40">
        <v>12659903.35</v>
      </c>
      <c r="D17" s="40"/>
      <c r="E17" s="55">
        <v>2.086739051905161E-2</v>
      </c>
      <c r="F17" s="55"/>
      <c r="G17" s="69">
        <v>151</v>
      </c>
      <c r="H17" s="69"/>
      <c r="I17" s="55">
        <v>2.1473265073947669E-2</v>
      </c>
      <c r="J17" s="55"/>
    </row>
    <row r="18" spans="1:10" x14ac:dyDescent="0.2">
      <c r="A18" s="53" t="s">
        <v>255</v>
      </c>
      <c r="B18" s="53"/>
      <c r="C18" s="40">
        <v>13034465.220000001</v>
      </c>
      <c r="D18" s="40"/>
      <c r="E18" s="55">
        <v>2.1484782974487398E-2</v>
      </c>
      <c r="F18" s="55"/>
      <c r="G18" s="69">
        <v>169</v>
      </c>
      <c r="H18" s="69"/>
      <c r="I18" s="55">
        <v>2.4032992036405007E-2</v>
      </c>
      <c r="J18" s="55"/>
    </row>
    <row r="19" spans="1:10" x14ac:dyDescent="0.2">
      <c r="A19" s="53" t="s">
        <v>256</v>
      </c>
      <c r="B19" s="53"/>
      <c r="C19" s="40">
        <v>2349241.25</v>
      </c>
      <c r="D19" s="40"/>
      <c r="E19" s="55">
        <v>3.8722676810336752E-3</v>
      </c>
      <c r="F19" s="55"/>
      <c r="G19" s="69">
        <v>36</v>
      </c>
      <c r="H19" s="69"/>
      <c r="I19" s="55">
        <v>5.1194539249146756E-3</v>
      </c>
      <c r="J19" s="55"/>
    </row>
    <row r="20" spans="1:10" x14ac:dyDescent="0.2">
      <c r="A20" s="53" t="s">
        <v>257</v>
      </c>
      <c r="B20" s="53"/>
      <c r="C20" s="40">
        <v>5291190.05</v>
      </c>
      <c r="D20" s="40"/>
      <c r="E20" s="55">
        <v>8.7214985795187935E-3</v>
      </c>
      <c r="F20" s="55"/>
      <c r="G20" s="69">
        <v>42</v>
      </c>
      <c r="H20" s="69"/>
      <c r="I20" s="55">
        <v>5.9726962457337888E-3</v>
      </c>
      <c r="J20" s="55"/>
    </row>
    <row r="21" spans="1:10" x14ac:dyDescent="0.2">
      <c r="A21" s="53" t="s">
        <v>258</v>
      </c>
      <c r="B21" s="53"/>
      <c r="C21" s="40">
        <v>13275280.880000001</v>
      </c>
      <c r="D21" s="40"/>
      <c r="E21" s="55">
        <v>2.1881720793157488E-2</v>
      </c>
      <c r="F21" s="55"/>
      <c r="G21" s="69">
        <v>122</v>
      </c>
      <c r="H21" s="69"/>
      <c r="I21" s="55">
        <v>1.7349260523321957E-2</v>
      </c>
      <c r="J21" s="55"/>
    </row>
    <row r="22" spans="1:10" x14ac:dyDescent="0.2">
      <c r="A22" s="53" t="s">
        <v>259</v>
      </c>
      <c r="B22" s="53"/>
      <c r="C22" s="40">
        <v>30363778.850000001</v>
      </c>
      <c r="D22" s="40"/>
      <c r="E22" s="55">
        <v>5.0048788950436171E-2</v>
      </c>
      <c r="F22" s="55"/>
      <c r="G22" s="69">
        <v>262</v>
      </c>
      <c r="H22" s="69"/>
      <c r="I22" s="55">
        <v>3.7258248009101248E-2</v>
      </c>
      <c r="J22" s="55"/>
    </row>
    <row r="23" spans="1:10" x14ac:dyDescent="0.2">
      <c r="A23" s="53" t="s">
        <v>260</v>
      </c>
      <c r="B23" s="53"/>
      <c r="C23" s="40">
        <v>17169117.079999998</v>
      </c>
      <c r="D23" s="40"/>
      <c r="E23" s="55">
        <v>2.8299953093692379E-2</v>
      </c>
      <c r="F23" s="55"/>
      <c r="G23" s="69">
        <v>182</v>
      </c>
      <c r="H23" s="69"/>
      <c r="I23" s="55">
        <v>2.5881683731513082E-2</v>
      </c>
      <c r="J23" s="55"/>
    </row>
    <row r="24" spans="1:10" x14ac:dyDescent="0.2">
      <c r="A24" s="53" t="s">
        <v>261</v>
      </c>
      <c r="B24" s="53"/>
      <c r="C24" s="40">
        <v>8062418.5300000003</v>
      </c>
      <c r="D24" s="40"/>
      <c r="E24" s="55">
        <v>1.3289330205948848E-2</v>
      </c>
      <c r="F24" s="55"/>
      <c r="G24" s="69">
        <v>59</v>
      </c>
      <c r="H24" s="69"/>
      <c r="I24" s="55">
        <v>8.3902161547212747E-3</v>
      </c>
      <c r="J24" s="55"/>
    </row>
    <row r="25" spans="1:10" x14ac:dyDescent="0.2">
      <c r="A25" s="53" t="s">
        <v>262</v>
      </c>
      <c r="B25" s="53"/>
      <c r="C25" s="40">
        <v>18589602.41</v>
      </c>
      <c r="D25" s="40"/>
      <c r="E25" s="55">
        <v>3.064134712239908E-2</v>
      </c>
      <c r="F25" s="55"/>
      <c r="G25" s="69">
        <v>118</v>
      </c>
      <c r="H25" s="69"/>
      <c r="I25" s="55">
        <v>1.6780432309442549E-2</v>
      </c>
      <c r="J25" s="55"/>
    </row>
    <row r="26" spans="1:10" x14ac:dyDescent="0.2">
      <c r="A26" s="53" t="s">
        <v>263</v>
      </c>
      <c r="B26" s="53"/>
      <c r="C26" s="40">
        <v>42610751.810000002</v>
      </c>
      <c r="D26" s="40"/>
      <c r="E26" s="55">
        <v>7.0235543964848296E-2</v>
      </c>
      <c r="F26" s="55"/>
      <c r="G26" s="69">
        <v>271</v>
      </c>
      <c r="H26" s="69"/>
      <c r="I26" s="55">
        <v>3.8538111490329922E-2</v>
      </c>
      <c r="J26" s="55"/>
    </row>
    <row r="27" spans="1:10" x14ac:dyDescent="0.2">
      <c r="A27" s="53" t="s">
        <v>264</v>
      </c>
      <c r="B27" s="53"/>
      <c r="C27" s="40">
        <v>45045946.469999999</v>
      </c>
      <c r="D27" s="40"/>
      <c r="E27" s="55">
        <v>7.4249489139250363E-2</v>
      </c>
      <c r="F27" s="55"/>
      <c r="G27" s="69">
        <v>274</v>
      </c>
      <c r="H27" s="69"/>
      <c r="I27" s="55">
        <v>3.8964732650739478E-2</v>
      </c>
      <c r="J27" s="55"/>
    </row>
    <row r="28" spans="1:10" x14ac:dyDescent="0.2">
      <c r="A28" s="53" t="s">
        <v>265</v>
      </c>
      <c r="B28" s="53"/>
      <c r="C28" s="40">
        <v>2537827.21</v>
      </c>
      <c r="D28" s="40"/>
      <c r="E28" s="55">
        <v>4.1831149888632603E-3</v>
      </c>
      <c r="F28" s="55"/>
      <c r="G28" s="69">
        <v>18</v>
      </c>
      <c r="H28" s="69"/>
      <c r="I28" s="55">
        <v>2.5597269624573378E-3</v>
      </c>
      <c r="J28" s="55"/>
    </row>
    <row r="29" spans="1:10" x14ac:dyDescent="0.2">
      <c r="A29" s="53" t="s">
        <v>266</v>
      </c>
      <c r="B29" s="53"/>
      <c r="C29" s="40">
        <v>1385265.1</v>
      </c>
      <c r="D29" s="40"/>
      <c r="E29" s="55">
        <v>2.2833403237721467E-3</v>
      </c>
      <c r="F29" s="55"/>
      <c r="G29" s="69">
        <v>8</v>
      </c>
      <c r="H29" s="69"/>
      <c r="I29" s="55">
        <v>1.1376564277588168E-3</v>
      </c>
      <c r="J29" s="55"/>
    </row>
    <row r="30" spans="1:10" x14ac:dyDescent="0.2">
      <c r="A30" s="53" t="s">
        <v>267</v>
      </c>
      <c r="B30" s="53"/>
      <c r="C30" s="40">
        <v>392142.17</v>
      </c>
      <c r="D30" s="40"/>
      <c r="E30" s="55">
        <v>6.4637016366940307E-4</v>
      </c>
      <c r="F30" s="55"/>
      <c r="G30" s="69">
        <v>2</v>
      </c>
      <c r="H30" s="69"/>
      <c r="I30" s="55">
        <v>2.8441410693970419E-4</v>
      </c>
      <c r="J30" s="55"/>
    </row>
    <row r="31" spans="1:10" x14ac:dyDescent="0.2">
      <c r="A31" s="53" t="s">
        <v>173</v>
      </c>
      <c r="B31" s="53"/>
      <c r="C31" s="40">
        <v>221684199.27000001</v>
      </c>
      <c r="D31" s="40"/>
      <c r="E31" s="55">
        <v>0.36540332340454607</v>
      </c>
      <c r="F31" s="55"/>
      <c r="G31" s="69">
        <v>2632</v>
      </c>
      <c r="H31" s="69"/>
      <c r="I31" s="55">
        <v>0.37428896473265072</v>
      </c>
      <c r="J31" s="55"/>
    </row>
    <row r="32" spans="1:10" x14ac:dyDescent="0.2">
      <c r="A32" s="65" t="s">
        <v>172</v>
      </c>
      <c r="B32" s="65"/>
      <c r="C32" s="66">
        <v>606683587.88999999</v>
      </c>
      <c r="D32" s="66"/>
      <c r="E32" s="67">
        <v>1</v>
      </c>
      <c r="F32" s="67"/>
      <c r="G32" s="68">
        <v>7032</v>
      </c>
      <c r="H32" s="68"/>
      <c r="I32" s="67">
        <v>1</v>
      </c>
      <c r="J32" s="67"/>
    </row>
    <row r="33" spans="1:10" ht="3.75" customHeight="1" x14ac:dyDescent="0.2">
      <c r="A33" s="1"/>
      <c r="B33" s="1"/>
      <c r="C33" s="1"/>
      <c r="D33" s="1"/>
      <c r="E33" s="1"/>
      <c r="F33" s="1"/>
      <c r="G33" s="1"/>
      <c r="H33" s="1"/>
      <c r="I33" s="1"/>
      <c r="J33" s="1"/>
    </row>
    <row r="34" spans="1:10" x14ac:dyDescent="0.2">
      <c r="A34" s="33" t="s">
        <v>145</v>
      </c>
      <c r="B34" s="34"/>
      <c r="C34" s="34"/>
      <c r="D34" s="34"/>
      <c r="E34" s="34"/>
      <c r="F34" s="34"/>
      <c r="G34" s="34"/>
      <c r="H34" s="34"/>
      <c r="I34" s="34"/>
      <c r="J34" s="35"/>
    </row>
    <row r="35" spans="1:10" ht="3.75" customHeight="1" x14ac:dyDescent="0.2">
      <c r="A35" s="1"/>
      <c r="B35" s="1"/>
      <c r="C35" s="1"/>
      <c r="D35" s="1"/>
      <c r="E35" s="1"/>
      <c r="F35" s="1"/>
      <c r="G35" s="1"/>
      <c r="H35" s="1"/>
      <c r="I35" s="1"/>
      <c r="J35" s="1"/>
    </row>
    <row r="36" spans="1:10" x14ac:dyDescent="0.2">
      <c r="A36" s="16"/>
      <c r="B36" s="16"/>
      <c r="C36" s="58" t="s">
        <v>133</v>
      </c>
      <c r="D36" s="58"/>
      <c r="E36" s="58" t="s">
        <v>134</v>
      </c>
      <c r="F36" s="58"/>
      <c r="G36" s="58" t="s">
        <v>135</v>
      </c>
      <c r="H36" s="58"/>
      <c r="I36" s="58" t="s">
        <v>136</v>
      </c>
      <c r="J36" s="58"/>
    </row>
    <row r="37" spans="1:10" x14ac:dyDescent="0.2">
      <c r="A37" s="50" t="s">
        <v>268</v>
      </c>
      <c r="B37" s="50"/>
      <c r="C37" s="49">
        <v>606683587.88999999</v>
      </c>
      <c r="D37" s="49"/>
      <c r="E37" s="59">
        <v>1</v>
      </c>
      <c r="F37" s="59"/>
      <c r="G37" s="54">
        <v>7032</v>
      </c>
      <c r="H37" s="54"/>
      <c r="I37" s="59">
        <v>1</v>
      </c>
      <c r="J37" s="59"/>
    </row>
    <row r="38" spans="1:10" x14ac:dyDescent="0.2">
      <c r="A38" s="60" t="s">
        <v>172</v>
      </c>
      <c r="B38" s="60"/>
      <c r="C38" s="61">
        <f>SUM(C37)</f>
        <v>606683587.88999999</v>
      </c>
      <c r="D38" s="61"/>
      <c r="E38" s="64">
        <f t="shared" ref="E38" si="0">SUM(E37)</f>
        <v>1</v>
      </c>
      <c r="F38" s="64"/>
      <c r="G38" s="63">
        <f t="shared" ref="G38" si="1">SUM(G37)</f>
        <v>7032</v>
      </c>
      <c r="H38" s="63"/>
      <c r="I38" s="64">
        <f t="shared" ref="I38" si="2">SUM(I37)</f>
        <v>1</v>
      </c>
      <c r="J38" s="64"/>
    </row>
    <row r="39" spans="1:10" ht="3.75" customHeight="1" x14ac:dyDescent="0.2">
      <c r="A39" s="1"/>
      <c r="B39" s="1"/>
      <c r="C39" s="1"/>
      <c r="D39" s="1"/>
      <c r="E39" s="1"/>
      <c r="F39" s="1"/>
      <c r="G39" s="1"/>
      <c r="H39" s="1"/>
      <c r="I39" s="1"/>
      <c r="J39" s="1"/>
    </row>
    <row r="40" spans="1:10" ht="15" customHeight="1" x14ac:dyDescent="0.2">
      <c r="A40" s="33" t="s">
        <v>146</v>
      </c>
      <c r="B40" s="34"/>
      <c r="C40" s="34"/>
      <c r="D40" s="34"/>
      <c r="E40" s="34"/>
      <c r="F40" s="34"/>
      <c r="G40" s="34"/>
      <c r="H40" s="34"/>
      <c r="I40" s="34"/>
      <c r="J40" s="35"/>
    </row>
    <row r="41" spans="1:10" ht="3.75" customHeight="1" x14ac:dyDescent="0.2">
      <c r="A41" s="2"/>
      <c r="B41" s="2"/>
      <c r="C41" s="2"/>
      <c r="D41" s="2"/>
      <c r="E41" s="6"/>
      <c r="F41" s="6"/>
      <c r="G41" s="2"/>
      <c r="H41" s="7"/>
      <c r="I41" s="7"/>
      <c r="J41" s="7"/>
    </row>
    <row r="42" spans="1:10" x14ac:dyDescent="0.2">
      <c r="A42" s="16"/>
      <c r="B42" s="16"/>
      <c r="C42" s="58" t="s">
        <v>133</v>
      </c>
      <c r="D42" s="58"/>
      <c r="E42" s="58" t="s">
        <v>134</v>
      </c>
      <c r="F42" s="58"/>
      <c r="G42" s="58" t="s">
        <v>135</v>
      </c>
      <c r="H42" s="58"/>
      <c r="I42" s="58" t="s">
        <v>136</v>
      </c>
      <c r="J42" s="58"/>
    </row>
    <row r="43" spans="1:10" x14ac:dyDescent="0.2">
      <c r="A43" s="50" t="s">
        <v>269</v>
      </c>
      <c r="B43" s="50"/>
      <c r="C43" s="49">
        <v>602602425.37</v>
      </c>
      <c r="D43" s="49"/>
      <c r="E43" s="59">
        <v>0.99327299666339419</v>
      </c>
      <c r="F43" s="59"/>
      <c r="G43" s="54">
        <v>6949</v>
      </c>
      <c r="H43" s="54"/>
      <c r="I43" s="59">
        <v>0.98819681456200226</v>
      </c>
      <c r="J43" s="59"/>
    </row>
    <row r="44" spans="1:10" x14ac:dyDescent="0.2">
      <c r="A44" s="50" t="s">
        <v>270</v>
      </c>
      <c r="B44" s="50"/>
      <c r="C44" s="49">
        <v>4081162.52</v>
      </c>
      <c r="D44" s="49"/>
      <c r="E44" s="59">
        <v>6.7270033366057871E-3</v>
      </c>
      <c r="F44" s="59"/>
      <c r="G44" s="54">
        <v>83</v>
      </c>
      <c r="H44" s="54"/>
      <c r="I44" s="59">
        <v>1.1803185437997724E-2</v>
      </c>
      <c r="J44" s="59"/>
    </row>
    <row r="45" spans="1:10" x14ac:dyDescent="0.2">
      <c r="A45" s="60" t="s">
        <v>172</v>
      </c>
      <c r="B45" s="60"/>
      <c r="C45" s="61">
        <f>SUM(C43:D44)</f>
        <v>606683587.88999999</v>
      </c>
      <c r="D45" s="61"/>
      <c r="E45" s="64">
        <f t="shared" ref="E45" si="3">SUM(E43:F44)</f>
        <v>1</v>
      </c>
      <c r="F45" s="64"/>
      <c r="G45" s="63">
        <f t="shared" ref="G45" si="4">SUM(G43:H44)</f>
        <v>7032</v>
      </c>
      <c r="H45" s="63"/>
      <c r="I45" s="64">
        <f t="shared" ref="I45" si="5">SUM(I43:J44)</f>
        <v>1</v>
      </c>
      <c r="J45" s="64"/>
    </row>
    <row r="46" spans="1:10" ht="3.75" customHeight="1" x14ac:dyDescent="0.2">
      <c r="A46" s="12"/>
      <c r="B46" s="12"/>
      <c r="C46" s="12"/>
      <c r="D46" s="12"/>
      <c r="E46" s="12"/>
      <c r="F46" s="12"/>
      <c r="G46" s="12"/>
      <c r="H46" s="12"/>
      <c r="I46" s="12"/>
      <c r="J46" s="12"/>
    </row>
    <row r="47" spans="1:10" ht="15" customHeight="1" x14ac:dyDescent="0.2">
      <c r="A47" s="33" t="s">
        <v>147</v>
      </c>
      <c r="B47" s="34"/>
      <c r="C47" s="34"/>
      <c r="D47" s="34"/>
      <c r="E47" s="34"/>
      <c r="F47" s="34"/>
      <c r="G47" s="34"/>
      <c r="H47" s="34"/>
      <c r="I47" s="34"/>
      <c r="J47" s="35"/>
    </row>
    <row r="48" spans="1:10" ht="3.75" customHeight="1" x14ac:dyDescent="0.2">
      <c r="A48" s="2"/>
      <c r="B48" s="2"/>
      <c r="C48" s="2"/>
      <c r="D48" s="2"/>
      <c r="E48" s="6"/>
      <c r="F48" s="6"/>
      <c r="G48" s="2"/>
      <c r="H48" s="7"/>
      <c r="I48" s="7"/>
      <c r="J48" s="7"/>
    </row>
    <row r="49" spans="1:10" x14ac:dyDescent="0.2">
      <c r="A49" s="16"/>
      <c r="B49" s="16"/>
      <c r="C49" s="58" t="s">
        <v>133</v>
      </c>
      <c r="D49" s="58"/>
      <c r="E49" s="58" t="s">
        <v>134</v>
      </c>
      <c r="F49" s="58"/>
      <c r="G49" s="58" t="s">
        <v>135</v>
      </c>
      <c r="H49" s="58"/>
      <c r="I49" s="58" t="s">
        <v>136</v>
      </c>
      <c r="J49" s="58"/>
    </row>
    <row r="50" spans="1:10" x14ac:dyDescent="0.2">
      <c r="A50" s="50" t="s">
        <v>642</v>
      </c>
      <c r="B50" s="50"/>
      <c r="C50" s="49">
        <v>1013444.64</v>
      </c>
      <c r="D50" s="49"/>
      <c r="E50" s="59">
        <v>1.6704665499930277E-3</v>
      </c>
      <c r="F50" s="59"/>
      <c r="G50" s="54">
        <v>57</v>
      </c>
      <c r="H50" s="54"/>
      <c r="I50" s="59">
        <v>8.1058020477815691E-3</v>
      </c>
      <c r="J50" s="59"/>
    </row>
    <row r="51" spans="1:10" x14ac:dyDescent="0.2">
      <c r="A51" s="50" t="s">
        <v>643</v>
      </c>
      <c r="B51" s="50"/>
      <c r="C51" s="49">
        <v>6419206.5300000003</v>
      </c>
      <c r="D51" s="49"/>
      <c r="E51" s="59">
        <v>1.0580814543418785E-2</v>
      </c>
      <c r="F51" s="59"/>
      <c r="G51" s="54">
        <v>256</v>
      </c>
      <c r="H51" s="54"/>
      <c r="I51" s="59">
        <v>3.6405005688282137E-2</v>
      </c>
      <c r="J51" s="59"/>
    </row>
    <row r="52" spans="1:10" x14ac:dyDescent="0.2">
      <c r="A52" s="50" t="s">
        <v>644</v>
      </c>
      <c r="B52" s="50"/>
      <c r="C52" s="49">
        <v>11956902.02</v>
      </c>
      <c r="D52" s="49"/>
      <c r="E52" s="59">
        <v>1.9708629438263212E-2</v>
      </c>
      <c r="F52" s="59"/>
      <c r="G52" s="54">
        <v>304</v>
      </c>
      <c r="H52" s="54"/>
      <c r="I52" s="59">
        <v>4.3230944254835042E-2</v>
      </c>
      <c r="J52" s="59"/>
    </row>
    <row r="53" spans="1:10" x14ac:dyDescent="0.2">
      <c r="A53" s="50" t="s">
        <v>645</v>
      </c>
      <c r="B53" s="50"/>
      <c r="C53" s="49">
        <v>21990606.350000001</v>
      </c>
      <c r="D53" s="49"/>
      <c r="E53" s="59">
        <v>3.6247241212642133E-2</v>
      </c>
      <c r="F53" s="59"/>
      <c r="G53" s="54">
        <v>451</v>
      </c>
      <c r="H53" s="54"/>
      <c r="I53" s="59">
        <v>6.41353811149033E-2</v>
      </c>
      <c r="J53" s="59"/>
    </row>
    <row r="54" spans="1:10" x14ac:dyDescent="0.2">
      <c r="A54" s="50" t="s">
        <v>646</v>
      </c>
      <c r="B54" s="50"/>
      <c r="C54" s="49">
        <v>37193864.060000002</v>
      </c>
      <c r="D54" s="49"/>
      <c r="E54" s="59">
        <v>6.1306857153260848E-2</v>
      </c>
      <c r="F54" s="59"/>
      <c r="G54" s="54">
        <v>598</v>
      </c>
      <c r="H54" s="54"/>
      <c r="I54" s="59">
        <v>8.5039817974971565E-2</v>
      </c>
      <c r="J54" s="59"/>
    </row>
    <row r="55" spans="1:10" x14ac:dyDescent="0.2">
      <c r="A55" s="50" t="s">
        <v>647</v>
      </c>
      <c r="B55" s="50"/>
      <c r="C55" s="49">
        <v>50297225.509999998</v>
      </c>
      <c r="D55" s="49"/>
      <c r="E55" s="59">
        <v>8.2905202174546985E-2</v>
      </c>
      <c r="F55" s="59"/>
      <c r="G55" s="54">
        <v>765</v>
      </c>
      <c r="H55" s="54"/>
      <c r="I55" s="59">
        <v>0.10878839590443685</v>
      </c>
      <c r="J55" s="59"/>
    </row>
    <row r="56" spans="1:10" x14ac:dyDescent="0.2">
      <c r="A56" s="50" t="s">
        <v>648</v>
      </c>
      <c r="B56" s="50"/>
      <c r="C56" s="49">
        <v>80829153.569999993</v>
      </c>
      <c r="D56" s="49"/>
      <c r="E56" s="59">
        <v>0.13323115242183775</v>
      </c>
      <c r="F56" s="59"/>
      <c r="G56" s="54">
        <v>993</v>
      </c>
      <c r="H56" s="54"/>
      <c r="I56" s="59">
        <v>0.14121160409556313</v>
      </c>
      <c r="J56" s="59"/>
    </row>
    <row r="57" spans="1:10" x14ac:dyDescent="0.2">
      <c r="A57" s="50" t="s">
        <v>649</v>
      </c>
      <c r="B57" s="50"/>
      <c r="C57" s="49">
        <v>126942667.14</v>
      </c>
      <c r="D57" s="49"/>
      <c r="E57" s="59">
        <v>0.20924031846896843</v>
      </c>
      <c r="F57" s="59"/>
      <c r="G57" s="54">
        <v>1318</v>
      </c>
      <c r="H57" s="54"/>
      <c r="I57" s="59">
        <v>0.18742889647326508</v>
      </c>
      <c r="J57" s="59"/>
    </row>
    <row r="58" spans="1:10" x14ac:dyDescent="0.2">
      <c r="A58" s="50" t="s">
        <v>650</v>
      </c>
      <c r="B58" s="50"/>
      <c r="C58" s="49">
        <v>91035217.790000007</v>
      </c>
      <c r="D58" s="49"/>
      <c r="E58" s="59">
        <v>0.15005386598080503</v>
      </c>
      <c r="F58" s="59"/>
      <c r="G58" s="54">
        <v>809</v>
      </c>
      <c r="H58" s="54"/>
      <c r="I58" s="59">
        <v>0.11504550625711035</v>
      </c>
      <c r="J58" s="59"/>
    </row>
    <row r="59" spans="1:10" x14ac:dyDescent="0.2">
      <c r="A59" s="50" t="s">
        <v>651</v>
      </c>
      <c r="B59" s="50"/>
      <c r="C59" s="49">
        <v>158648523.03999999</v>
      </c>
      <c r="D59" s="49"/>
      <c r="E59" s="59">
        <v>0.26150126063532997</v>
      </c>
      <c r="F59" s="59"/>
      <c r="G59" s="54">
        <v>1261</v>
      </c>
      <c r="H59" s="54"/>
      <c r="I59" s="59">
        <v>0.1793230944254835</v>
      </c>
      <c r="J59" s="59"/>
    </row>
    <row r="60" spans="1:10" x14ac:dyDescent="0.2">
      <c r="A60" s="50" t="s">
        <v>652</v>
      </c>
      <c r="B60" s="50"/>
      <c r="C60" s="49">
        <v>12386856.42</v>
      </c>
      <c r="D60" s="49"/>
      <c r="E60" s="59">
        <v>2.041732571517314E-2</v>
      </c>
      <c r="F60" s="59"/>
      <c r="G60" s="54">
        <v>131</v>
      </c>
      <c r="H60" s="54"/>
      <c r="I60" s="59">
        <v>1.8629124004550624E-2</v>
      </c>
      <c r="J60" s="59"/>
    </row>
    <row r="61" spans="1:10" x14ac:dyDescent="0.2">
      <c r="A61" s="50" t="s">
        <v>653</v>
      </c>
      <c r="B61" s="50"/>
      <c r="C61" s="49">
        <v>7969920.8200000003</v>
      </c>
      <c r="D61" s="49"/>
      <c r="E61" s="59">
        <v>1.3136865705760703E-2</v>
      </c>
      <c r="F61" s="59"/>
      <c r="G61" s="54">
        <v>89</v>
      </c>
      <c r="H61" s="54"/>
      <c r="I61" s="59">
        <v>1.2656427758816837E-2</v>
      </c>
      <c r="J61" s="59"/>
    </row>
    <row r="62" spans="1:10" x14ac:dyDescent="0.2">
      <c r="A62" s="50" t="s">
        <v>271</v>
      </c>
      <c r="B62" s="50"/>
      <c r="C62" s="49">
        <v>0</v>
      </c>
      <c r="D62" s="49"/>
      <c r="E62" s="59">
        <v>0</v>
      </c>
      <c r="F62" s="59"/>
      <c r="G62" s="54">
        <v>0</v>
      </c>
      <c r="H62" s="54"/>
      <c r="I62" s="59">
        <v>0</v>
      </c>
      <c r="J62" s="59"/>
    </row>
    <row r="63" spans="1:10" x14ac:dyDescent="0.2">
      <c r="A63" s="60" t="s">
        <v>172</v>
      </c>
      <c r="B63" s="60"/>
      <c r="C63" s="61">
        <f>SUM(C50:D62)</f>
        <v>606683587.88999999</v>
      </c>
      <c r="D63" s="61"/>
      <c r="E63" s="64">
        <f t="shared" ref="E63" si="6">SUM(E50:F62)</f>
        <v>1</v>
      </c>
      <c r="F63" s="64"/>
      <c r="G63" s="63">
        <f t="shared" ref="G63" si="7">SUM(G50:H62)</f>
        <v>7032</v>
      </c>
      <c r="H63" s="63"/>
      <c r="I63" s="64">
        <f t="shared" ref="I63" si="8">SUM(I50:J62)</f>
        <v>1</v>
      </c>
      <c r="J63" s="64"/>
    </row>
    <row r="64" spans="1:10" ht="3.75" customHeight="1" x14ac:dyDescent="0.2">
      <c r="A64" s="12"/>
      <c r="B64" s="12"/>
      <c r="C64" s="12"/>
      <c r="D64" s="12"/>
      <c r="E64" s="12"/>
      <c r="F64" s="12"/>
      <c r="G64" s="12"/>
      <c r="H64" s="12"/>
      <c r="I64" s="12"/>
      <c r="J64" s="12"/>
    </row>
    <row r="65" spans="1:10" x14ac:dyDescent="0.2">
      <c r="A65" s="36" t="s">
        <v>38</v>
      </c>
      <c r="B65" s="36"/>
      <c r="C65" s="36"/>
      <c r="D65" s="36"/>
      <c r="E65" s="36"/>
      <c r="F65" s="36"/>
      <c r="G65" s="36"/>
      <c r="H65" s="36"/>
      <c r="I65" s="36"/>
      <c r="J65" s="36"/>
    </row>
  </sheetData>
  <mergeCells count="243">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5:B45"/>
    <mergeCell ref="C45:D45"/>
    <mergeCell ref="E45:F45"/>
    <mergeCell ref="G45:H45"/>
    <mergeCell ref="I45:J45"/>
    <mergeCell ref="A47:J47"/>
    <mergeCell ref="A44:B44"/>
    <mergeCell ref="C44:D44"/>
    <mergeCell ref="E44:F44"/>
    <mergeCell ref="G44:H44"/>
    <mergeCell ref="I44:J44"/>
    <mergeCell ref="C42:D42"/>
    <mergeCell ref="E42:F42"/>
    <mergeCell ref="G42:H42"/>
    <mergeCell ref="I42:J42"/>
    <mergeCell ref="A43:B43"/>
    <mergeCell ref="C43:D43"/>
    <mergeCell ref="E43:F43"/>
    <mergeCell ref="G43:H43"/>
    <mergeCell ref="I43:J43"/>
    <mergeCell ref="A38:B38"/>
    <mergeCell ref="C38:D38"/>
    <mergeCell ref="E38:F38"/>
    <mergeCell ref="G38:H38"/>
    <mergeCell ref="I38:J38"/>
    <mergeCell ref="A40:J40"/>
    <mergeCell ref="A34:J34"/>
    <mergeCell ref="C36:D36"/>
    <mergeCell ref="E36:F36"/>
    <mergeCell ref="G36:H36"/>
    <mergeCell ref="I36:J36"/>
    <mergeCell ref="A37:B37"/>
    <mergeCell ref="C37:D37"/>
    <mergeCell ref="E37:F37"/>
    <mergeCell ref="G37:H37"/>
    <mergeCell ref="I37:J37"/>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9:B9"/>
    <mergeCell ref="C9:D9"/>
    <mergeCell ref="E9:F9"/>
    <mergeCell ref="G9:H9"/>
    <mergeCell ref="I9:J9"/>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148</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0" t="s">
        <v>642</v>
      </c>
      <c r="B8" s="50"/>
      <c r="C8" s="49">
        <v>8013707.0499999998</v>
      </c>
      <c r="D8" s="49"/>
      <c r="E8" s="59">
        <v>1.3209038797095323E-2</v>
      </c>
      <c r="F8" s="59"/>
      <c r="G8" s="54">
        <v>400</v>
      </c>
      <c r="H8" s="54"/>
      <c r="I8" s="59">
        <v>5.6882821387940839E-2</v>
      </c>
      <c r="J8" s="59"/>
    </row>
    <row r="9" spans="1:10" x14ac:dyDescent="0.2">
      <c r="A9" s="50" t="s">
        <v>643</v>
      </c>
      <c r="B9" s="50"/>
      <c r="C9" s="49">
        <v>20931687.690000001</v>
      </c>
      <c r="D9" s="49"/>
      <c r="E9" s="59">
        <v>3.4501819577481635E-2</v>
      </c>
      <c r="F9" s="59"/>
      <c r="G9" s="54">
        <v>582</v>
      </c>
      <c r="H9" s="54"/>
      <c r="I9" s="59">
        <v>8.2764505119453921E-2</v>
      </c>
      <c r="J9" s="59"/>
    </row>
    <row r="10" spans="1:10" x14ac:dyDescent="0.2">
      <c r="A10" s="50" t="s">
        <v>644</v>
      </c>
      <c r="B10" s="50"/>
      <c r="C10" s="49">
        <v>37637283.549999997</v>
      </c>
      <c r="D10" s="49"/>
      <c r="E10" s="59">
        <v>6.2037748014413321E-2</v>
      </c>
      <c r="F10" s="59"/>
      <c r="G10" s="54">
        <v>753</v>
      </c>
      <c r="H10" s="54"/>
      <c r="I10" s="59">
        <v>0.10708191126279863</v>
      </c>
      <c r="J10" s="59"/>
    </row>
    <row r="11" spans="1:10" x14ac:dyDescent="0.2">
      <c r="A11" s="50" t="s">
        <v>645</v>
      </c>
      <c r="B11" s="50"/>
      <c r="C11" s="49">
        <v>56116961.420000002</v>
      </c>
      <c r="D11" s="49"/>
      <c r="E11" s="59">
        <v>9.2497905893862378E-2</v>
      </c>
      <c r="F11" s="59"/>
      <c r="G11" s="54">
        <v>872</v>
      </c>
      <c r="H11" s="54"/>
      <c r="I11" s="59">
        <v>0.12400455062571103</v>
      </c>
      <c r="J11" s="59"/>
    </row>
    <row r="12" spans="1:10" x14ac:dyDescent="0.2">
      <c r="A12" s="50" t="s">
        <v>646</v>
      </c>
      <c r="B12" s="50"/>
      <c r="C12" s="49">
        <v>80834709.700000003</v>
      </c>
      <c r="D12" s="49"/>
      <c r="E12" s="59">
        <v>0.13324031062244004</v>
      </c>
      <c r="F12" s="59"/>
      <c r="G12" s="54">
        <v>1026</v>
      </c>
      <c r="H12" s="54"/>
      <c r="I12" s="59">
        <v>0.14590443686006827</v>
      </c>
      <c r="J12" s="59"/>
    </row>
    <row r="13" spans="1:10" x14ac:dyDescent="0.2">
      <c r="A13" s="50" t="s">
        <v>647</v>
      </c>
      <c r="B13" s="50"/>
      <c r="C13" s="49">
        <v>99499693.280000001</v>
      </c>
      <c r="D13" s="49"/>
      <c r="E13" s="59">
        <v>0.16400590895503284</v>
      </c>
      <c r="F13" s="59"/>
      <c r="G13" s="54">
        <v>1107</v>
      </c>
      <c r="H13" s="54"/>
      <c r="I13" s="59">
        <v>0.15742320819112629</v>
      </c>
      <c r="J13" s="59"/>
    </row>
    <row r="14" spans="1:10" x14ac:dyDescent="0.2">
      <c r="A14" s="50" t="s">
        <v>648</v>
      </c>
      <c r="B14" s="50"/>
      <c r="C14" s="49">
        <v>98684291.5</v>
      </c>
      <c r="D14" s="49"/>
      <c r="E14" s="59">
        <v>0.16266187757479408</v>
      </c>
      <c r="F14" s="59"/>
      <c r="G14" s="54">
        <v>902</v>
      </c>
      <c r="H14" s="54"/>
      <c r="I14" s="59">
        <v>0.1282707622298066</v>
      </c>
      <c r="J14" s="59"/>
    </row>
    <row r="15" spans="1:10" x14ac:dyDescent="0.2">
      <c r="A15" s="50" t="s">
        <v>649</v>
      </c>
      <c r="B15" s="50"/>
      <c r="C15" s="49">
        <v>93841134.620000005</v>
      </c>
      <c r="D15" s="49"/>
      <c r="E15" s="59">
        <v>0.15467887461134797</v>
      </c>
      <c r="F15" s="59"/>
      <c r="G15" s="54">
        <v>704</v>
      </c>
      <c r="H15" s="54"/>
      <c r="I15" s="59">
        <v>0.10011376564277588</v>
      </c>
      <c r="J15" s="59"/>
    </row>
    <row r="16" spans="1:10" x14ac:dyDescent="0.2">
      <c r="A16" s="50" t="s">
        <v>650</v>
      </c>
      <c r="B16" s="50"/>
      <c r="C16" s="49">
        <v>71823386.409999996</v>
      </c>
      <c r="D16" s="49"/>
      <c r="E16" s="59">
        <v>0.11838689531687571</v>
      </c>
      <c r="F16" s="59"/>
      <c r="G16" s="54">
        <v>460</v>
      </c>
      <c r="H16" s="54"/>
      <c r="I16" s="59">
        <v>6.5415244596131975E-2</v>
      </c>
      <c r="J16" s="59"/>
    </row>
    <row r="17" spans="1:10" x14ac:dyDescent="0.2">
      <c r="A17" s="50" t="s">
        <v>651</v>
      </c>
      <c r="B17" s="50"/>
      <c r="C17" s="49">
        <v>38351126.469999999</v>
      </c>
      <c r="D17" s="49"/>
      <c r="E17" s="59">
        <v>6.3214379349509589E-2</v>
      </c>
      <c r="F17" s="59"/>
      <c r="G17" s="54">
        <v>220</v>
      </c>
      <c r="H17" s="54"/>
      <c r="I17" s="59">
        <v>3.1285551763367461E-2</v>
      </c>
      <c r="J17" s="59"/>
    </row>
    <row r="18" spans="1:10" x14ac:dyDescent="0.2">
      <c r="A18" s="50" t="s">
        <v>652</v>
      </c>
      <c r="B18" s="50"/>
      <c r="C18" s="49">
        <v>623142.28</v>
      </c>
      <c r="D18" s="49"/>
      <c r="E18" s="59">
        <v>1.0271289555849733E-3</v>
      </c>
      <c r="F18" s="59"/>
      <c r="G18" s="54">
        <v>4</v>
      </c>
      <c r="H18" s="54"/>
      <c r="I18" s="59">
        <v>5.6882821387940839E-4</v>
      </c>
      <c r="J18" s="59"/>
    </row>
    <row r="19" spans="1:10" x14ac:dyDescent="0.2">
      <c r="A19" s="50" t="s">
        <v>653</v>
      </c>
      <c r="B19" s="50"/>
      <c r="C19" s="49">
        <v>326463.92</v>
      </c>
      <c r="D19" s="49"/>
      <c r="E19" s="59">
        <v>5.3811233156218546E-4</v>
      </c>
      <c r="F19" s="59"/>
      <c r="G19" s="54">
        <v>2</v>
      </c>
      <c r="H19" s="54"/>
      <c r="I19" s="59">
        <v>2.8441410693970419E-4</v>
      </c>
      <c r="J19" s="59"/>
    </row>
    <row r="20" spans="1:10" x14ac:dyDescent="0.2">
      <c r="A20" s="50" t="s">
        <v>271</v>
      </c>
      <c r="B20" s="50"/>
      <c r="C20" s="49">
        <v>0</v>
      </c>
      <c r="D20" s="49"/>
      <c r="E20" s="59">
        <v>0</v>
      </c>
      <c r="F20" s="59"/>
      <c r="G20" s="54">
        <v>0</v>
      </c>
      <c r="H20" s="54"/>
      <c r="I20" s="59">
        <v>0</v>
      </c>
      <c r="J20" s="59"/>
    </row>
    <row r="21" spans="1:10" x14ac:dyDescent="0.2">
      <c r="A21" s="60" t="s">
        <v>172</v>
      </c>
      <c r="B21" s="60"/>
      <c r="C21" s="61">
        <f>SUM(C8:D20)</f>
        <v>606683587.88999999</v>
      </c>
      <c r="D21" s="61"/>
      <c r="E21" s="64">
        <f t="shared" ref="E21" si="0">SUM(E8:F20)</f>
        <v>1.0000000000000002</v>
      </c>
      <c r="F21" s="64"/>
      <c r="G21" s="63">
        <f t="shared" ref="G21" si="1">SUM(G8:H20)</f>
        <v>7032</v>
      </c>
      <c r="H21" s="63"/>
      <c r="I21" s="64">
        <f t="shared" ref="I21" si="2">SUM(I8:J20)</f>
        <v>1</v>
      </c>
      <c r="J21" s="64"/>
    </row>
    <row r="22" spans="1:10" ht="3.75" customHeight="1" x14ac:dyDescent="0.2">
      <c r="A22" s="1"/>
      <c r="B22" s="1"/>
      <c r="C22" s="1"/>
      <c r="D22" s="1"/>
      <c r="E22" s="1"/>
      <c r="F22" s="1"/>
      <c r="G22" s="1"/>
      <c r="H22" s="1"/>
      <c r="I22" s="1"/>
      <c r="J22" s="1"/>
    </row>
    <row r="23" spans="1:10" ht="15" customHeight="1" x14ac:dyDescent="0.2">
      <c r="A23" s="33" t="s">
        <v>149</v>
      </c>
      <c r="B23" s="34"/>
      <c r="C23" s="34"/>
      <c r="D23" s="34"/>
      <c r="E23" s="34"/>
      <c r="F23" s="34"/>
      <c r="G23" s="34"/>
      <c r="H23" s="34"/>
      <c r="I23" s="34"/>
      <c r="J23" s="35"/>
    </row>
    <row r="24" spans="1:10" ht="3.75" customHeight="1" x14ac:dyDescent="0.2">
      <c r="A24" s="2"/>
      <c r="B24" s="2"/>
      <c r="C24" s="2"/>
      <c r="D24" s="2"/>
      <c r="E24" s="6"/>
      <c r="F24" s="6"/>
      <c r="G24" s="2"/>
      <c r="H24" s="7"/>
      <c r="I24" s="7"/>
      <c r="J24" s="7"/>
    </row>
    <row r="25" spans="1:10" x14ac:dyDescent="0.2">
      <c r="A25" s="16"/>
      <c r="B25" s="16"/>
      <c r="C25" s="58" t="s">
        <v>133</v>
      </c>
      <c r="D25" s="58"/>
      <c r="E25" s="58" t="s">
        <v>134</v>
      </c>
      <c r="F25" s="58"/>
      <c r="G25" s="58" t="s">
        <v>135</v>
      </c>
      <c r="H25" s="58"/>
      <c r="I25" s="58" t="s">
        <v>136</v>
      </c>
      <c r="J25" s="58"/>
    </row>
    <row r="26" spans="1:10" x14ac:dyDescent="0.2">
      <c r="A26" s="50" t="s">
        <v>654</v>
      </c>
      <c r="B26" s="50"/>
      <c r="C26" s="49">
        <v>386979.91</v>
      </c>
      <c r="D26" s="49"/>
      <c r="E26" s="59">
        <v>6.3786118122279695E-4</v>
      </c>
      <c r="F26" s="59"/>
      <c r="G26" s="54">
        <v>25</v>
      </c>
      <c r="H26" s="54"/>
      <c r="I26" s="59">
        <v>3.5551763367463025E-3</v>
      </c>
      <c r="J26" s="59"/>
    </row>
    <row r="27" spans="1:10" x14ac:dyDescent="0.2">
      <c r="A27" s="50" t="s">
        <v>655</v>
      </c>
      <c r="B27" s="50"/>
      <c r="C27" s="49">
        <v>4468615.72</v>
      </c>
      <c r="D27" s="49"/>
      <c r="E27" s="59">
        <v>7.3656446444208424E-3</v>
      </c>
      <c r="F27" s="59"/>
      <c r="G27" s="54">
        <v>222</v>
      </c>
      <c r="H27" s="54"/>
      <c r="I27" s="59">
        <v>3.1569965870307165E-2</v>
      </c>
      <c r="J27" s="59"/>
    </row>
    <row r="28" spans="1:10" x14ac:dyDescent="0.2">
      <c r="A28" s="50" t="s">
        <v>656</v>
      </c>
      <c r="B28" s="50"/>
      <c r="C28" s="49">
        <v>26053595.050000001</v>
      </c>
      <c r="D28" s="49"/>
      <c r="E28" s="59">
        <v>4.2944288538630901E-2</v>
      </c>
      <c r="F28" s="59"/>
      <c r="G28" s="54">
        <v>704</v>
      </c>
      <c r="H28" s="54"/>
      <c r="I28" s="59">
        <v>0.10011376564277588</v>
      </c>
      <c r="J28" s="59"/>
    </row>
    <row r="29" spans="1:10" x14ac:dyDescent="0.2">
      <c r="A29" s="50" t="s">
        <v>657</v>
      </c>
      <c r="B29" s="50"/>
      <c r="C29" s="49">
        <v>183355427.63</v>
      </c>
      <c r="D29" s="49"/>
      <c r="E29" s="59">
        <v>0.30222579164815783</v>
      </c>
      <c r="F29" s="59"/>
      <c r="G29" s="54">
        <v>2346</v>
      </c>
      <c r="H29" s="54"/>
      <c r="I29" s="59">
        <v>0.33361774744027306</v>
      </c>
      <c r="J29" s="59"/>
    </row>
    <row r="30" spans="1:10" x14ac:dyDescent="0.2">
      <c r="A30" s="50" t="s">
        <v>658</v>
      </c>
      <c r="B30" s="50"/>
      <c r="C30" s="49">
        <v>150680760.80000001</v>
      </c>
      <c r="D30" s="49"/>
      <c r="E30" s="59">
        <v>0.2483679529292302</v>
      </c>
      <c r="F30" s="59"/>
      <c r="G30" s="54">
        <v>1480</v>
      </c>
      <c r="H30" s="54"/>
      <c r="I30" s="59">
        <v>0.21046643913538113</v>
      </c>
      <c r="J30" s="59"/>
    </row>
    <row r="31" spans="1:10" x14ac:dyDescent="0.2">
      <c r="A31" s="50" t="s">
        <v>659</v>
      </c>
      <c r="B31" s="50"/>
      <c r="C31" s="49">
        <v>16878155.010000002</v>
      </c>
      <c r="D31" s="49"/>
      <c r="E31" s="59">
        <v>2.7820358662908551E-2</v>
      </c>
      <c r="F31" s="59"/>
      <c r="G31" s="54">
        <v>298</v>
      </c>
      <c r="H31" s="54"/>
      <c r="I31" s="59">
        <v>4.2377701934015924E-2</v>
      </c>
      <c r="J31" s="59"/>
    </row>
    <row r="32" spans="1:10" x14ac:dyDescent="0.2">
      <c r="A32" s="50" t="s">
        <v>660</v>
      </c>
      <c r="B32" s="50"/>
      <c r="C32" s="49">
        <v>31467543.34</v>
      </c>
      <c r="D32" s="49"/>
      <c r="E32" s="59">
        <v>5.1868130221623031E-2</v>
      </c>
      <c r="F32" s="59"/>
      <c r="G32" s="54">
        <v>475</v>
      </c>
      <c r="H32" s="54"/>
      <c r="I32" s="59">
        <v>6.7548350398179746E-2</v>
      </c>
      <c r="J32" s="59"/>
    </row>
    <row r="33" spans="1:10" x14ac:dyDescent="0.2">
      <c r="A33" s="50" t="s">
        <v>661</v>
      </c>
      <c r="B33" s="50"/>
      <c r="C33" s="49">
        <v>42315042.140000001</v>
      </c>
      <c r="D33" s="49"/>
      <c r="E33" s="59">
        <v>6.9748124038048476E-2</v>
      </c>
      <c r="F33" s="59"/>
      <c r="G33" s="54">
        <v>472</v>
      </c>
      <c r="H33" s="54"/>
      <c r="I33" s="59">
        <v>6.7121729237770197E-2</v>
      </c>
      <c r="J33" s="59"/>
    </row>
    <row r="34" spans="1:10" x14ac:dyDescent="0.2">
      <c r="A34" s="50" t="s">
        <v>662</v>
      </c>
      <c r="B34" s="50"/>
      <c r="C34" s="49">
        <v>101766088.54000001</v>
      </c>
      <c r="D34" s="49"/>
      <c r="E34" s="59">
        <v>0.16774162112071439</v>
      </c>
      <c r="F34" s="59"/>
      <c r="G34" s="54">
        <v>697</v>
      </c>
      <c r="H34" s="54"/>
      <c r="I34" s="59">
        <v>9.9118316268486911E-2</v>
      </c>
      <c r="J34" s="59"/>
    </row>
    <row r="35" spans="1:10" x14ac:dyDescent="0.2">
      <c r="A35" s="50" t="s">
        <v>663</v>
      </c>
      <c r="B35" s="50"/>
      <c r="C35" s="49">
        <v>10667458.58</v>
      </c>
      <c r="D35" s="49"/>
      <c r="E35" s="59">
        <v>1.7583232500322978E-2</v>
      </c>
      <c r="F35" s="59"/>
      <c r="G35" s="54">
        <v>78</v>
      </c>
      <c r="H35" s="54"/>
      <c r="I35" s="59">
        <v>1.1092150170648464E-2</v>
      </c>
      <c r="J35" s="59"/>
    </row>
    <row r="36" spans="1:10" x14ac:dyDescent="0.2">
      <c r="A36" s="50" t="s">
        <v>664</v>
      </c>
      <c r="B36" s="50"/>
      <c r="C36" s="49">
        <v>17569132.489999998</v>
      </c>
      <c r="D36" s="49"/>
      <c r="E36" s="59">
        <v>2.8959300763523411E-2</v>
      </c>
      <c r="F36" s="59"/>
      <c r="G36" s="54">
        <v>127</v>
      </c>
      <c r="H36" s="54"/>
      <c r="I36" s="59">
        <v>1.8060295790671217E-2</v>
      </c>
      <c r="J36" s="59"/>
    </row>
    <row r="37" spans="1:10" x14ac:dyDescent="0.2">
      <c r="A37" s="50" t="s">
        <v>666</v>
      </c>
      <c r="B37" s="50"/>
      <c r="C37" s="49">
        <v>20808068.609999999</v>
      </c>
      <c r="D37" s="49"/>
      <c r="E37" s="59">
        <v>3.4298057546552234E-2</v>
      </c>
      <c r="F37" s="59"/>
      <c r="G37" s="54">
        <v>107</v>
      </c>
      <c r="H37" s="54"/>
      <c r="I37" s="59">
        <v>1.5216154721274175E-2</v>
      </c>
      <c r="J37" s="59"/>
    </row>
    <row r="38" spans="1:10" x14ac:dyDescent="0.2">
      <c r="A38" s="50" t="s">
        <v>667</v>
      </c>
      <c r="B38" s="50"/>
      <c r="C38" s="49">
        <v>266720.07</v>
      </c>
      <c r="D38" s="49"/>
      <c r="E38" s="59">
        <v>4.3963620464438871E-4</v>
      </c>
      <c r="F38" s="59"/>
      <c r="G38" s="54">
        <v>1</v>
      </c>
      <c r="H38" s="54"/>
      <c r="I38" s="59">
        <v>1.422070534698521E-4</v>
      </c>
      <c r="J38" s="59"/>
    </row>
    <row r="39" spans="1:10" x14ac:dyDescent="0.2">
      <c r="A39" s="60" t="s">
        <v>172</v>
      </c>
      <c r="B39" s="60"/>
      <c r="C39" s="61">
        <v>606683587.88999999</v>
      </c>
      <c r="D39" s="61"/>
      <c r="E39" s="64">
        <v>1</v>
      </c>
      <c r="F39" s="64"/>
      <c r="G39" s="63">
        <v>7032</v>
      </c>
      <c r="H39" s="63"/>
      <c r="I39" s="64">
        <v>1</v>
      </c>
      <c r="J39" s="64"/>
    </row>
    <row r="40" spans="1:10" ht="3.75" customHeight="1" x14ac:dyDescent="0.2">
      <c r="A40" s="12"/>
      <c r="B40" s="12"/>
      <c r="C40" s="12"/>
      <c r="D40" s="12"/>
      <c r="E40" s="12"/>
      <c r="F40" s="12"/>
      <c r="G40" s="12"/>
      <c r="H40" s="12"/>
      <c r="I40" s="12"/>
      <c r="J40" s="12"/>
    </row>
    <row r="41" spans="1:10" ht="15" customHeight="1" x14ac:dyDescent="0.2">
      <c r="A41" s="33" t="s">
        <v>150</v>
      </c>
      <c r="B41" s="34"/>
      <c r="C41" s="34"/>
      <c r="D41" s="34"/>
      <c r="E41" s="34"/>
      <c r="F41" s="34"/>
      <c r="G41" s="34"/>
      <c r="H41" s="34"/>
      <c r="I41" s="34"/>
      <c r="J41" s="35"/>
    </row>
    <row r="42" spans="1:10" ht="3.75" customHeight="1" x14ac:dyDescent="0.2">
      <c r="A42" s="2"/>
      <c r="B42" s="2"/>
      <c r="C42" s="2"/>
      <c r="D42" s="2"/>
      <c r="E42" s="6"/>
      <c r="F42" s="6"/>
      <c r="G42" s="2"/>
      <c r="H42" s="7"/>
      <c r="I42" s="7"/>
      <c r="J42" s="7"/>
    </row>
    <row r="43" spans="1:10" x14ac:dyDescent="0.2">
      <c r="A43" s="16"/>
      <c r="B43" s="16"/>
      <c r="C43" s="58" t="s">
        <v>133</v>
      </c>
      <c r="D43" s="58"/>
      <c r="E43" s="58" t="s">
        <v>134</v>
      </c>
      <c r="F43" s="58"/>
      <c r="G43" s="58" t="s">
        <v>135</v>
      </c>
      <c r="H43" s="58"/>
      <c r="I43" s="58" t="s">
        <v>136</v>
      </c>
      <c r="J43" s="58"/>
    </row>
    <row r="44" spans="1:10" x14ac:dyDescent="0.2">
      <c r="A44" s="53" t="s">
        <v>185</v>
      </c>
      <c r="B44" s="53"/>
      <c r="C44" s="40">
        <v>234894.54</v>
      </c>
      <c r="D44" s="40"/>
      <c r="E44" s="55">
        <v>3.8717800298001403E-4</v>
      </c>
      <c r="F44" s="55"/>
      <c r="G44" s="69">
        <v>69</v>
      </c>
      <c r="H44" s="69"/>
      <c r="I44" s="55">
        <v>9.8122866894197955E-3</v>
      </c>
      <c r="J44" s="55"/>
    </row>
    <row r="45" spans="1:10" x14ac:dyDescent="0.2">
      <c r="A45" s="53" t="s">
        <v>186</v>
      </c>
      <c r="B45" s="53"/>
      <c r="C45" s="40">
        <v>3529242.98</v>
      </c>
      <c r="D45" s="40"/>
      <c r="E45" s="55">
        <v>5.8172712274522581E-3</v>
      </c>
      <c r="F45" s="55"/>
      <c r="G45" s="69">
        <v>237</v>
      </c>
      <c r="H45" s="69"/>
      <c r="I45" s="55">
        <v>3.3703071672354951E-2</v>
      </c>
      <c r="J45" s="55"/>
    </row>
    <row r="46" spans="1:10" x14ac:dyDescent="0.2">
      <c r="A46" s="53" t="s">
        <v>187</v>
      </c>
      <c r="B46" s="53"/>
      <c r="C46" s="40">
        <v>9273990.8800000008</v>
      </c>
      <c r="D46" s="40"/>
      <c r="E46" s="55">
        <v>1.528637178443255E-2</v>
      </c>
      <c r="F46" s="55"/>
      <c r="G46" s="69">
        <v>356</v>
      </c>
      <c r="H46" s="69"/>
      <c r="I46" s="55">
        <v>5.0625711035267348E-2</v>
      </c>
      <c r="J46" s="55"/>
    </row>
    <row r="47" spans="1:10" x14ac:dyDescent="0.2">
      <c r="A47" s="53" t="s">
        <v>188</v>
      </c>
      <c r="B47" s="53"/>
      <c r="C47" s="40">
        <v>12633079.98</v>
      </c>
      <c r="D47" s="40"/>
      <c r="E47" s="55">
        <v>2.0823177406095499E-2</v>
      </c>
      <c r="F47" s="55"/>
      <c r="G47" s="69">
        <v>366</v>
      </c>
      <c r="H47" s="69"/>
      <c r="I47" s="55">
        <v>5.2047781569965867E-2</v>
      </c>
      <c r="J47" s="55"/>
    </row>
    <row r="48" spans="1:10" x14ac:dyDescent="0.2">
      <c r="A48" s="53" t="s">
        <v>189</v>
      </c>
      <c r="B48" s="53"/>
      <c r="C48" s="40">
        <v>24116545.550000001</v>
      </c>
      <c r="D48" s="40"/>
      <c r="E48" s="55">
        <v>3.975143885773396E-2</v>
      </c>
      <c r="F48" s="55"/>
      <c r="G48" s="69">
        <v>554</v>
      </c>
      <c r="H48" s="69"/>
      <c r="I48" s="55">
        <v>7.8782707622298068E-2</v>
      </c>
      <c r="J48" s="55"/>
    </row>
    <row r="49" spans="1:10" x14ac:dyDescent="0.2">
      <c r="A49" s="53" t="s">
        <v>190</v>
      </c>
      <c r="B49" s="53"/>
      <c r="C49" s="40">
        <v>24569018.100000001</v>
      </c>
      <c r="D49" s="40"/>
      <c r="E49" s="55">
        <v>4.0497251929047899E-2</v>
      </c>
      <c r="F49" s="55"/>
      <c r="G49" s="69">
        <v>442</v>
      </c>
      <c r="H49" s="69"/>
      <c r="I49" s="55">
        <v>6.2855517633674626E-2</v>
      </c>
      <c r="J49" s="55"/>
    </row>
    <row r="50" spans="1:10" x14ac:dyDescent="0.2">
      <c r="A50" s="53" t="s">
        <v>191</v>
      </c>
      <c r="B50" s="53"/>
      <c r="C50" s="40">
        <v>34003494.630000003</v>
      </c>
      <c r="D50" s="40"/>
      <c r="E50" s="55">
        <v>5.6048153120907072E-2</v>
      </c>
      <c r="F50" s="55"/>
      <c r="G50" s="69">
        <v>539</v>
      </c>
      <c r="H50" s="69"/>
      <c r="I50" s="55">
        <v>7.6649601820250282E-2</v>
      </c>
      <c r="J50" s="55"/>
    </row>
    <row r="51" spans="1:10" x14ac:dyDescent="0.2">
      <c r="A51" s="53" t="s">
        <v>192</v>
      </c>
      <c r="B51" s="53"/>
      <c r="C51" s="40">
        <v>59112555.850000001</v>
      </c>
      <c r="D51" s="40"/>
      <c r="E51" s="55">
        <v>9.7435561188640413E-2</v>
      </c>
      <c r="F51" s="55"/>
      <c r="G51" s="69">
        <v>776</v>
      </c>
      <c r="H51" s="69"/>
      <c r="I51" s="55">
        <v>0.11035267349260523</v>
      </c>
      <c r="J51" s="55"/>
    </row>
    <row r="52" spans="1:10" x14ac:dyDescent="0.2">
      <c r="A52" s="53" t="s">
        <v>193</v>
      </c>
      <c r="B52" s="53"/>
      <c r="C52" s="40">
        <v>55373623.619999997</v>
      </c>
      <c r="D52" s="40"/>
      <c r="E52" s="55">
        <v>9.1272657980719915E-2</v>
      </c>
      <c r="F52" s="55"/>
      <c r="G52" s="69">
        <v>627</v>
      </c>
      <c r="H52" s="69"/>
      <c r="I52" s="55">
        <v>8.9163822525597264E-2</v>
      </c>
      <c r="J52" s="55"/>
    </row>
    <row r="53" spans="1:10" x14ac:dyDescent="0.2">
      <c r="A53" s="53" t="s">
        <v>194</v>
      </c>
      <c r="B53" s="53"/>
      <c r="C53" s="40">
        <v>86753713.75</v>
      </c>
      <c r="D53" s="40"/>
      <c r="E53" s="55">
        <v>0.14299663858012529</v>
      </c>
      <c r="F53" s="55"/>
      <c r="G53" s="69">
        <v>848</v>
      </c>
      <c r="H53" s="69"/>
      <c r="I53" s="55">
        <v>0.12059158134243458</v>
      </c>
      <c r="J53" s="55"/>
    </row>
    <row r="54" spans="1:10" x14ac:dyDescent="0.2">
      <c r="A54" s="53" t="s">
        <v>195</v>
      </c>
      <c r="B54" s="53"/>
      <c r="C54" s="40">
        <v>75570770.629999995</v>
      </c>
      <c r="D54" s="40"/>
      <c r="E54" s="55">
        <v>0.12456372998786644</v>
      </c>
      <c r="F54" s="55"/>
      <c r="G54" s="69">
        <v>679</v>
      </c>
      <c r="H54" s="69"/>
      <c r="I54" s="55">
        <v>9.6558589306029577E-2</v>
      </c>
      <c r="J54" s="55"/>
    </row>
    <row r="55" spans="1:10" x14ac:dyDescent="0.2">
      <c r="A55" s="53" t="s">
        <v>196</v>
      </c>
      <c r="B55" s="53"/>
      <c r="C55" s="40">
        <v>74566903.409999996</v>
      </c>
      <c r="D55" s="40"/>
      <c r="E55" s="55">
        <v>0.12290904995359787</v>
      </c>
      <c r="F55" s="55"/>
      <c r="G55" s="69">
        <v>550</v>
      </c>
      <c r="H55" s="69"/>
      <c r="I55" s="55">
        <v>7.821387940841866E-2</v>
      </c>
      <c r="J55" s="55"/>
    </row>
    <row r="56" spans="1:10" x14ac:dyDescent="0.2">
      <c r="A56" s="53" t="s">
        <v>197</v>
      </c>
      <c r="B56" s="53"/>
      <c r="C56" s="40">
        <v>108474926.37</v>
      </c>
      <c r="D56" s="40"/>
      <c r="E56" s="55">
        <v>0.17879983657917575</v>
      </c>
      <c r="F56" s="55"/>
      <c r="G56" s="69">
        <v>741</v>
      </c>
      <c r="H56" s="69"/>
      <c r="I56" s="55">
        <v>0.10537542662116041</v>
      </c>
      <c r="J56" s="55"/>
    </row>
    <row r="57" spans="1:10" x14ac:dyDescent="0.2">
      <c r="A57" s="53" t="s">
        <v>198</v>
      </c>
      <c r="B57" s="53"/>
      <c r="C57" s="40">
        <v>38345689.579999998</v>
      </c>
      <c r="D57" s="40"/>
      <c r="E57" s="55">
        <v>6.320541769287584E-2</v>
      </c>
      <c r="F57" s="55"/>
      <c r="G57" s="69">
        <v>246</v>
      </c>
      <c r="H57" s="69"/>
      <c r="I57" s="55">
        <v>3.4982935153583618E-2</v>
      </c>
      <c r="J57" s="55"/>
    </row>
    <row r="58" spans="1:10" x14ac:dyDescent="0.2">
      <c r="A58" s="53" t="s">
        <v>199</v>
      </c>
      <c r="B58" s="53"/>
      <c r="C58" s="40">
        <v>125138.02</v>
      </c>
      <c r="D58" s="40"/>
      <c r="E58" s="55">
        <v>2.0626570834925774E-4</v>
      </c>
      <c r="F58" s="55"/>
      <c r="G58" s="69">
        <v>2</v>
      </c>
      <c r="H58" s="69"/>
      <c r="I58" s="55">
        <v>2.8441410693970419E-4</v>
      </c>
      <c r="J58" s="55"/>
    </row>
    <row r="59" spans="1:10" x14ac:dyDescent="0.2">
      <c r="A59" s="65" t="s">
        <v>172</v>
      </c>
      <c r="B59" s="65"/>
      <c r="C59" s="66">
        <f>SUM(C44:D58)</f>
        <v>606683587.88999999</v>
      </c>
      <c r="D59" s="66"/>
      <c r="E59" s="67">
        <f t="shared" ref="E59" si="3">SUM(E44:F58)</f>
        <v>1</v>
      </c>
      <c r="F59" s="67"/>
      <c r="G59" s="68">
        <f t="shared" ref="G59" si="4">SUM(G44:H58)</f>
        <v>7032</v>
      </c>
      <c r="H59" s="68"/>
      <c r="I59" s="67">
        <f t="shared" ref="I59" si="5">SUM(I44:J58)</f>
        <v>0.99999999999999989</v>
      </c>
      <c r="J59" s="67"/>
    </row>
    <row r="60" spans="1:10" ht="3.75" customHeight="1" x14ac:dyDescent="0.2">
      <c r="A60" s="12"/>
      <c r="B60" s="12"/>
      <c r="C60" s="12"/>
      <c r="D60" s="12"/>
      <c r="E60" s="12"/>
      <c r="F60" s="12"/>
      <c r="G60" s="12"/>
      <c r="H60" s="12"/>
      <c r="I60" s="12"/>
      <c r="J60" s="12"/>
    </row>
    <row r="61" spans="1:10" x14ac:dyDescent="0.2">
      <c r="A61" s="36" t="s">
        <v>38</v>
      </c>
      <c r="B61" s="36"/>
      <c r="C61" s="36"/>
      <c r="D61" s="36"/>
      <c r="E61" s="36"/>
      <c r="F61" s="36"/>
      <c r="G61" s="36"/>
      <c r="H61" s="36"/>
      <c r="I61" s="36"/>
      <c r="J61" s="36"/>
    </row>
  </sheetData>
  <mergeCells count="238">
    <mergeCell ref="I52:J52"/>
    <mergeCell ref="A50:B50"/>
    <mergeCell ref="C50:D50"/>
    <mergeCell ref="E50:F50"/>
    <mergeCell ref="G50:H50"/>
    <mergeCell ref="I50:J50"/>
    <mergeCell ref="A51:B51"/>
    <mergeCell ref="C51:D51"/>
    <mergeCell ref="E51:F51"/>
    <mergeCell ref="G51:H51"/>
    <mergeCell ref="I51:J51"/>
    <mergeCell ref="A11:B11"/>
    <mergeCell ref="C11:D11"/>
    <mergeCell ref="E11:F11"/>
    <mergeCell ref="G11:H11"/>
    <mergeCell ref="I11:J11"/>
    <mergeCell ref="A12:B12"/>
    <mergeCell ref="C12:D12"/>
    <mergeCell ref="E12:F12"/>
    <mergeCell ref="G12:H12"/>
    <mergeCell ref="I12:J12"/>
    <mergeCell ref="A61:J61"/>
    <mergeCell ref="A57:B57"/>
    <mergeCell ref="C57:D57"/>
    <mergeCell ref="E57:F57"/>
    <mergeCell ref="G57:H57"/>
    <mergeCell ref="I57:J57"/>
    <mergeCell ref="A58:B58"/>
    <mergeCell ref="C58:D58"/>
    <mergeCell ref="E58:F58"/>
    <mergeCell ref="G58:H58"/>
    <mergeCell ref="I58:J58"/>
    <mergeCell ref="A56:B56"/>
    <mergeCell ref="C56:D56"/>
    <mergeCell ref="E56:F56"/>
    <mergeCell ref="G56:H56"/>
    <mergeCell ref="I56:J56"/>
    <mergeCell ref="A59:B59"/>
    <mergeCell ref="C59:D59"/>
    <mergeCell ref="E59:F59"/>
    <mergeCell ref="G59:H59"/>
    <mergeCell ref="I59:J59"/>
    <mergeCell ref="A54:B54"/>
    <mergeCell ref="C54:D54"/>
    <mergeCell ref="E54:F54"/>
    <mergeCell ref="G54:H54"/>
    <mergeCell ref="I54:J54"/>
    <mergeCell ref="A55:B55"/>
    <mergeCell ref="C55:D55"/>
    <mergeCell ref="E55:F55"/>
    <mergeCell ref="G55:H55"/>
    <mergeCell ref="I55:J55"/>
    <mergeCell ref="A47:B47"/>
    <mergeCell ref="C47:D47"/>
    <mergeCell ref="E47:F47"/>
    <mergeCell ref="G47:H47"/>
    <mergeCell ref="I47:J47"/>
    <mergeCell ref="A53:B53"/>
    <mergeCell ref="C53:D53"/>
    <mergeCell ref="E53:F53"/>
    <mergeCell ref="G53:H53"/>
    <mergeCell ref="I53:J53"/>
    <mergeCell ref="A48:B48"/>
    <mergeCell ref="C48:D48"/>
    <mergeCell ref="E48:F48"/>
    <mergeCell ref="G48:H48"/>
    <mergeCell ref="I48:J48"/>
    <mergeCell ref="A49:B49"/>
    <mergeCell ref="C49:D49"/>
    <mergeCell ref="E49:F49"/>
    <mergeCell ref="G49:H49"/>
    <mergeCell ref="I49:J49"/>
    <mergeCell ref="A52:B52"/>
    <mergeCell ref="C52:D52"/>
    <mergeCell ref="E52:F52"/>
    <mergeCell ref="G52:H52"/>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41:J41"/>
    <mergeCell ref="A37:B37"/>
    <mergeCell ref="C37:D37"/>
    <mergeCell ref="E37:F37"/>
    <mergeCell ref="G37:H37"/>
    <mergeCell ref="I37:J37"/>
    <mergeCell ref="A38:B38"/>
    <mergeCell ref="C38:D38"/>
    <mergeCell ref="E38:F38"/>
    <mergeCell ref="G38:H38"/>
    <mergeCell ref="I38:J38"/>
    <mergeCell ref="A36:B36"/>
    <mergeCell ref="C36:D36"/>
    <mergeCell ref="E36:F36"/>
    <mergeCell ref="G36:H36"/>
    <mergeCell ref="I36:J36"/>
    <mergeCell ref="A39:B39"/>
    <mergeCell ref="C39:D39"/>
    <mergeCell ref="E39:F39"/>
    <mergeCell ref="G39:H39"/>
    <mergeCell ref="I39:J39"/>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5"/>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151</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3" t="s">
        <v>185</v>
      </c>
      <c r="B8" s="53"/>
      <c r="C8" s="40">
        <v>42964748.840000004</v>
      </c>
      <c r="D8" s="40"/>
      <c r="E8" s="55">
        <v>7.081903927783538E-2</v>
      </c>
      <c r="F8" s="55"/>
      <c r="G8" s="69">
        <v>801</v>
      </c>
      <c r="H8" s="69"/>
      <c r="I8" s="55">
        <v>0.11390784982935154</v>
      </c>
      <c r="J8" s="55"/>
    </row>
    <row r="9" spans="1:10" x14ac:dyDescent="0.2">
      <c r="A9" s="53" t="s">
        <v>186</v>
      </c>
      <c r="B9" s="53"/>
      <c r="C9" s="40">
        <v>52718700.560000002</v>
      </c>
      <c r="D9" s="40"/>
      <c r="E9" s="55">
        <v>8.6896533237946466E-2</v>
      </c>
      <c r="F9" s="55"/>
      <c r="G9" s="69">
        <v>929</v>
      </c>
      <c r="H9" s="69"/>
      <c r="I9" s="55">
        <v>0.13211035267349261</v>
      </c>
      <c r="J9" s="55"/>
    </row>
    <row r="10" spans="1:10" x14ac:dyDescent="0.2">
      <c r="A10" s="53" t="s">
        <v>187</v>
      </c>
      <c r="B10" s="53"/>
      <c r="C10" s="40">
        <v>30792126.550000001</v>
      </c>
      <c r="D10" s="40"/>
      <c r="E10" s="55">
        <v>5.075483689462032E-2</v>
      </c>
      <c r="F10" s="55"/>
      <c r="G10" s="69">
        <v>569</v>
      </c>
      <c r="H10" s="69"/>
      <c r="I10" s="55">
        <v>8.0915813424345853E-2</v>
      </c>
      <c r="J10" s="55"/>
    </row>
    <row r="11" spans="1:10" x14ac:dyDescent="0.2">
      <c r="A11" s="53" t="s">
        <v>188</v>
      </c>
      <c r="B11" s="53"/>
      <c r="C11" s="40">
        <v>17664170.030000001</v>
      </c>
      <c r="D11" s="40"/>
      <c r="E11" s="55">
        <v>2.9115951679910546E-2</v>
      </c>
      <c r="F11" s="55"/>
      <c r="G11" s="69">
        <v>395</v>
      </c>
      <c r="H11" s="69"/>
      <c r="I11" s="55">
        <v>5.617178612059158E-2</v>
      </c>
      <c r="J11" s="55"/>
    </row>
    <row r="12" spans="1:10" x14ac:dyDescent="0.2">
      <c r="A12" s="53" t="s">
        <v>189</v>
      </c>
      <c r="B12" s="53"/>
      <c r="C12" s="40">
        <v>30244571.66</v>
      </c>
      <c r="D12" s="40"/>
      <c r="E12" s="55">
        <v>4.9852299062825074E-2</v>
      </c>
      <c r="F12" s="55"/>
      <c r="G12" s="69">
        <v>497</v>
      </c>
      <c r="H12" s="69"/>
      <c r="I12" s="55">
        <v>7.0676905574516502E-2</v>
      </c>
      <c r="J12" s="55"/>
    </row>
    <row r="13" spans="1:10" x14ac:dyDescent="0.2">
      <c r="A13" s="53" t="s">
        <v>190</v>
      </c>
      <c r="B13" s="53"/>
      <c r="C13" s="40">
        <v>22139130.699999999</v>
      </c>
      <c r="D13" s="40"/>
      <c r="E13" s="55">
        <v>3.6492054741415099E-2</v>
      </c>
      <c r="F13" s="55"/>
      <c r="G13" s="69">
        <v>316</v>
      </c>
      <c r="H13" s="69"/>
      <c r="I13" s="55">
        <v>4.4937428896473265E-2</v>
      </c>
      <c r="J13" s="55"/>
    </row>
    <row r="14" spans="1:10" x14ac:dyDescent="0.2">
      <c r="A14" s="53" t="s">
        <v>191</v>
      </c>
      <c r="B14" s="53"/>
      <c r="C14" s="40">
        <v>29735449.280000001</v>
      </c>
      <c r="D14" s="40"/>
      <c r="E14" s="55">
        <v>4.9013109755313582E-2</v>
      </c>
      <c r="F14" s="55"/>
      <c r="G14" s="69">
        <v>375</v>
      </c>
      <c r="H14" s="69"/>
      <c r="I14" s="55">
        <v>5.3327645051194542E-2</v>
      </c>
      <c r="J14" s="55"/>
    </row>
    <row r="15" spans="1:10" x14ac:dyDescent="0.2">
      <c r="A15" s="53" t="s">
        <v>192</v>
      </c>
      <c r="B15" s="53"/>
      <c r="C15" s="40">
        <v>39023812.450000003</v>
      </c>
      <c r="D15" s="40"/>
      <c r="E15" s="55">
        <v>6.432317146689577E-2</v>
      </c>
      <c r="F15" s="55"/>
      <c r="G15" s="69">
        <v>466</v>
      </c>
      <c r="H15" s="69"/>
      <c r="I15" s="55">
        <v>6.6268486916951086E-2</v>
      </c>
      <c r="J15" s="55"/>
    </row>
    <row r="16" spans="1:10" x14ac:dyDescent="0.2">
      <c r="A16" s="53" t="s">
        <v>193</v>
      </c>
      <c r="B16" s="53"/>
      <c r="C16" s="40">
        <v>46242934.340000004</v>
      </c>
      <c r="D16" s="40"/>
      <c r="E16" s="55">
        <v>7.6222491036603543E-2</v>
      </c>
      <c r="F16" s="55"/>
      <c r="G16" s="69">
        <v>497</v>
      </c>
      <c r="H16" s="69"/>
      <c r="I16" s="55">
        <v>7.0676905574516502E-2</v>
      </c>
      <c r="J16" s="55"/>
    </row>
    <row r="17" spans="1:10" x14ac:dyDescent="0.2">
      <c r="A17" s="53" t="s">
        <v>194</v>
      </c>
      <c r="B17" s="53"/>
      <c r="C17" s="40">
        <v>74632074.560000002</v>
      </c>
      <c r="D17" s="40"/>
      <c r="E17" s="55">
        <v>0.12301647192989802</v>
      </c>
      <c r="F17" s="55"/>
      <c r="G17" s="69">
        <v>650</v>
      </c>
      <c r="H17" s="69"/>
      <c r="I17" s="55">
        <v>9.2434584755403865E-2</v>
      </c>
      <c r="J17" s="55"/>
    </row>
    <row r="18" spans="1:10" x14ac:dyDescent="0.2">
      <c r="A18" s="53" t="s">
        <v>195</v>
      </c>
      <c r="B18" s="53"/>
      <c r="C18" s="40">
        <v>48070023.359999999</v>
      </c>
      <c r="D18" s="40"/>
      <c r="E18" s="55">
        <v>7.9234092234444539E-2</v>
      </c>
      <c r="F18" s="55"/>
      <c r="G18" s="69">
        <v>425</v>
      </c>
      <c r="H18" s="69"/>
      <c r="I18" s="55">
        <v>6.0437997724687144E-2</v>
      </c>
      <c r="J18" s="55"/>
    </row>
    <row r="19" spans="1:10" x14ac:dyDescent="0.2">
      <c r="A19" s="53" t="s">
        <v>196</v>
      </c>
      <c r="B19" s="53"/>
      <c r="C19" s="40">
        <v>82633814.420000002</v>
      </c>
      <c r="D19" s="40"/>
      <c r="E19" s="55">
        <v>0.13620578513981926</v>
      </c>
      <c r="F19" s="55"/>
      <c r="G19" s="69">
        <v>564</v>
      </c>
      <c r="H19" s="69"/>
      <c r="I19" s="55">
        <v>8.0204778156996587E-2</v>
      </c>
      <c r="J19" s="55"/>
    </row>
    <row r="20" spans="1:10" x14ac:dyDescent="0.2">
      <c r="A20" s="53" t="s">
        <v>197</v>
      </c>
      <c r="B20" s="53"/>
      <c r="C20" s="40">
        <v>85672167.870000005</v>
      </c>
      <c r="D20" s="40"/>
      <c r="E20" s="55">
        <v>0.14121392036986097</v>
      </c>
      <c r="F20" s="55"/>
      <c r="G20" s="69">
        <v>522</v>
      </c>
      <c r="H20" s="69"/>
      <c r="I20" s="55">
        <v>7.4232081911262793E-2</v>
      </c>
      <c r="J20" s="55"/>
    </row>
    <row r="21" spans="1:10" x14ac:dyDescent="0.2">
      <c r="A21" s="53" t="s">
        <v>198</v>
      </c>
      <c r="B21" s="53"/>
      <c r="C21" s="40">
        <v>4127880.87</v>
      </c>
      <c r="D21" s="40"/>
      <c r="E21" s="55">
        <v>6.8040094579720871E-3</v>
      </c>
      <c r="F21" s="55"/>
      <c r="G21" s="69">
        <v>25</v>
      </c>
      <c r="H21" s="69"/>
      <c r="I21" s="55">
        <v>3.5551763367463025E-3</v>
      </c>
      <c r="J21" s="55"/>
    </row>
    <row r="22" spans="1:10" x14ac:dyDescent="0.2">
      <c r="A22" s="53" t="s">
        <v>199</v>
      </c>
      <c r="B22" s="53"/>
      <c r="C22" s="40">
        <v>21982.400000000001</v>
      </c>
      <c r="D22" s="40"/>
      <c r="E22" s="55">
        <v>3.6233714639377572E-5</v>
      </c>
      <c r="F22" s="55"/>
      <c r="G22" s="69">
        <v>1</v>
      </c>
      <c r="H22" s="69"/>
      <c r="I22" s="55">
        <v>1.422070534698521E-4</v>
      </c>
      <c r="J22" s="55"/>
    </row>
    <row r="23" spans="1:10" x14ac:dyDescent="0.2">
      <c r="A23" s="65" t="s">
        <v>172</v>
      </c>
      <c r="B23" s="65"/>
      <c r="C23" s="66">
        <f>SUM(C8:D22)</f>
        <v>606683587.88999999</v>
      </c>
      <c r="D23" s="66"/>
      <c r="E23" s="67">
        <f t="shared" ref="E23" si="0">SUM(E8:F22)</f>
        <v>1.0000000000000002</v>
      </c>
      <c r="F23" s="67"/>
      <c r="G23" s="68">
        <f t="shared" ref="G23" si="1">SUM(G8:H22)</f>
        <v>7032</v>
      </c>
      <c r="H23" s="68"/>
      <c r="I23" s="67">
        <f t="shared" ref="I23" si="2">SUM(I8:J22)</f>
        <v>1</v>
      </c>
      <c r="J23" s="67"/>
    </row>
    <row r="24" spans="1:10" ht="3.75" customHeight="1" x14ac:dyDescent="0.2">
      <c r="A24" s="12"/>
      <c r="B24" s="12"/>
      <c r="C24" s="12"/>
      <c r="D24" s="12"/>
      <c r="E24" s="12"/>
      <c r="F24" s="12"/>
      <c r="G24" s="12"/>
      <c r="H24" s="12"/>
      <c r="I24" s="12"/>
      <c r="J24" s="12"/>
    </row>
    <row r="25" spans="1:10" x14ac:dyDescent="0.2">
      <c r="A25" s="36" t="s">
        <v>38</v>
      </c>
      <c r="B25" s="36"/>
      <c r="C25" s="36"/>
      <c r="D25" s="36"/>
      <c r="E25" s="36"/>
      <c r="F25" s="36"/>
      <c r="G25" s="36"/>
      <c r="H25" s="36"/>
      <c r="I25" s="36"/>
      <c r="J25" s="36"/>
    </row>
  </sheetData>
  <mergeCells count="88">
    <mergeCell ref="A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C1:J1"/>
    <mergeCell ref="A3:J3"/>
    <mergeCell ref="A5:J5"/>
    <mergeCell ref="C7:D7"/>
    <mergeCell ref="E7:F7"/>
    <mergeCell ref="G7:H7"/>
    <mergeCell ref="I7:J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2"/>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152</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153</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3" t="s">
        <v>639</v>
      </c>
      <c r="B8" s="53"/>
      <c r="C8" s="40">
        <v>605502648.21000004</v>
      </c>
      <c r="D8" s="40"/>
      <c r="E8" s="55">
        <v>0.99805345042527494</v>
      </c>
      <c r="F8" s="55"/>
      <c r="G8" s="69">
        <v>7020</v>
      </c>
      <c r="H8" s="69"/>
      <c r="I8" s="55">
        <v>0.99829351535836175</v>
      </c>
      <c r="J8" s="55"/>
    </row>
    <row r="9" spans="1:10" x14ac:dyDescent="0.2">
      <c r="A9" s="53" t="s">
        <v>689</v>
      </c>
      <c r="B9" s="53"/>
      <c r="C9" s="40">
        <v>1180939.68</v>
      </c>
      <c r="D9" s="40"/>
      <c r="E9" s="55">
        <v>1.9465495747251374E-3</v>
      </c>
      <c r="F9" s="55"/>
      <c r="G9" s="69">
        <v>12</v>
      </c>
      <c r="H9" s="69"/>
      <c r="I9" s="55">
        <v>1.7064846416382253E-3</v>
      </c>
      <c r="J9" s="55"/>
    </row>
    <row r="10" spans="1:10" x14ac:dyDescent="0.2">
      <c r="A10" s="60" t="s">
        <v>172</v>
      </c>
      <c r="B10" s="60"/>
      <c r="C10" s="61">
        <v>606683587.88999999</v>
      </c>
      <c r="D10" s="61"/>
      <c r="E10" s="64">
        <v>1</v>
      </c>
      <c r="F10" s="64"/>
      <c r="G10" s="63">
        <v>7032</v>
      </c>
      <c r="H10" s="63"/>
      <c r="I10" s="64">
        <v>1</v>
      </c>
      <c r="J10" s="64"/>
    </row>
    <row r="11" spans="1:10" ht="3.75" customHeight="1" x14ac:dyDescent="0.2">
      <c r="A11" s="12"/>
      <c r="B11" s="12"/>
      <c r="C11" s="12"/>
      <c r="D11" s="12"/>
      <c r="E11" s="12"/>
      <c r="F11" s="12"/>
      <c r="G11" s="12"/>
      <c r="H11" s="12"/>
      <c r="I11" s="12"/>
      <c r="J11" s="12"/>
    </row>
    <row r="12" spans="1:10" x14ac:dyDescent="0.2">
      <c r="A12" s="36" t="s">
        <v>38</v>
      </c>
      <c r="B12" s="36"/>
      <c r="C12" s="36"/>
      <c r="D12" s="36"/>
      <c r="E12" s="36"/>
      <c r="F12" s="36"/>
      <c r="G12" s="36"/>
      <c r="H12" s="36"/>
      <c r="I12" s="36"/>
      <c r="J12" s="36"/>
    </row>
  </sheetData>
  <mergeCells count="23">
    <mergeCell ref="A12:J12"/>
    <mergeCell ref="A10:B10"/>
    <mergeCell ref="C10:D10"/>
    <mergeCell ref="E10:F10"/>
    <mergeCell ref="G10:H10"/>
    <mergeCell ref="I10:J10"/>
    <mergeCell ref="A8:B8"/>
    <mergeCell ref="C8:D8"/>
    <mergeCell ref="E8:F8"/>
    <mergeCell ref="G8:H8"/>
    <mergeCell ref="I8:J8"/>
    <mergeCell ref="C1:J1"/>
    <mergeCell ref="A3:J3"/>
    <mergeCell ref="A5:J5"/>
    <mergeCell ref="C7:D7"/>
    <mergeCell ref="E7:F7"/>
    <mergeCell ref="G7:H7"/>
    <mergeCell ref="I7:J7"/>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0" t="s">
        <v>8</v>
      </c>
      <c r="E1" s="30"/>
      <c r="F1" s="30"/>
      <c r="G1" s="30"/>
      <c r="H1" s="30"/>
      <c r="I1" s="30"/>
      <c r="J1" s="30"/>
      <c r="K1" s="30"/>
      <c r="L1" s="30"/>
      <c r="M1" s="30"/>
      <c r="N1" s="30"/>
    </row>
    <row r="2" spans="1:14" ht="3.75" customHeight="1" x14ac:dyDescent="0.2"/>
    <row r="3" spans="1:14" ht="15.75" x14ac:dyDescent="0.2">
      <c r="A3" s="31" t="s">
        <v>154</v>
      </c>
      <c r="B3" s="31"/>
      <c r="C3" s="31"/>
      <c r="D3" s="31"/>
      <c r="E3" s="31"/>
      <c r="F3" s="31"/>
      <c r="G3" s="31"/>
      <c r="H3" s="31"/>
      <c r="I3" s="31"/>
      <c r="J3" s="31"/>
      <c r="K3" s="31"/>
      <c r="L3" s="31"/>
      <c r="M3" s="31"/>
      <c r="N3" s="31"/>
    </row>
    <row r="4" spans="1:14" ht="3.75" customHeight="1" x14ac:dyDescent="0.2">
      <c r="A4" s="1"/>
      <c r="B4" s="1"/>
      <c r="C4" s="1"/>
      <c r="D4" s="1"/>
      <c r="E4" s="1"/>
      <c r="F4" s="1"/>
      <c r="G4" s="1"/>
      <c r="H4" s="1"/>
      <c r="I4" s="1"/>
      <c r="J4" s="1"/>
      <c r="K4" s="1"/>
      <c r="L4" s="1"/>
      <c r="M4" s="1"/>
      <c r="N4" s="1"/>
    </row>
    <row r="5" spans="1:14" ht="15" customHeight="1" x14ac:dyDescent="0.2">
      <c r="A5" s="33" t="s">
        <v>155</v>
      </c>
      <c r="B5" s="34"/>
      <c r="C5" s="34"/>
      <c r="D5" s="34"/>
      <c r="E5" s="34"/>
      <c r="F5" s="34"/>
      <c r="G5" s="34"/>
      <c r="H5" s="34"/>
      <c r="I5" s="34"/>
      <c r="J5" s="34"/>
      <c r="K5" s="34"/>
      <c r="L5" s="34"/>
      <c r="M5" s="34"/>
      <c r="N5" s="35"/>
    </row>
    <row r="6" spans="1:14" ht="3.75" customHeight="1" x14ac:dyDescent="0.2">
      <c r="A6" s="2"/>
      <c r="B6" s="2"/>
      <c r="C6" s="2"/>
      <c r="D6" s="2"/>
      <c r="E6" s="2"/>
      <c r="F6" s="2"/>
      <c r="G6" s="2"/>
      <c r="H6" s="2"/>
      <c r="I6" s="6"/>
      <c r="J6" s="6"/>
      <c r="K6" s="2"/>
      <c r="L6" s="7"/>
      <c r="M6" s="7"/>
      <c r="N6" s="7"/>
    </row>
    <row r="7" spans="1:14" x14ac:dyDescent="0.2">
      <c r="A7" s="5"/>
      <c r="B7" s="5"/>
      <c r="C7" s="5"/>
      <c r="D7" s="72" t="s">
        <v>161</v>
      </c>
      <c r="E7" s="73"/>
      <c r="F7" s="5"/>
      <c r="G7" s="72" t="s">
        <v>162</v>
      </c>
      <c r="H7" s="74"/>
      <c r="I7" s="74"/>
      <c r="J7" s="74"/>
      <c r="K7" s="74"/>
      <c r="L7" s="74"/>
      <c r="M7" s="74"/>
      <c r="N7" s="73"/>
    </row>
    <row r="8" spans="1:14" ht="3.75" customHeight="1" x14ac:dyDescent="0.2">
      <c r="A8" s="2"/>
      <c r="B8" s="2"/>
      <c r="C8" s="2"/>
      <c r="D8" s="2"/>
      <c r="E8" s="2"/>
      <c r="F8" s="2"/>
      <c r="G8" s="2"/>
      <c r="H8" s="2"/>
      <c r="I8" s="6"/>
      <c r="J8" s="6"/>
      <c r="K8" s="2"/>
      <c r="L8" s="7"/>
      <c r="M8" s="7"/>
      <c r="N8" s="7"/>
    </row>
    <row r="9" spans="1:14" x14ac:dyDescent="0.2">
      <c r="A9" s="16"/>
      <c r="B9" s="75"/>
      <c r="C9" s="75"/>
      <c r="D9" s="58" t="s">
        <v>156</v>
      </c>
      <c r="E9" s="58"/>
      <c r="F9" s="17"/>
      <c r="G9" s="58" t="s">
        <v>157</v>
      </c>
      <c r="H9" s="58"/>
      <c r="I9" s="58" t="s">
        <v>158</v>
      </c>
      <c r="J9" s="58"/>
      <c r="K9" s="58" t="s">
        <v>159</v>
      </c>
      <c r="L9" s="58"/>
      <c r="M9" s="58" t="s">
        <v>160</v>
      </c>
      <c r="N9" s="58"/>
    </row>
    <row r="10" spans="1:14" x14ac:dyDescent="0.2">
      <c r="A10" s="14" t="s">
        <v>272</v>
      </c>
      <c r="B10" s="70">
        <v>44286</v>
      </c>
      <c r="C10" s="70">
        <v>500000000</v>
      </c>
      <c r="D10" s="71">
        <v>500000000</v>
      </c>
      <c r="E10" s="71" t="s">
        <v>272</v>
      </c>
      <c r="F10" s="24"/>
      <c r="G10" s="71">
        <v>603852950</v>
      </c>
      <c r="H10" s="71">
        <v>602837183.55680001</v>
      </c>
      <c r="I10" s="71">
        <v>602837184</v>
      </c>
      <c r="J10" s="71">
        <v>598574302.73469996</v>
      </c>
      <c r="K10" s="71">
        <v>601277325</v>
      </c>
      <c r="L10" s="71" t="s">
        <v>691</v>
      </c>
      <c r="M10" s="71">
        <v>598574303</v>
      </c>
      <c r="N10" s="71" t="s">
        <v>691</v>
      </c>
    </row>
    <row r="11" spans="1:14" x14ac:dyDescent="0.2">
      <c r="A11" s="14" t="s">
        <v>273</v>
      </c>
      <c r="B11" s="70">
        <v>44316</v>
      </c>
      <c r="C11" s="70">
        <v>500000000</v>
      </c>
      <c r="D11" s="71">
        <v>500000000</v>
      </c>
      <c r="E11" s="71" t="s">
        <v>273</v>
      </c>
      <c r="F11" s="24"/>
      <c r="G11" s="71">
        <v>601018996</v>
      </c>
      <c r="H11" s="71">
        <v>598998697.7342</v>
      </c>
      <c r="I11" s="71">
        <v>598998698</v>
      </c>
      <c r="J11" s="71">
        <v>590557175.18589997</v>
      </c>
      <c r="K11" s="71">
        <v>595902855</v>
      </c>
      <c r="L11" s="71" t="s">
        <v>691</v>
      </c>
      <c r="M11" s="71">
        <v>590557175</v>
      </c>
      <c r="N11" s="71" t="s">
        <v>691</v>
      </c>
    </row>
    <row r="12" spans="1:14" x14ac:dyDescent="0.2">
      <c r="A12" s="14" t="s">
        <v>274</v>
      </c>
      <c r="B12" s="70">
        <v>44347</v>
      </c>
      <c r="C12" s="70">
        <v>500000000</v>
      </c>
      <c r="D12" s="71">
        <v>500000000</v>
      </c>
      <c r="E12" s="71" t="s">
        <v>274</v>
      </c>
      <c r="F12" s="24"/>
      <c r="G12" s="71">
        <v>598182059</v>
      </c>
      <c r="H12" s="71">
        <v>595168451.02740002</v>
      </c>
      <c r="I12" s="71">
        <v>595168451</v>
      </c>
      <c r="J12" s="71">
        <v>582631566.02830005</v>
      </c>
      <c r="K12" s="71">
        <v>590560349</v>
      </c>
      <c r="L12" s="71" t="s">
        <v>691</v>
      </c>
      <c r="M12" s="71">
        <v>582631566</v>
      </c>
      <c r="N12" s="71" t="s">
        <v>691</v>
      </c>
    </row>
    <row r="13" spans="1:14" x14ac:dyDescent="0.2">
      <c r="A13" s="14" t="s">
        <v>275</v>
      </c>
      <c r="B13" s="70">
        <v>44377</v>
      </c>
      <c r="C13" s="70">
        <v>500000000</v>
      </c>
      <c r="D13" s="71">
        <v>500000000</v>
      </c>
      <c r="E13" s="71" t="s">
        <v>275</v>
      </c>
      <c r="F13" s="24"/>
      <c r="G13" s="71">
        <v>595343447</v>
      </c>
      <c r="H13" s="71">
        <v>591347732.84879994</v>
      </c>
      <c r="I13" s="71">
        <v>591347733</v>
      </c>
      <c r="J13" s="71">
        <v>574797778.12339997</v>
      </c>
      <c r="K13" s="71">
        <v>585250930</v>
      </c>
      <c r="L13" s="71" t="s">
        <v>691</v>
      </c>
      <c r="M13" s="71">
        <v>574797778</v>
      </c>
      <c r="N13" s="71" t="s">
        <v>691</v>
      </c>
    </row>
    <row r="14" spans="1:14" x14ac:dyDescent="0.2">
      <c r="A14" s="14" t="s">
        <v>276</v>
      </c>
      <c r="B14" s="70">
        <v>44408</v>
      </c>
      <c r="C14" s="70">
        <v>500000000</v>
      </c>
      <c r="D14" s="71">
        <v>500000000</v>
      </c>
      <c r="E14" s="71" t="s">
        <v>276</v>
      </c>
      <c r="F14" s="24"/>
      <c r="G14" s="71">
        <v>592501468</v>
      </c>
      <c r="H14" s="71">
        <v>587534845.80149996</v>
      </c>
      <c r="I14" s="71">
        <v>587534846</v>
      </c>
      <c r="J14" s="71">
        <v>567053205.46270001</v>
      </c>
      <c r="K14" s="71">
        <v>579972765</v>
      </c>
      <c r="L14" s="71" t="s">
        <v>691</v>
      </c>
      <c r="M14" s="71">
        <v>567053205</v>
      </c>
      <c r="N14" s="71" t="s">
        <v>691</v>
      </c>
    </row>
    <row r="15" spans="1:14" x14ac:dyDescent="0.2">
      <c r="A15" s="14" t="s">
        <v>277</v>
      </c>
      <c r="B15" s="70">
        <v>44439</v>
      </c>
      <c r="C15" s="70">
        <v>500000000</v>
      </c>
      <c r="D15" s="71">
        <v>500000000</v>
      </c>
      <c r="E15" s="71" t="s">
        <v>277</v>
      </c>
      <c r="F15" s="24"/>
      <c r="G15" s="71">
        <v>589655548</v>
      </c>
      <c r="H15" s="71">
        <v>583729211.12969995</v>
      </c>
      <c r="I15" s="71">
        <v>583729211</v>
      </c>
      <c r="J15" s="71">
        <v>559396369.94499993</v>
      </c>
      <c r="K15" s="71">
        <v>574725136</v>
      </c>
      <c r="L15" s="71" t="s">
        <v>691</v>
      </c>
      <c r="M15" s="71">
        <v>559396370</v>
      </c>
      <c r="N15" s="71" t="s">
        <v>691</v>
      </c>
    </row>
    <row r="16" spans="1:14" x14ac:dyDescent="0.2">
      <c r="A16" s="14" t="s">
        <v>278</v>
      </c>
      <c r="B16" s="70">
        <v>44469</v>
      </c>
      <c r="C16" s="70">
        <v>500000000</v>
      </c>
      <c r="D16" s="71">
        <v>500000000</v>
      </c>
      <c r="E16" s="71" t="s">
        <v>278</v>
      </c>
      <c r="F16" s="24"/>
      <c r="G16" s="71">
        <v>586805736</v>
      </c>
      <c r="H16" s="71">
        <v>579930871.53460002</v>
      </c>
      <c r="I16" s="71">
        <v>579930872</v>
      </c>
      <c r="J16" s="71">
        <v>551826409.47440004</v>
      </c>
      <c r="K16" s="71">
        <v>569507945</v>
      </c>
      <c r="L16" s="71" t="s">
        <v>691</v>
      </c>
      <c r="M16" s="71">
        <v>551826409</v>
      </c>
      <c r="N16" s="71" t="s">
        <v>691</v>
      </c>
    </row>
    <row r="17" spans="1:14" x14ac:dyDescent="0.2">
      <c r="A17" s="14" t="s">
        <v>279</v>
      </c>
      <c r="B17" s="70">
        <v>44500</v>
      </c>
      <c r="C17" s="70">
        <v>500000000</v>
      </c>
      <c r="D17" s="71">
        <v>500000000</v>
      </c>
      <c r="E17" s="71" t="s">
        <v>279</v>
      </c>
      <c r="F17" s="24"/>
      <c r="G17" s="71">
        <v>583951902</v>
      </c>
      <c r="H17" s="71">
        <v>576139689.90890002</v>
      </c>
      <c r="I17" s="71">
        <v>576139690</v>
      </c>
      <c r="J17" s="71">
        <v>544342299.648</v>
      </c>
      <c r="K17" s="71">
        <v>564320916</v>
      </c>
      <c r="L17" s="71" t="s">
        <v>691</v>
      </c>
      <c r="M17" s="71">
        <v>544342300</v>
      </c>
      <c r="N17" s="71" t="s">
        <v>691</v>
      </c>
    </row>
    <row r="18" spans="1:14" x14ac:dyDescent="0.2">
      <c r="A18" s="14" t="s">
        <v>280</v>
      </c>
      <c r="B18" s="70">
        <v>44530</v>
      </c>
      <c r="C18" s="70">
        <v>500000000</v>
      </c>
      <c r="D18" s="71">
        <v>500000000</v>
      </c>
      <c r="E18" s="71" t="s">
        <v>280</v>
      </c>
      <c r="F18" s="24"/>
      <c r="G18" s="71">
        <v>581095136</v>
      </c>
      <c r="H18" s="71">
        <v>572356733.95369995</v>
      </c>
      <c r="I18" s="71">
        <v>572356734</v>
      </c>
      <c r="J18" s="71">
        <v>536944158.65109992</v>
      </c>
      <c r="K18" s="71">
        <v>559164954</v>
      </c>
      <c r="L18" s="71" t="s">
        <v>691</v>
      </c>
      <c r="M18" s="71">
        <v>536944159</v>
      </c>
      <c r="N18" s="71" t="s">
        <v>691</v>
      </c>
    </row>
    <row r="19" spans="1:14" x14ac:dyDescent="0.2">
      <c r="A19" s="14" t="s">
        <v>281</v>
      </c>
      <c r="B19" s="70">
        <v>44561</v>
      </c>
      <c r="C19" s="70">
        <v>500000000</v>
      </c>
      <c r="D19" s="71">
        <v>500000000</v>
      </c>
      <c r="E19" s="71" t="s">
        <v>281</v>
      </c>
      <c r="F19" s="24"/>
      <c r="G19" s="71">
        <v>578233981</v>
      </c>
      <c r="H19" s="71">
        <v>568580559.48029995</v>
      </c>
      <c r="I19" s="71">
        <v>568580559</v>
      </c>
      <c r="J19" s="71">
        <v>529629745.06479996</v>
      </c>
      <c r="K19" s="71">
        <v>554038504</v>
      </c>
      <c r="L19" s="71" t="s">
        <v>691</v>
      </c>
      <c r="M19" s="71">
        <v>529629745</v>
      </c>
      <c r="N19" s="71" t="s">
        <v>691</v>
      </c>
    </row>
    <row r="20" spans="1:14" x14ac:dyDescent="0.2">
      <c r="A20" s="14" t="s">
        <v>282</v>
      </c>
      <c r="B20" s="70">
        <v>44592</v>
      </c>
      <c r="C20" s="70">
        <v>500000000</v>
      </c>
      <c r="D20" s="71">
        <v>500000000</v>
      </c>
      <c r="E20" s="71" t="s">
        <v>282</v>
      </c>
      <c r="F20" s="24"/>
      <c r="G20" s="71">
        <v>575371731</v>
      </c>
      <c r="H20" s="71">
        <v>564814395.17939997</v>
      </c>
      <c r="I20" s="71">
        <v>564814395</v>
      </c>
      <c r="J20" s="71">
        <v>522401186.2651</v>
      </c>
      <c r="K20" s="71">
        <v>548944568</v>
      </c>
      <c r="L20" s="71" t="s">
        <v>691</v>
      </c>
      <c r="M20" s="71">
        <v>522401186</v>
      </c>
      <c r="N20" s="71" t="s">
        <v>691</v>
      </c>
    </row>
    <row r="21" spans="1:14" x14ac:dyDescent="0.2">
      <c r="A21" s="14" t="s">
        <v>283</v>
      </c>
      <c r="B21" s="70">
        <v>44620</v>
      </c>
      <c r="C21" s="70">
        <v>500000000</v>
      </c>
      <c r="D21" s="71">
        <v>500000000</v>
      </c>
      <c r="E21" s="71" t="s">
        <v>283</v>
      </c>
      <c r="F21" s="24"/>
      <c r="G21" s="71">
        <v>572505336</v>
      </c>
      <c r="H21" s="71">
        <v>561055229.72930002</v>
      </c>
      <c r="I21" s="71">
        <v>561055230</v>
      </c>
      <c r="J21" s="71">
        <v>515254802.81269997</v>
      </c>
      <c r="K21" s="71">
        <v>543880070</v>
      </c>
      <c r="L21" s="71" t="s">
        <v>691</v>
      </c>
      <c r="M21" s="71">
        <v>515254803</v>
      </c>
      <c r="N21" s="71" t="s">
        <v>691</v>
      </c>
    </row>
    <row r="22" spans="1:14" x14ac:dyDescent="0.2">
      <c r="A22" s="14" t="s">
        <v>284</v>
      </c>
      <c r="B22" s="70">
        <v>44651</v>
      </c>
      <c r="C22" s="70">
        <v>500000000</v>
      </c>
      <c r="D22" s="71">
        <v>500000000</v>
      </c>
      <c r="E22" s="71" t="s">
        <v>284</v>
      </c>
      <c r="F22" s="24"/>
      <c r="G22" s="71">
        <v>569634987</v>
      </c>
      <c r="H22" s="71">
        <v>557303243.83329999</v>
      </c>
      <c r="I22" s="71">
        <v>557303244</v>
      </c>
      <c r="J22" s="71">
        <v>508189913.30949998</v>
      </c>
      <c r="K22" s="71">
        <v>538845046</v>
      </c>
      <c r="L22" s="71" t="s">
        <v>691</v>
      </c>
      <c r="M22" s="71">
        <v>508189913</v>
      </c>
      <c r="N22" s="71" t="s">
        <v>691</v>
      </c>
    </row>
    <row r="23" spans="1:14" x14ac:dyDescent="0.2">
      <c r="A23" s="14" t="s">
        <v>285</v>
      </c>
      <c r="B23" s="70">
        <v>44681</v>
      </c>
      <c r="C23" s="70">
        <v>500000000</v>
      </c>
      <c r="D23" s="71">
        <v>500000000</v>
      </c>
      <c r="E23" s="71" t="s">
        <v>285</v>
      </c>
      <c r="F23" s="24"/>
      <c r="G23" s="71">
        <v>566760153</v>
      </c>
      <c r="H23" s="71">
        <v>553557913.78579998</v>
      </c>
      <c r="I23" s="71">
        <v>553557914</v>
      </c>
      <c r="J23" s="71">
        <v>501205202.08659995</v>
      </c>
      <c r="K23" s="71">
        <v>533838857</v>
      </c>
      <c r="L23" s="71" t="s">
        <v>691</v>
      </c>
      <c r="M23" s="71">
        <v>501205202</v>
      </c>
      <c r="N23" s="71" t="s">
        <v>691</v>
      </c>
    </row>
    <row r="24" spans="1:14" x14ac:dyDescent="0.2">
      <c r="A24" s="14" t="s">
        <v>286</v>
      </c>
      <c r="B24" s="70">
        <v>44712</v>
      </c>
      <c r="C24" s="70">
        <v>500000000</v>
      </c>
      <c r="D24" s="71">
        <v>500000000</v>
      </c>
      <c r="E24" s="71" t="s">
        <v>286</v>
      </c>
      <c r="F24" s="24"/>
      <c r="G24" s="71">
        <v>563881671</v>
      </c>
      <c r="H24" s="71">
        <v>549820049.42859995</v>
      </c>
      <c r="I24" s="71">
        <v>549820049</v>
      </c>
      <c r="J24" s="71">
        <v>494300573.92979997</v>
      </c>
      <c r="K24" s="71">
        <v>528862148</v>
      </c>
      <c r="L24" s="71" t="s">
        <v>691</v>
      </c>
      <c r="M24" s="71">
        <v>494300574</v>
      </c>
      <c r="N24" s="71" t="s">
        <v>691</v>
      </c>
    </row>
    <row r="25" spans="1:14" x14ac:dyDescent="0.2">
      <c r="A25" s="14" t="s">
        <v>287</v>
      </c>
      <c r="B25" s="70">
        <v>44742</v>
      </c>
      <c r="C25" s="70">
        <v>500000000</v>
      </c>
      <c r="D25" s="71">
        <v>500000000</v>
      </c>
      <c r="E25" s="71" t="s">
        <v>287</v>
      </c>
      <c r="F25" s="24"/>
      <c r="G25" s="71">
        <v>561002052</v>
      </c>
      <c r="H25" s="71">
        <v>546092087.64549994</v>
      </c>
      <c r="I25" s="71">
        <v>546092088</v>
      </c>
      <c r="J25" s="71">
        <v>487477373.37039995</v>
      </c>
      <c r="K25" s="71">
        <v>523917120</v>
      </c>
      <c r="L25" s="71" t="s">
        <v>691</v>
      </c>
      <c r="M25" s="71">
        <v>487477373</v>
      </c>
      <c r="N25" s="71" t="s">
        <v>691</v>
      </c>
    </row>
    <row r="26" spans="1:14" x14ac:dyDescent="0.2">
      <c r="A26" s="14" t="s">
        <v>288</v>
      </c>
      <c r="B26" s="70">
        <v>44773</v>
      </c>
      <c r="C26" s="70">
        <v>500000000</v>
      </c>
      <c r="D26" s="71">
        <v>500000000</v>
      </c>
      <c r="E26" s="71" t="s">
        <v>288</v>
      </c>
      <c r="F26" s="24"/>
      <c r="G26" s="71">
        <v>558117979</v>
      </c>
      <c r="H26" s="71">
        <v>542370783.12380004</v>
      </c>
      <c r="I26" s="71">
        <v>542370783</v>
      </c>
      <c r="J26" s="71">
        <v>480731855.05989999</v>
      </c>
      <c r="K26" s="71">
        <v>519000513</v>
      </c>
      <c r="L26" s="71" t="s">
        <v>691</v>
      </c>
      <c r="M26" s="71">
        <v>480731855</v>
      </c>
      <c r="N26" s="71" t="s">
        <v>691</v>
      </c>
    </row>
    <row r="27" spans="1:14" x14ac:dyDescent="0.2">
      <c r="A27" s="14" t="s">
        <v>289</v>
      </c>
      <c r="B27" s="70">
        <v>44804</v>
      </c>
      <c r="C27" s="70">
        <v>500000000</v>
      </c>
      <c r="D27" s="71">
        <v>500000000</v>
      </c>
      <c r="E27" s="71" t="s">
        <v>289</v>
      </c>
      <c r="F27" s="24"/>
      <c r="G27" s="71">
        <v>555230371</v>
      </c>
      <c r="H27" s="71">
        <v>538657024.38139999</v>
      </c>
      <c r="I27" s="71">
        <v>538657024</v>
      </c>
      <c r="J27" s="71">
        <v>474064001.79339999</v>
      </c>
      <c r="K27" s="71">
        <v>514113043</v>
      </c>
      <c r="L27" s="71" t="s">
        <v>691</v>
      </c>
      <c r="M27" s="71">
        <v>474064002</v>
      </c>
      <c r="N27" s="71" t="s">
        <v>691</v>
      </c>
    </row>
    <row r="28" spans="1:14" x14ac:dyDescent="0.2">
      <c r="A28" s="14" t="s">
        <v>290</v>
      </c>
      <c r="B28" s="70">
        <v>44834</v>
      </c>
      <c r="C28" s="70">
        <v>500000000</v>
      </c>
      <c r="D28" s="71">
        <v>500000000</v>
      </c>
      <c r="E28" s="71" t="s">
        <v>290</v>
      </c>
      <c r="F28" s="24"/>
      <c r="G28" s="71">
        <v>552338627</v>
      </c>
      <c r="H28" s="71">
        <v>534950218.43009996</v>
      </c>
      <c r="I28" s="71">
        <v>534950218</v>
      </c>
      <c r="J28" s="71">
        <v>467472487.32949996</v>
      </c>
      <c r="K28" s="71">
        <v>509254010</v>
      </c>
      <c r="L28" s="71" t="s">
        <v>691</v>
      </c>
      <c r="M28" s="71">
        <v>467472487</v>
      </c>
      <c r="N28" s="71" t="s">
        <v>691</v>
      </c>
    </row>
    <row r="29" spans="1:14" x14ac:dyDescent="0.2">
      <c r="A29" s="14" t="s">
        <v>291</v>
      </c>
      <c r="B29" s="70">
        <v>44865</v>
      </c>
      <c r="C29" s="70">
        <v>500000000</v>
      </c>
      <c r="D29" s="71">
        <v>500000000</v>
      </c>
      <c r="E29" s="71" t="s">
        <v>291</v>
      </c>
      <c r="F29" s="24"/>
      <c r="G29" s="71">
        <v>549443024</v>
      </c>
      <c r="H29" s="71">
        <v>531250628.4788</v>
      </c>
      <c r="I29" s="71">
        <v>531250628</v>
      </c>
      <c r="J29" s="71">
        <v>460956750.86759996</v>
      </c>
      <c r="K29" s="71">
        <v>504423533</v>
      </c>
      <c r="L29" s="71" t="s">
        <v>691</v>
      </c>
      <c r="M29" s="71">
        <v>460956751</v>
      </c>
      <c r="N29" s="71" t="s">
        <v>691</v>
      </c>
    </row>
    <row r="30" spans="1:14" x14ac:dyDescent="0.2">
      <c r="A30" s="14" t="s">
        <v>292</v>
      </c>
      <c r="B30" s="70">
        <v>44895</v>
      </c>
      <c r="C30" s="70">
        <v>500000000</v>
      </c>
      <c r="D30" s="71">
        <v>500000000</v>
      </c>
      <c r="E30" s="71" t="s">
        <v>292</v>
      </c>
      <c r="F30" s="24"/>
      <c r="G30" s="71">
        <v>546543874</v>
      </c>
      <c r="H30" s="71">
        <v>527558546.55269998</v>
      </c>
      <c r="I30" s="71">
        <v>527558547</v>
      </c>
      <c r="J30" s="71">
        <v>454516257.62150002</v>
      </c>
      <c r="K30" s="71">
        <v>499621754</v>
      </c>
      <c r="L30" s="71" t="s">
        <v>691</v>
      </c>
      <c r="M30" s="71">
        <v>454516258</v>
      </c>
      <c r="N30" s="71" t="s">
        <v>691</v>
      </c>
    </row>
    <row r="31" spans="1:14" x14ac:dyDescent="0.2">
      <c r="A31" s="14" t="s">
        <v>293</v>
      </c>
      <c r="B31" s="70">
        <v>44926</v>
      </c>
      <c r="C31" s="70">
        <v>500000000</v>
      </c>
      <c r="D31" s="71">
        <v>500000000</v>
      </c>
      <c r="E31" s="71" t="s">
        <v>293</v>
      </c>
      <c r="F31" s="24"/>
      <c r="G31" s="71">
        <v>543641881</v>
      </c>
      <c r="H31" s="71">
        <v>523874643.52649999</v>
      </c>
      <c r="I31" s="71">
        <v>523874644</v>
      </c>
      <c r="J31" s="71">
        <v>448150797.42229998</v>
      </c>
      <c r="K31" s="71">
        <v>494849174</v>
      </c>
      <c r="L31" s="71" t="s">
        <v>691</v>
      </c>
      <c r="M31" s="71">
        <v>448150797</v>
      </c>
      <c r="N31" s="71" t="s">
        <v>691</v>
      </c>
    </row>
    <row r="32" spans="1:14" x14ac:dyDescent="0.2">
      <c r="A32" s="14" t="s">
        <v>294</v>
      </c>
      <c r="B32" s="70">
        <v>44957</v>
      </c>
      <c r="C32" s="70">
        <v>500000000</v>
      </c>
      <c r="D32" s="71">
        <v>500000000</v>
      </c>
      <c r="E32" s="71" t="s">
        <v>294</v>
      </c>
      <c r="F32" s="24"/>
      <c r="G32" s="71">
        <v>540736046</v>
      </c>
      <c r="H32" s="71">
        <v>520197945.7331</v>
      </c>
      <c r="I32" s="71">
        <v>520197946</v>
      </c>
      <c r="J32" s="71">
        <v>441858754.63599998</v>
      </c>
      <c r="K32" s="71">
        <v>490104734</v>
      </c>
      <c r="L32" s="71" t="s">
        <v>691</v>
      </c>
      <c r="M32" s="71">
        <v>441858755</v>
      </c>
      <c r="N32" s="71" t="s">
        <v>691</v>
      </c>
    </row>
    <row r="33" spans="1:14" x14ac:dyDescent="0.2">
      <c r="A33" s="14" t="s">
        <v>295</v>
      </c>
      <c r="B33" s="70">
        <v>44985</v>
      </c>
      <c r="C33" s="70">
        <v>500000000</v>
      </c>
      <c r="D33" s="71">
        <v>500000000</v>
      </c>
      <c r="E33" s="71" t="s">
        <v>295</v>
      </c>
      <c r="F33" s="24"/>
      <c r="G33" s="71">
        <v>537831839</v>
      </c>
      <c r="H33" s="71">
        <v>516533698.3779</v>
      </c>
      <c r="I33" s="71">
        <v>516533698</v>
      </c>
      <c r="J33" s="71">
        <v>435643789.76090002</v>
      </c>
      <c r="K33" s="71">
        <v>485393235</v>
      </c>
      <c r="L33" s="71" t="s">
        <v>691</v>
      </c>
      <c r="M33" s="71">
        <v>435643790</v>
      </c>
      <c r="N33" s="71" t="s">
        <v>691</v>
      </c>
    </row>
    <row r="34" spans="1:14" x14ac:dyDescent="0.2">
      <c r="A34" s="14" t="s">
        <v>296</v>
      </c>
      <c r="B34" s="70">
        <v>45016</v>
      </c>
      <c r="C34" s="70">
        <v>500000000</v>
      </c>
      <c r="D34" s="71">
        <v>500000000</v>
      </c>
      <c r="E34" s="71" t="s">
        <v>296</v>
      </c>
      <c r="F34" s="24"/>
      <c r="G34" s="71">
        <v>534926423</v>
      </c>
      <c r="H34" s="71">
        <v>512879147.2507</v>
      </c>
      <c r="I34" s="71">
        <v>512879147</v>
      </c>
      <c r="J34" s="71">
        <v>429502746.60829997</v>
      </c>
      <c r="K34" s="71">
        <v>480711924</v>
      </c>
      <c r="L34" s="71" t="s">
        <v>691</v>
      </c>
      <c r="M34" s="71">
        <v>429502747</v>
      </c>
      <c r="N34" s="71" t="s">
        <v>691</v>
      </c>
    </row>
    <row r="35" spans="1:14" x14ac:dyDescent="0.2">
      <c r="A35" s="14" t="s">
        <v>297</v>
      </c>
      <c r="B35" s="70">
        <v>45046</v>
      </c>
      <c r="C35" s="70">
        <v>500000000</v>
      </c>
      <c r="D35" s="71">
        <v>500000000</v>
      </c>
      <c r="E35" s="71" t="s">
        <v>297</v>
      </c>
      <c r="F35" s="24"/>
      <c r="G35" s="71">
        <v>532020224</v>
      </c>
      <c r="H35" s="71">
        <v>509234679.56519997</v>
      </c>
      <c r="I35" s="71">
        <v>509234680</v>
      </c>
      <c r="J35" s="71">
        <v>423435155.0517</v>
      </c>
      <c r="K35" s="71">
        <v>476061016</v>
      </c>
      <c r="L35" s="71" t="s">
        <v>691</v>
      </c>
      <c r="M35" s="71">
        <v>423435155</v>
      </c>
      <c r="N35" s="71" t="s">
        <v>691</v>
      </c>
    </row>
    <row r="36" spans="1:14" x14ac:dyDescent="0.2">
      <c r="A36" s="14" t="s">
        <v>298</v>
      </c>
      <c r="B36" s="70">
        <v>45077</v>
      </c>
      <c r="C36" s="70">
        <v>500000000</v>
      </c>
      <c r="D36" s="71">
        <v>500000000</v>
      </c>
      <c r="E36" s="71" t="s">
        <v>298</v>
      </c>
      <c r="F36" s="24"/>
      <c r="G36" s="71">
        <v>529110798</v>
      </c>
      <c r="H36" s="71">
        <v>505597938.7281</v>
      </c>
      <c r="I36" s="71">
        <v>505597939</v>
      </c>
      <c r="J36" s="71">
        <v>417438278.39240003</v>
      </c>
      <c r="K36" s="71">
        <v>471438164</v>
      </c>
      <c r="L36" s="71" t="s">
        <v>691</v>
      </c>
      <c r="M36" s="71">
        <v>417438278</v>
      </c>
      <c r="N36" s="71" t="s">
        <v>691</v>
      </c>
    </row>
    <row r="37" spans="1:14" x14ac:dyDescent="0.2">
      <c r="A37" s="14" t="s">
        <v>299</v>
      </c>
      <c r="B37" s="70">
        <v>45107</v>
      </c>
      <c r="C37" s="70">
        <v>500000000</v>
      </c>
      <c r="D37" s="71">
        <v>500000000</v>
      </c>
      <c r="E37" s="71" t="s">
        <v>299</v>
      </c>
      <c r="F37" s="24"/>
      <c r="G37" s="71">
        <v>526203424</v>
      </c>
      <c r="H37" s="71">
        <v>501973949.46619999</v>
      </c>
      <c r="I37" s="71">
        <v>501973949</v>
      </c>
      <c r="J37" s="71">
        <v>411515494.06529999</v>
      </c>
      <c r="K37" s="71">
        <v>466847906</v>
      </c>
      <c r="L37" s="71" t="s">
        <v>691</v>
      </c>
      <c r="M37" s="71">
        <v>411515494</v>
      </c>
      <c r="N37" s="71" t="s">
        <v>691</v>
      </c>
    </row>
    <row r="38" spans="1:14" x14ac:dyDescent="0.2">
      <c r="A38" s="14" t="s">
        <v>300</v>
      </c>
      <c r="B38" s="70">
        <v>45138</v>
      </c>
      <c r="C38" s="70">
        <v>500000000</v>
      </c>
      <c r="D38" s="71">
        <v>500000000</v>
      </c>
      <c r="E38" s="71" t="s">
        <v>300</v>
      </c>
      <c r="F38" s="24"/>
      <c r="G38" s="71">
        <v>523294775</v>
      </c>
      <c r="H38" s="71">
        <v>498359507.52139997</v>
      </c>
      <c r="I38" s="71">
        <v>498359508</v>
      </c>
      <c r="J38" s="71">
        <v>405663371.89199996</v>
      </c>
      <c r="K38" s="71">
        <v>462287103</v>
      </c>
      <c r="L38" s="71" t="s">
        <v>691</v>
      </c>
      <c r="M38" s="71">
        <v>405663372</v>
      </c>
      <c r="N38" s="71" t="s">
        <v>691</v>
      </c>
    </row>
    <row r="39" spans="1:14" x14ac:dyDescent="0.2">
      <c r="A39" s="14" t="s">
        <v>301</v>
      </c>
      <c r="B39" s="70">
        <v>45169</v>
      </c>
      <c r="C39" s="70">
        <v>500000000</v>
      </c>
      <c r="D39" s="71">
        <v>500000000</v>
      </c>
      <c r="E39" s="71" t="s">
        <v>301</v>
      </c>
      <c r="F39" s="24"/>
      <c r="G39" s="71">
        <v>520386875</v>
      </c>
      <c r="H39" s="71">
        <v>494756517.3434</v>
      </c>
      <c r="I39" s="71">
        <v>494756517</v>
      </c>
      <c r="J39" s="71">
        <v>399882692.98089999</v>
      </c>
      <c r="K39" s="71">
        <v>457757373</v>
      </c>
      <c r="L39" s="71" t="s">
        <v>691</v>
      </c>
      <c r="M39" s="71">
        <v>399882693</v>
      </c>
      <c r="N39" s="71" t="s">
        <v>691</v>
      </c>
    </row>
    <row r="40" spans="1:14" x14ac:dyDescent="0.2">
      <c r="A40" s="14" t="s">
        <v>302</v>
      </c>
      <c r="B40" s="70">
        <v>45199</v>
      </c>
      <c r="C40" s="70">
        <v>500000000</v>
      </c>
      <c r="D40" s="71">
        <v>500000000</v>
      </c>
      <c r="E40" s="71" t="s">
        <v>302</v>
      </c>
      <c r="F40" s="24"/>
      <c r="G40" s="71">
        <v>517480246</v>
      </c>
      <c r="H40" s="71">
        <v>491165444.07770002</v>
      </c>
      <c r="I40" s="71">
        <v>491165444</v>
      </c>
      <c r="J40" s="71">
        <v>394173047.40030003</v>
      </c>
      <c r="K40" s="71">
        <v>453258986</v>
      </c>
      <c r="L40" s="71" t="s">
        <v>691</v>
      </c>
      <c r="M40" s="71">
        <v>394173047</v>
      </c>
      <c r="N40" s="71" t="s">
        <v>691</v>
      </c>
    </row>
    <row r="41" spans="1:14" x14ac:dyDescent="0.2">
      <c r="A41" s="14" t="s">
        <v>303</v>
      </c>
      <c r="B41" s="70">
        <v>45230</v>
      </c>
      <c r="C41" s="70">
        <v>500000000</v>
      </c>
      <c r="D41" s="71">
        <v>500000000</v>
      </c>
      <c r="E41" s="71" t="s">
        <v>303</v>
      </c>
      <c r="F41" s="24"/>
      <c r="G41" s="71">
        <v>514573791</v>
      </c>
      <c r="H41" s="71">
        <v>487585218.31080002</v>
      </c>
      <c r="I41" s="71">
        <v>487585218</v>
      </c>
      <c r="J41" s="71">
        <v>388532799.81220001</v>
      </c>
      <c r="K41" s="71">
        <v>448790798</v>
      </c>
      <c r="L41" s="71" t="s">
        <v>691</v>
      </c>
      <c r="M41" s="71">
        <v>388532800</v>
      </c>
      <c r="N41" s="71" t="s">
        <v>691</v>
      </c>
    </row>
    <row r="42" spans="1:14" x14ac:dyDescent="0.2">
      <c r="A42" s="14" t="s">
        <v>304</v>
      </c>
      <c r="B42" s="70">
        <v>45260</v>
      </c>
      <c r="C42" s="70">
        <v>500000000</v>
      </c>
      <c r="D42" s="71">
        <v>500000000</v>
      </c>
      <c r="E42" s="71" t="s">
        <v>304</v>
      </c>
      <c r="F42" s="24"/>
      <c r="G42" s="71">
        <v>511667738</v>
      </c>
      <c r="H42" s="71">
        <v>484016026.64160001</v>
      </c>
      <c r="I42" s="71">
        <v>484016027</v>
      </c>
      <c r="J42" s="71">
        <v>382961340.7622</v>
      </c>
      <c r="K42" s="71">
        <v>444352828</v>
      </c>
      <c r="L42" s="71" t="s">
        <v>691</v>
      </c>
      <c r="M42" s="71">
        <v>382961341</v>
      </c>
      <c r="N42" s="71" t="s">
        <v>691</v>
      </c>
    </row>
    <row r="43" spans="1:14" x14ac:dyDescent="0.2">
      <c r="A43" s="14" t="s">
        <v>305</v>
      </c>
      <c r="B43" s="70">
        <v>45291</v>
      </c>
      <c r="C43" s="70">
        <v>500000000</v>
      </c>
      <c r="D43" s="71">
        <v>500000000</v>
      </c>
      <c r="E43" s="71" t="s">
        <v>305</v>
      </c>
      <c r="F43" s="24"/>
      <c r="G43" s="71">
        <v>508759764</v>
      </c>
      <c r="H43" s="71">
        <v>480455649.96939999</v>
      </c>
      <c r="I43" s="71">
        <v>480455650</v>
      </c>
      <c r="J43" s="71">
        <v>377456174.32060003</v>
      </c>
      <c r="K43" s="71">
        <v>439942892</v>
      </c>
      <c r="L43" s="71" t="s">
        <v>691</v>
      </c>
      <c r="M43" s="71">
        <v>377456174</v>
      </c>
      <c r="N43" s="71" t="s">
        <v>691</v>
      </c>
    </row>
    <row r="44" spans="1:14" x14ac:dyDescent="0.2">
      <c r="A44" s="14" t="s">
        <v>306</v>
      </c>
      <c r="B44" s="70">
        <v>45322</v>
      </c>
      <c r="C44" s="70">
        <v>500000000</v>
      </c>
      <c r="D44" s="71">
        <v>500000000</v>
      </c>
      <c r="E44" s="71" t="s">
        <v>306</v>
      </c>
      <c r="F44" s="24"/>
      <c r="G44" s="71">
        <v>505851932</v>
      </c>
      <c r="H44" s="71">
        <v>476906015.11580002</v>
      </c>
      <c r="I44" s="71">
        <v>476906015</v>
      </c>
      <c r="J44" s="71">
        <v>372018095.60210001</v>
      </c>
      <c r="K44" s="71">
        <v>435562613</v>
      </c>
      <c r="L44" s="71" t="s">
        <v>691</v>
      </c>
      <c r="M44" s="71">
        <v>372018096</v>
      </c>
      <c r="N44" s="71" t="s">
        <v>691</v>
      </c>
    </row>
    <row r="45" spans="1:14" x14ac:dyDescent="0.2">
      <c r="A45" s="14" t="s">
        <v>307</v>
      </c>
      <c r="B45" s="70">
        <v>45351</v>
      </c>
      <c r="C45" s="70">
        <v>500000000</v>
      </c>
      <c r="D45" s="71">
        <v>500000000</v>
      </c>
      <c r="E45" s="71" t="s">
        <v>307</v>
      </c>
      <c r="F45" s="24"/>
      <c r="G45" s="71">
        <v>502943164</v>
      </c>
      <c r="H45" s="71">
        <v>473366082.53930002</v>
      </c>
      <c r="I45" s="71">
        <v>473366083</v>
      </c>
      <c r="J45" s="71">
        <v>366645566.65490001</v>
      </c>
      <c r="K45" s="71">
        <v>431210895</v>
      </c>
      <c r="L45" s="71" t="s">
        <v>691</v>
      </c>
      <c r="M45" s="71">
        <v>366645567</v>
      </c>
      <c r="N45" s="71" t="s">
        <v>691</v>
      </c>
    </row>
    <row r="46" spans="1:14" x14ac:dyDescent="0.2">
      <c r="A46" s="14" t="s">
        <v>308</v>
      </c>
      <c r="B46" s="70">
        <v>45382</v>
      </c>
      <c r="C46" s="70">
        <v>500000000</v>
      </c>
      <c r="D46" s="71">
        <v>500000000</v>
      </c>
      <c r="E46" s="71" t="s">
        <v>308</v>
      </c>
      <c r="F46" s="24"/>
      <c r="G46" s="71">
        <v>500031791</v>
      </c>
      <c r="H46" s="71">
        <v>469834261.95550001</v>
      </c>
      <c r="I46" s="71">
        <v>469834262</v>
      </c>
      <c r="J46" s="71">
        <v>361336656.16840005</v>
      </c>
      <c r="K46" s="71">
        <v>426886152</v>
      </c>
      <c r="L46" s="71" t="s">
        <v>691</v>
      </c>
      <c r="M46" s="71">
        <v>361336656</v>
      </c>
      <c r="N46" s="71" t="s">
        <v>691</v>
      </c>
    </row>
    <row r="47" spans="1:14" x14ac:dyDescent="0.2">
      <c r="A47" s="14" t="s">
        <v>309</v>
      </c>
      <c r="B47" s="70">
        <v>45412</v>
      </c>
      <c r="C47" s="70">
        <v>500000000</v>
      </c>
      <c r="D47" s="71">
        <v>500000000</v>
      </c>
      <c r="E47" s="71" t="s">
        <v>309</v>
      </c>
      <c r="F47" s="24"/>
      <c r="G47" s="71">
        <v>497119355</v>
      </c>
      <c r="H47" s="71">
        <v>466311985.76300001</v>
      </c>
      <c r="I47" s="71">
        <v>466311986</v>
      </c>
      <c r="J47" s="71">
        <v>356091782.76540005</v>
      </c>
      <c r="K47" s="71">
        <v>422589552</v>
      </c>
      <c r="L47" s="71" t="s">
        <v>691</v>
      </c>
      <c r="M47" s="71">
        <v>356091783</v>
      </c>
      <c r="N47" s="71" t="s">
        <v>691</v>
      </c>
    </row>
    <row r="48" spans="1:14" x14ac:dyDescent="0.2">
      <c r="A48" s="14" t="s">
        <v>310</v>
      </c>
      <c r="B48" s="70">
        <v>45443</v>
      </c>
      <c r="C48" s="70">
        <v>500000000</v>
      </c>
      <c r="D48" s="71">
        <v>500000000</v>
      </c>
      <c r="E48" s="71" t="s">
        <v>310</v>
      </c>
      <c r="F48" s="24"/>
      <c r="G48" s="71">
        <v>494208018</v>
      </c>
      <c r="H48" s="71">
        <v>462801260.88190001</v>
      </c>
      <c r="I48" s="71">
        <v>462801261</v>
      </c>
      <c r="J48" s="71">
        <v>350911776.43120003</v>
      </c>
      <c r="K48" s="71">
        <v>418322770</v>
      </c>
      <c r="L48" s="71" t="s">
        <v>691</v>
      </c>
      <c r="M48" s="71">
        <v>350911776</v>
      </c>
      <c r="N48" s="71" t="s">
        <v>691</v>
      </c>
    </row>
    <row r="49" spans="1:14" x14ac:dyDescent="0.2">
      <c r="A49" s="14" t="s">
        <v>311</v>
      </c>
      <c r="B49" s="70">
        <v>45473</v>
      </c>
      <c r="C49" s="70">
        <v>500000000</v>
      </c>
      <c r="D49" s="71">
        <v>500000000</v>
      </c>
      <c r="E49" s="71" t="s">
        <v>311</v>
      </c>
      <c r="F49" s="24"/>
      <c r="G49" s="71">
        <v>491297904</v>
      </c>
      <c r="H49" s="71">
        <v>459302169.23090005</v>
      </c>
      <c r="I49" s="71">
        <v>459302169</v>
      </c>
      <c r="J49" s="71">
        <v>345795981.77320004</v>
      </c>
      <c r="K49" s="71">
        <v>414085728</v>
      </c>
      <c r="L49" s="71" t="s">
        <v>691</v>
      </c>
      <c r="M49" s="71">
        <v>345795982</v>
      </c>
      <c r="N49" s="71" t="s">
        <v>691</v>
      </c>
    </row>
    <row r="50" spans="1:14" x14ac:dyDescent="0.2">
      <c r="A50" s="14" t="s">
        <v>312</v>
      </c>
      <c r="B50" s="70">
        <v>45504</v>
      </c>
      <c r="C50" s="70">
        <v>500000000</v>
      </c>
      <c r="D50" s="71">
        <v>500000000</v>
      </c>
      <c r="E50" s="71" t="s">
        <v>312</v>
      </c>
      <c r="F50" s="24"/>
      <c r="G50" s="71">
        <v>488386672</v>
      </c>
      <c r="H50" s="71">
        <v>455812497.51480001</v>
      </c>
      <c r="I50" s="71">
        <v>455812498</v>
      </c>
      <c r="J50" s="71">
        <v>340742033.20580006</v>
      </c>
      <c r="K50" s="71">
        <v>409876282</v>
      </c>
      <c r="L50" s="71" t="s">
        <v>691</v>
      </c>
      <c r="M50" s="71">
        <v>340742033</v>
      </c>
      <c r="N50" s="71" t="s">
        <v>691</v>
      </c>
    </row>
    <row r="51" spans="1:14" x14ac:dyDescent="0.2">
      <c r="A51" s="14" t="s">
        <v>313</v>
      </c>
      <c r="B51" s="70">
        <v>45535</v>
      </c>
      <c r="C51" s="70">
        <v>500000000</v>
      </c>
      <c r="D51" s="71">
        <v>500000000</v>
      </c>
      <c r="E51" s="71" t="s">
        <v>313</v>
      </c>
      <c r="F51" s="24"/>
      <c r="G51" s="71">
        <v>485475726</v>
      </c>
      <c r="H51" s="71">
        <v>452333533.41930002</v>
      </c>
      <c r="I51" s="71">
        <v>452333533</v>
      </c>
      <c r="J51" s="71">
        <v>335750217.87290001</v>
      </c>
      <c r="K51" s="71">
        <v>405695452</v>
      </c>
      <c r="L51" s="71" t="s">
        <v>691</v>
      </c>
      <c r="M51" s="71">
        <v>335750218</v>
      </c>
      <c r="N51" s="71" t="s">
        <v>691</v>
      </c>
    </row>
    <row r="52" spans="1:14" x14ac:dyDescent="0.2">
      <c r="A52" s="14" t="s">
        <v>314</v>
      </c>
      <c r="B52" s="70">
        <v>45565</v>
      </c>
      <c r="C52" s="70">
        <v>500000000</v>
      </c>
      <c r="D52" s="71">
        <v>500000000</v>
      </c>
      <c r="E52" s="71" t="s">
        <v>314</v>
      </c>
      <c r="F52" s="24"/>
      <c r="G52" s="71">
        <v>482564660</v>
      </c>
      <c r="H52" s="71">
        <v>448864871.67180002</v>
      </c>
      <c r="I52" s="71">
        <v>448864872</v>
      </c>
      <c r="J52" s="71">
        <v>330819554.86620003</v>
      </c>
      <c r="K52" s="71">
        <v>401542729</v>
      </c>
      <c r="L52" s="71" t="s">
        <v>691</v>
      </c>
      <c r="M52" s="71">
        <v>330819555</v>
      </c>
      <c r="N52" s="71" t="s">
        <v>691</v>
      </c>
    </row>
    <row r="53" spans="1:14" x14ac:dyDescent="0.2">
      <c r="A53" s="14" t="s">
        <v>315</v>
      </c>
      <c r="B53" s="70">
        <v>45596</v>
      </c>
      <c r="C53" s="70">
        <v>500000000</v>
      </c>
      <c r="D53" s="71">
        <v>500000000</v>
      </c>
      <c r="E53" s="71" t="s">
        <v>315</v>
      </c>
      <c r="F53" s="24"/>
      <c r="G53" s="71">
        <v>479653972</v>
      </c>
      <c r="H53" s="71">
        <v>445406950.18449998</v>
      </c>
      <c r="I53" s="71">
        <v>445406950</v>
      </c>
      <c r="J53" s="71">
        <v>325949695.70910001</v>
      </c>
      <c r="K53" s="71">
        <v>397418364</v>
      </c>
      <c r="L53" s="71" t="s">
        <v>691</v>
      </c>
      <c r="M53" s="71">
        <v>325949696</v>
      </c>
      <c r="N53" s="71" t="s">
        <v>691</v>
      </c>
    </row>
    <row r="54" spans="1:14" x14ac:dyDescent="0.2">
      <c r="A54" s="14" t="s">
        <v>316</v>
      </c>
      <c r="B54" s="70">
        <v>45626</v>
      </c>
      <c r="C54" s="70">
        <v>500000000</v>
      </c>
      <c r="D54" s="71">
        <v>500000000</v>
      </c>
      <c r="E54" s="71" t="s">
        <v>316</v>
      </c>
      <c r="F54" s="24"/>
      <c r="G54" s="71">
        <v>476743105</v>
      </c>
      <c r="H54" s="71">
        <v>441959226.63569999</v>
      </c>
      <c r="I54" s="71">
        <v>441959227</v>
      </c>
      <c r="J54" s="71">
        <v>321139577.37810004</v>
      </c>
      <c r="K54" s="71">
        <v>393321730</v>
      </c>
      <c r="L54" s="71" t="s">
        <v>691</v>
      </c>
      <c r="M54" s="71">
        <v>321139577</v>
      </c>
      <c r="N54" s="71" t="s">
        <v>691</v>
      </c>
    </row>
    <row r="55" spans="1:14" x14ac:dyDescent="0.2">
      <c r="A55" s="14" t="s">
        <v>317</v>
      </c>
      <c r="B55" s="70">
        <v>45657</v>
      </c>
      <c r="C55" s="70">
        <v>500000000</v>
      </c>
      <c r="D55" s="71">
        <v>500000000</v>
      </c>
      <c r="E55" s="71" t="s">
        <v>317</v>
      </c>
      <c r="F55" s="24"/>
      <c r="G55" s="71">
        <v>473835038</v>
      </c>
      <c r="H55" s="71">
        <v>438524432.1954</v>
      </c>
      <c r="I55" s="71">
        <v>438524432</v>
      </c>
      <c r="J55" s="71">
        <v>316390516.59790003</v>
      </c>
      <c r="K55" s="71">
        <v>389255112</v>
      </c>
      <c r="L55" s="71" t="s">
        <v>691</v>
      </c>
      <c r="M55" s="71">
        <v>316390517</v>
      </c>
      <c r="N55" s="71" t="s">
        <v>691</v>
      </c>
    </row>
    <row r="56" spans="1:14" x14ac:dyDescent="0.2">
      <c r="A56" s="14" t="s">
        <v>318</v>
      </c>
      <c r="B56" s="70">
        <v>45688</v>
      </c>
      <c r="C56" s="70">
        <v>500000000</v>
      </c>
      <c r="D56" s="71">
        <v>500000000</v>
      </c>
      <c r="E56" s="71" t="s">
        <v>318</v>
      </c>
      <c r="F56" s="24"/>
      <c r="G56" s="71">
        <v>470937706</v>
      </c>
      <c r="H56" s="71">
        <v>435109862.16210002</v>
      </c>
      <c r="I56" s="71">
        <v>435109862</v>
      </c>
      <c r="J56" s="71">
        <v>311707050.66800004</v>
      </c>
      <c r="K56" s="71">
        <v>385224812</v>
      </c>
      <c r="L56" s="71" t="s">
        <v>691</v>
      </c>
      <c r="M56" s="71">
        <v>311707051</v>
      </c>
      <c r="N56" s="71" t="s">
        <v>691</v>
      </c>
    </row>
    <row r="57" spans="1:14" x14ac:dyDescent="0.2">
      <c r="A57" s="14" t="s">
        <v>319</v>
      </c>
      <c r="B57" s="70">
        <v>45716</v>
      </c>
      <c r="C57" s="70">
        <v>500000000</v>
      </c>
      <c r="D57" s="71">
        <v>500000000</v>
      </c>
      <c r="E57" s="71" t="s">
        <v>319</v>
      </c>
      <c r="F57" s="24"/>
      <c r="G57" s="71">
        <v>468041876</v>
      </c>
      <c r="H57" s="71">
        <v>431706924.17980003</v>
      </c>
      <c r="I57" s="71">
        <v>431706924</v>
      </c>
      <c r="J57" s="71">
        <v>307082274.99330002</v>
      </c>
      <c r="K57" s="71">
        <v>381223033</v>
      </c>
      <c r="L57" s="71" t="s">
        <v>691</v>
      </c>
      <c r="M57" s="71">
        <v>307082275</v>
      </c>
      <c r="N57" s="71" t="s">
        <v>691</v>
      </c>
    </row>
    <row r="58" spans="1:14" x14ac:dyDescent="0.2">
      <c r="A58" s="14" t="s">
        <v>320</v>
      </c>
      <c r="B58" s="70">
        <v>45747</v>
      </c>
      <c r="C58" s="70">
        <v>500000000</v>
      </c>
      <c r="D58" s="71">
        <v>500000000</v>
      </c>
      <c r="E58" s="71" t="s">
        <v>320</v>
      </c>
      <c r="F58" s="24"/>
      <c r="G58" s="71">
        <v>465146696</v>
      </c>
      <c r="H58" s="71">
        <v>428314801.68779999</v>
      </c>
      <c r="I58" s="71">
        <v>428314802</v>
      </c>
      <c r="J58" s="71">
        <v>302514958.48730004</v>
      </c>
      <c r="K58" s="71">
        <v>377248912</v>
      </c>
      <c r="L58" s="71" t="s">
        <v>691</v>
      </c>
      <c r="M58" s="71">
        <v>302514958</v>
      </c>
      <c r="N58" s="71" t="s">
        <v>691</v>
      </c>
    </row>
    <row r="59" spans="1:14" x14ac:dyDescent="0.2">
      <c r="A59" s="14" t="s">
        <v>321</v>
      </c>
      <c r="B59" s="70">
        <v>45777</v>
      </c>
      <c r="C59" s="70">
        <v>500000000</v>
      </c>
      <c r="D59" s="71">
        <v>500000000</v>
      </c>
      <c r="E59" s="71" t="s">
        <v>321</v>
      </c>
      <c r="F59" s="24"/>
      <c r="G59" s="71">
        <v>462253309</v>
      </c>
      <c r="H59" s="71">
        <v>424934518.21029997</v>
      </c>
      <c r="I59" s="71">
        <v>424934518</v>
      </c>
      <c r="J59" s="71">
        <v>298005183.55550003</v>
      </c>
      <c r="K59" s="71">
        <v>373303204</v>
      </c>
      <c r="L59" s="71" t="s">
        <v>691</v>
      </c>
      <c r="M59" s="71">
        <v>298005184</v>
      </c>
      <c r="N59" s="71" t="s">
        <v>691</v>
      </c>
    </row>
    <row r="60" spans="1:14" x14ac:dyDescent="0.2">
      <c r="A60" s="14" t="s">
        <v>322</v>
      </c>
      <c r="B60" s="70">
        <v>45808</v>
      </c>
      <c r="C60" s="70">
        <v>500000000</v>
      </c>
      <c r="D60" s="71">
        <v>500000000</v>
      </c>
      <c r="E60" s="71" t="s">
        <v>322</v>
      </c>
      <c r="F60" s="24"/>
      <c r="G60" s="71">
        <v>459359537</v>
      </c>
      <c r="H60" s="71">
        <v>421564040.83090001</v>
      </c>
      <c r="I60" s="71">
        <v>421564041</v>
      </c>
      <c r="J60" s="71">
        <v>293550890.48100001</v>
      </c>
      <c r="K60" s="71">
        <v>369383983</v>
      </c>
      <c r="L60" s="71" t="s">
        <v>691</v>
      </c>
      <c r="M60" s="71">
        <v>293550890</v>
      </c>
      <c r="N60" s="71" t="s">
        <v>691</v>
      </c>
    </row>
    <row r="61" spans="1:14" x14ac:dyDescent="0.2">
      <c r="A61" s="14" t="s">
        <v>323</v>
      </c>
      <c r="B61" s="70">
        <v>45838</v>
      </c>
      <c r="C61" s="70">
        <v>500000000</v>
      </c>
      <c r="D61" s="71">
        <v>500000000</v>
      </c>
      <c r="E61" s="71" t="s">
        <v>323</v>
      </c>
      <c r="F61" s="24"/>
      <c r="G61" s="71">
        <v>456466989</v>
      </c>
      <c r="H61" s="71">
        <v>418204822.37330002</v>
      </c>
      <c r="I61" s="71">
        <v>418204822</v>
      </c>
      <c r="J61" s="71">
        <v>289152476.32279998</v>
      </c>
      <c r="K61" s="71">
        <v>365492384</v>
      </c>
      <c r="L61" s="71" t="s">
        <v>691</v>
      </c>
      <c r="M61" s="71">
        <v>289152476</v>
      </c>
      <c r="N61" s="71" t="s">
        <v>691</v>
      </c>
    </row>
    <row r="62" spans="1:14" x14ac:dyDescent="0.2">
      <c r="A62" s="14" t="s">
        <v>324</v>
      </c>
      <c r="B62" s="70">
        <v>45869</v>
      </c>
      <c r="C62" s="70">
        <v>500000000</v>
      </c>
      <c r="D62" s="71">
        <v>500000000</v>
      </c>
      <c r="E62" s="71" t="s">
        <v>324</v>
      </c>
      <c r="F62" s="24"/>
      <c r="G62" s="71">
        <v>453577987</v>
      </c>
      <c r="H62" s="71">
        <v>414858956.47070003</v>
      </c>
      <c r="I62" s="71">
        <v>414858956</v>
      </c>
      <c r="J62" s="71">
        <v>284810755.81639999</v>
      </c>
      <c r="K62" s="71">
        <v>361630090</v>
      </c>
      <c r="L62" s="71" t="s">
        <v>691</v>
      </c>
      <c r="M62" s="71">
        <v>284810756</v>
      </c>
      <c r="N62" s="71" t="s">
        <v>691</v>
      </c>
    </row>
    <row r="63" spans="1:14" x14ac:dyDescent="0.2">
      <c r="A63" s="14" t="s">
        <v>325</v>
      </c>
      <c r="B63" s="70">
        <v>45900</v>
      </c>
      <c r="C63" s="70">
        <v>500000000</v>
      </c>
      <c r="D63" s="71">
        <v>500000000</v>
      </c>
      <c r="E63" s="71" t="s">
        <v>325</v>
      </c>
      <c r="F63" s="24"/>
      <c r="G63" s="71">
        <v>450695040</v>
      </c>
      <c r="H63" s="71">
        <v>411528690.98790002</v>
      </c>
      <c r="I63" s="71">
        <v>411528691</v>
      </c>
      <c r="J63" s="71">
        <v>280526614.57709998</v>
      </c>
      <c r="K63" s="71">
        <v>357798901</v>
      </c>
      <c r="L63" s="71" t="s">
        <v>691</v>
      </c>
      <c r="M63" s="71">
        <v>280526615</v>
      </c>
      <c r="N63" s="71" t="s">
        <v>691</v>
      </c>
    </row>
    <row r="64" spans="1:14" x14ac:dyDescent="0.2">
      <c r="A64" s="14" t="s">
        <v>326</v>
      </c>
      <c r="B64" s="70">
        <v>45930</v>
      </c>
      <c r="C64" s="70">
        <v>500000000</v>
      </c>
      <c r="D64" s="71">
        <v>500000000</v>
      </c>
      <c r="E64" s="71" t="s">
        <v>326</v>
      </c>
      <c r="F64" s="24"/>
      <c r="G64" s="71">
        <v>447821031</v>
      </c>
      <c r="H64" s="71">
        <v>408216604.57060003</v>
      </c>
      <c r="I64" s="71">
        <v>408216605</v>
      </c>
      <c r="J64" s="71">
        <v>276301125.53659999</v>
      </c>
      <c r="K64" s="71">
        <v>354000881</v>
      </c>
      <c r="L64" s="71" t="s">
        <v>691</v>
      </c>
      <c r="M64" s="71">
        <v>276301126</v>
      </c>
      <c r="N64" s="71" t="s">
        <v>691</v>
      </c>
    </row>
    <row r="65" spans="1:14" x14ac:dyDescent="0.2">
      <c r="A65" s="14" t="s">
        <v>327</v>
      </c>
      <c r="B65" s="70">
        <v>45961</v>
      </c>
      <c r="C65" s="70">
        <v>500000000</v>
      </c>
      <c r="D65" s="71">
        <v>500000000</v>
      </c>
      <c r="E65" s="71" t="s">
        <v>327</v>
      </c>
      <c r="F65" s="24"/>
      <c r="G65" s="71">
        <v>444948262</v>
      </c>
      <c r="H65" s="71">
        <v>404915624.31270003</v>
      </c>
      <c r="I65" s="71">
        <v>404915624</v>
      </c>
      <c r="J65" s="71">
        <v>272128832.96950001</v>
      </c>
      <c r="K65" s="71">
        <v>350229728</v>
      </c>
      <c r="L65" s="71" t="s">
        <v>691</v>
      </c>
      <c r="M65" s="71">
        <v>272128833</v>
      </c>
      <c r="N65" s="71" t="s">
        <v>691</v>
      </c>
    </row>
    <row r="66" spans="1:14" x14ac:dyDescent="0.2">
      <c r="A66" s="14" t="s">
        <v>328</v>
      </c>
      <c r="B66" s="70">
        <v>45991</v>
      </c>
      <c r="C66" s="70">
        <v>500000000</v>
      </c>
      <c r="D66" s="71">
        <v>500000000</v>
      </c>
      <c r="E66" s="71" t="s">
        <v>328</v>
      </c>
      <c r="F66" s="24"/>
      <c r="G66" s="71">
        <v>442077787</v>
      </c>
      <c r="H66" s="71">
        <v>401626678.11430001</v>
      </c>
      <c r="I66" s="71">
        <v>401626678</v>
      </c>
      <c r="J66" s="71">
        <v>268009762.24129999</v>
      </c>
      <c r="K66" s="71">
        <v>346486102</v>
      </c>
      <c r="L66" s="71" t="s">
        <v>691</v>
      </c>
      <c r="M66" s="71">
        <v>268009762</v>
      </c>
      <c r="N66" s="71" t="s">
        <v>691</v>
      </c>
    </row>
    <row r="67" spans="1:14" x14ac:dyDescent="0.2">
      <c r="A67" s="14" t="s">
        <v>329</v>
      </c>
      <c r="B67" s="70">
        <v>46022</v>
      </c>
      <c r="C67" s="70">
        <v>500000000</v>
      </c>
      <c r="D67" s="71">
        <v>500000000</v>
      </c>
      <c r="E67" s="71" t="s">
        <v>329</v>
      </c>
      <c r="F67" s="24"/>
      <c r="G67" s="71">
        <v>439211790</v>
      </c>
      <c r="H67" s="71">
        <v>398351712.89590001</v>
      </c>
      <c r="I67" s="71">
        <v>398351713</v>
      </c>
      <c r="J67" s="71">
        <v>263944602.50959998</v>
      </c>
      <c r="K67" s="71">
        <v>342771534</v>
      </c>
      <c r="L67" s="71" t="s">
        <v>691</v>
      </c>
      <c r="M67" s="71">
        <v>263944603</v>
      </c>
      <c r="N67" s="71" t="s">
        <v>691</v>
      </c>
    </row>
    <row r="68" spans="1:14" x14ac:dyDescent="0.2">
      <c r="A68" s="14" t="s">
        <v>330</v>
      </c>
      <c r="B68" s="70">
        <v>46053</v>
      </c>
      <c r="C68" s="70">
        <v>500000000</v>
      </c>
      <c r="D68" s="71">
        <v>500000000</v>
      </c>
      <c r="E68" s="71" t="s">
        <v>330</v>
      </c>
      <c r="F68" s="24"/>
      <c r="G68" s="71">
        <v>436350563</v>
      </c>
      <c r="H68" s="71">
        <v>395090947.90770006</v>
      </c>
      <c r="I68" s="71">
        <v>395090948</v>
      </c>
      <c r="J68" s="71">
        <v>259932876.03579998</v>
      </c>
      <c r="K68" s="71">
        <v>339086058</v>
      </c>
      <c r="L68" s="71" t="s">
        <v>691</v>
      </c>
      <c r="M68" s="71">
        <v>259932876</v>
      </c>
      <c r="N68" s="71" t="s">
        <v>691</v>
      </c>
    </row>
    <row r="69" spans="1:14" x14ac:dyDescent="0.2">
      <c r="A69" s="14" t="s">
        <v>331</v>
      </c>
      <c r="B69" s="70">
        <v>46081</v>
      </c>
      <c r="C69" s="70">
        <v>500000000</v>
      </c>
      <c r="D69" s="71">
        <v>500000000</v>
      </c>
      <c r="E69" s="71" t="s">
        <v>331</v>
      </c>
      <c r="F69" s="24"/>
      <c r="G69" s="71">
        <v>433492152</v>
      </c>
      <c r="H69" s="71">
        <v>391842571.2701</v>
      </c>
      <c r="I69" s="71">
        <v>391842571</v>
      </c>
      <c r="J69" s="71">
        <v>255972780.72149998</v>
      </c>
      <c r="K69" s="71">
        <v>335427964</v>
      </c>
      <c r="L69" s="71" t="s">
        <v>691</v>
      </c>
      <c r="M69" s="71">
        <v>255972781</v>
      </c>
      <c r="N69" s="71" t="s">
        <v>691</v>
      </c>
    </row>
    <row r="70" spans="1:14" x14ac:dyDescent="0.2">
      <c r="A70" s="14" t="s">
        <v>332</v>
      </c>
      <c r="B70" s="70">
        <v>46112</v>
      </c>
      <c r="C70" s="70">
        <v>500000000</v>
      </c>
      <c r="D70" s="71">
        <v>500000000</v>
      </c>
      <c r="E70" s="71" t="s">
        <v>332</v>
      </c>
      <c r="F70" s="24"/>
      <c r="G70" s="71">
        <v>430633371</v>
      </c>
      <c r="H70" s="71">
        <v>388603672.0625</v>
      </c>
      <c r="I70" s="71">
        <v>388603672</v>
      </c>
      <c r="J70" s="71">
        <v>252061841.61359996</v>
      </c>
      <c r="K70" s="71">
        <v>331794622</v>
      </c>
      <c r="L70" s="71" t="s">
        <v>691</v>
      </c>
      <c r="M70" s="71">
        <v>252061842</v>
      </c>
      <c r="N70" s="71" t="s">
        <v>691</v>
      </c>
    </row>
    <row r="71" spans="1:14" x14ac:dyDescent="0.2">
      <c r="A71" s="14" t="s">
        <v>333</v>
      </c>
      <c r="B71" s="70">
        <v>46142</v>
      </c>
      <c r="C71" s="70">
        <v>500000000</v>
      </c>
      <c r="D71" s="71">
        <v>500000000</v>
      </c>
      <c r="E71" s="71" t="s">
        <v>333</v>
      </c>
      <c r="F71" s="24"/>
      <c r="G71" s="71">
        <v>427775392</v>
      </c>
      <c r="H71" s="71">
        <v>385375282.17140007</v>
      </c>
      <c r="I71" s="71">
        <v>385375282</v>
      </c>
      <c r="J71" s="71">
        <v>248200182.64439994</v>
      </c>
      <c r="K71" s="71">
        <v>328186787</v>
      </c>
      <c r="L71" s="71" t="s">
        <v>691</v>
      </c>
      <c r="M71" s="71">
        <v>248200183</v>
      </c>
      <c r="N71" s="71" t="s">
        <v>691</v>
      </c>
    </row>
    <row r="72" spans="1:14" x14ac:dyDescent="0.2">
      <c r="A72" s="14" t="s">
        <v>334</v>
      </c>
      <c r="B72" s="70">
        <v>46173</v>
      </c>
      <c r="C72" s="70">
        <v>500000000</v>
      </c>
      <c r="D72" s="71">
        <v>500000000</v>
      </c>
      <c r="E72" s="71" t="s">
        <v>334</v>
      </c>
      <c r="F72" s="24"/>
      <c r="G72" s="71">
        <v>424920564</v>
      </c>
      <c r="H72" s="71">
        <v>382159488.14230001</v>
      </c>
      <c r="I72" s="71">
        <v>382159488</v>
      </c>
      <c r="J72" s="71">
        <v>244388588.89189994</v>
      </c>
      <c r="K72" s="71">
        <v>324606100</v>
      </c>
      <c r="L72" s="71" t="s">
        <v>691</v>
      </c>
      <c r="M72" s="71">
        <v>244388589</v>
      </c>
      <c r="N72" s="71" t="s">
        <v>691</v>
      </c>
    </row>
    <row r="73" spans="1:14" x14ac:dyDescent="0.2">
      <c r="A73" s="14" t="s">
        <v>335</v>
      </c>
      <c r="B73" s="70">
        <v>46203</v>
      </c>
      <c r="C73" s="70">
        <v>500000000</v>
      </c>
      <c r="D73" s="71">
        <v>500000000</v>
      </c>
      <c r="E73" s="71" t="s">
        <v>335</v>
      </c>
      <c r="F73" s="24"/>
      <c r="G73" s="71">
        <v>422070966</v>
      </c>
      <c r="H73" s="71">
        <v>378958117.954</v>
      </c>
      <c r="I73" s="71">
        <v>378958118</v>
      </c>
      <c r="J73" s="71">
        <v>240627649.15149993</v>
      </c>
      <c r="K73" s="71">
        <v>321053966</v>
      </c>
      <c r="L73" s="71" t="s">
        <v>691</v>
      </c>
      <c r="M73" s="71">
        <v>240627649</v>
      </c>
      <c r="N73" s="71" t="s">
        <v>691</v>
      </c>
    </row>
    <row r="74" spans="1:14" x14ac:dyDescent="0.2">
      <c r="A74" s="14" t="s">
        <v>336</v>
      </c>
      <c r="B74" s="70">
        <v>46234</v>
      </c>
      <c r="C74" s="70">
        <v>500000000</v>
      </c>
      <c r="D74" s="71">
        <v>500000000</v>
      </c>
      <c r="E74" s="71" t="s">
        <v>336</v>
      </c>
      <c r="F74" s="24"/>
      <c r="G74" s="71">
        <v>419226770</v>
      </c>
      <c r="H74" s="71">
        <v>375771279.26020002</v>
      </c>
      <c r="I74" s="71">
        <v>375771279</v>
      </c>
      <c r="J74" s="71">
        <v>236916840.74189991</v>
      </c>
      <c r="K74" s="71">
        <v>317530321</v>
      </c>
      <c r="L74" s="71" t="s">
        <v>691</v>
      </c>
      <c r="M74" s="71">
        <v>236916841</v>
      </c>
      <c r="N74" s="71" t="s">
        <v>691</v>
      </c>
    </row>
    <row r="75" spans="1:14" x14ac:dyDescent="0.2">
      <c r="A75" s="14" t="s">
        <v>337</v>
      </c>
      <c r="B75" s="70">
        <v>46265</v>
      </c>
      <c r="C75" s="70">
        <v>500000000</v>
      </c>
      <c r="D75" s="71">
        <v>500000000</v>
      </c>
      <c r="E75" s="71" t="s">
        <v>337</v>
      </c>
      <c r="F75" s="24"/>
      <c r="G75" s="71">
        <v>416384645</v>
      </c>
      <c r="H75" s="71">
        <v>372595942.83790004</v>
      </c>
      <c r="I75" s="71">
        <v>372595943</v>
      </c>
      <c r="J75" s="71">
        <v>233253681.58179992</v>
      </c>
      <c r="K75" s="71">
        <v>314032455</v>
      </c>
      <c r="L75" s="71" t="s">
        <v>691</v>
      </c>
      <c r="M75" s="71">
        <v>233253682</v>
      </c>
      <c r="N75" s="71" t="s">
        <v>691</v>
      </c>
    </row>
    <row r="76" spans="1:14" x14ac:dyDescent="0.2">
      <c r="A76" s="14" t="s">
        <v>338</v>
      </c>
      <c r="B76" s="70">
        <v>46295</v>
      </c>
      <c r="C76" s="70">
        <v>500000000</v>
      </c>
      <c r="D76" s="71">
        <v>500000000</v>
      </c>
      <c r="E76" s="71" t="s">
        <v>338</v>
      </c>
      <c r="F76" s="24"/>
      <c r="G76" s="71">
        <v>413552470</v>
      </c>
      <c r="H76" s="71">
        <v>369439114.45590001</v>
      </c>
      <c r="I76" s="71">
        <v>369439114</v>
      </c>
      <c r="J76" s="71">
        <v>229641987.17819995</v>
      </c>
      <c r="K76" s="71">
        <v>310566124</v>
      </c>
      <c r="L76" s="71" t="s">
        <v>691</v>
      </c>
      <c r="M76" s="71">
        <v>229641987</v>
      </c>
      <c r="N76" s="71" t="s">
        <v>691</v>
      </c>
    </row>
    <row r="77" spans="1:14" x14ac:dyDescent="0.2">
      <c r="A77" s="14" t="s">
        <v>339</v>
      </c>
      <c r="B77" s="70">
        <v>46326</v>
      </c>
      <c r="C77" s="70">
        <v>500000000</v>
      </c>
      <c r="D77" s="71">
        <v>500000000</v>
      </c>
      <c r="E77" s="71" t="s">
        <v>339</v>
      </c>
      <c r="F77" s="24"/>
      <c r="G77" s="71">
        <v>410724429</v>
      </c>
      <c r="H77" s="71">
        <v>366295539.64880002</v>
      </c>
      <c r="I77" s="71">
        <v>366295540</v>
      </c>
      <c r="J77" s="71">
        <v>226077888.43939996</v>
      </c>
      <c r="K77" s="71">
        <v>307126741</v>
      </c>
      <c r="L77" s="71" t="s">
        <v>691</v>
      </c>
      <c r="M77" s="71">
        <v>226077888</v>
      </c>
      <c r="N77" s="71" t="s">
        <v>691</v>
      </c>
    </row>
    <row r="78" spans="1:14" x14ac:dyDescent="0.2">
      <c r="A78" s="14" t="s">
        <v>340</v>
      </c>
      <c r="B78" s="70">
        <v>46356</v>
      </c>
      <c r="C78" s="70">
        <v>500000000</v>
      </c>
      <c r="D78" s="71">
        <v>500000000</v>
      </c>
      <c r="E78" s="71" t="s">
        <v>340</v>
      </c>
      <c r="F78" s="24"/>
      <c r="G78" s="71">
        <v>407903186</v>
      </c>
      <c r="H78" s="71">
        <v>363167546.83039999</v>
      </c>
      <c r="I78" s="71">
        <v>363167547</v>
      </c>
      <c r="J78" s="71">
        <v>222562261.92469996</v>
      </c>
      <c r="K78" s="71">
        <v>303716109</v>
      </c>
      <c r="L78" s="71" t="s">
        <v>691</v>
      </c>
      <c r="M78" s="71">
        <v>222562262</v>
      </c>
      <c r="N78" s="71" t="s">
        <v>691</v>
      </c>
    </row>
    <row r="79" spans="1:14" x14ac:dyDescent="0.2">
      <c r="A79" s="14" t="s">
        <v>341</v>
      </c>
      <c r="B79" s="70">
        <v>46387</v>
      </c>
      <c r="C79" s="70">
        <v>500000000</v>
      </c>
      <c r="D79" s="71">
        <v>500000000</v>
      </c>
      <c r="E79" s="71" t="s">
        <v>341</v>
      </c>
      <c r="F79" s="24"/>
      <c r="G79" s="71">
        <v>405085384</v>
      </c>
      <c r="H79" s="71">
        <v>360052099.80560005</v>
      </c>
      <c r="I79" s="71">
        <v>360052100</v>
      </c>
      <c r="J79" s="71">
        <v>219092685.26559997</v>
      </c>
      <c r="K79" s="71">
        <v>300331536</v>
      </c>
      <c r="L79" s="71" t="s">
        <v>691</v>
      </c>
      <c r="M79" s="71">
        <v>219092685</v>
      </c>
      <c r="N79" s="71" t="s">
        <v>691</v>
      </c>
    </row>
    <row r="80" spans="1:14" x14ac:dyDescent="0.2">
      <c r="A80" s="14" t="s">
        <v>342</v>
      </c>
      <c r="B80" s="70">
        <v>46418</v>
      </c>
      <c r="C80" s="70">
        <v>500000000</v>
      </c>
      <c r="D80" s="71">
        <v>500000000</v>
      </c>
      <c r="E80" s="71" t="s">
        <v>342</v>
      </c>
      <c r="F80" s="24"/>
      <c r="G80" s="71">
        <v>402272615</v>
      </c>
      <c r="H80" s="71">
        <v>356950572.61930001</v>
      </c>
      <c r="I80" s="71">
        <v>356950573</v>
      </c>
      <c r="J80" s="71">
        <v>215669459.20139998</v>
      </c>
      <c r="K80" s="71">
        <v>296974026</v>
      </c>
      <c r="L80" s="71" t="s">
        <v>691</v>
      </c>
      <c r="M80" s="71">
        <v>215669459</v>
      </c>
      <c r="N80" s="71" t="s">
        <v>691</v>
      </c>
    </row>
    <row r="81" spans="1:14" x14ac:dyDescent="0.2">
      <c r="A81" s="14" t="s">
        <v>343</v>
      </c>
      <c r="B81" s="70">
        <v>46446</v>
      </c>
      <c r="C81" s="70">
        <v>500000000</v>
      </c>
      <c r="D81" s="71">
        <v>500000000</v>
      </c>
      <c r="E81" s="71" t="s">
        <v>343</v>
      </c>
      <c r="F81" s="24"/>
      <c r="G81" s="71">
        <v>399457388</v>
      </c>
      <c r="H81" s="71">
        <v>353856283.54570001</v>
      </c>
      <c r="I81" s="71">
        <v>353856284</v>
      </c>
      <c r="J81" s="71">
        <v>212288033.67949998</v>
      </c>
      <c r="K81" s="71">
        <v>293637886</v>
      </c>
      <c r="L81" s="71" t="s">
        <v>691</v>
      </c>
      <c r="M81" s="71">
        <v>212288034</v>
      </c>
      <c r="N81" s="71" t="s">
        <v>691</v>
      </c>
    </row>
    <row r="82" spans="1:14" x14ac:dyDescent="0.2">
      <c r="A82" s="14" t="s">
        <v>344</v>
      </c>
      <c r="B82" s="70">
        <v>46477</v>
      </c>
      <c r="C82" s="70">
        <v>500000000</v>
      </c>
      <c r="D82" s="71">
        <v>500000000</v>
      </c>
      <c r="E82" s="71" t="s">
        <v>344</v>
      </c>
      <c r="F82" s="24"/>
      <c r="G82" s="71">
        <v>396644843</v>
      </c>
      <c r="H82" s="71">
        <v>350773766.60290003</v>
      </c>
      <c r="I82" s="71">
        <v>350773767</v>
      </c>
      <c r="J82" s="71">
        <v>208950658.84189999</v>
      </c>
      <c r="K82" s="71">
        <v>290326767</v>
      </c>
      <c r="L82" s="71" t="s">
        <v>691</v>
      </c>
      <c r="M82" s="71">
        <v>208950659</v>
      </c>
      <c r="N82" s="71" t="s">
        <v>691</v>
      </c>
    </row>
    <row r="83" spans="1:14" x14ac:dyDescent="0.2">
      <c r="A83" s="14" t="s">
        <v>345</v>
      </c>
      <c r="B83" s="70">
        <v>46507</v>
      </c>
      <c r="C83" s="70">
        <v>500000000</v>
      </c>
      <c r="D83" s="71">
        <v>500000000</v>
      </c>
      <c r="E83" s="71" t="s">
        <v>345</v>
      </c>
      <c r="F83" s="24"/>
      <c r="G83" s="71">
        <v>393834685</v>
      </c>
      <c r="H83" s="71">
        <v>347702725.74830002</v>
      </c>
      <c r="I83" s="71">
        <v>347702726</v>
      </c>
      <c r="J83" s="71">
        <v>205656656.08829999</v>
      </c>
      <c r="K83" s="71">
        <v>287040291</v>
      </c>
      <c r="L83" s="71" t="s">
        <v>691</v>
      </c>
      <c r="M83" s="71">
        <v>205656656</v>
      </c>
      <c r="N83" s="71" t="s">
        <v>691</v>
      </c>
    </row>
    <row r="84" spans="1:14" x14ac:dyDescent="0.2">
      <c r="A84" s="14" t="s">
        <v>346</v>
      </c>
      <c r="B84" s="70">
        <v>46538</v>
      </c>
      <c r="C84" s="70">
        <v>500000000</v>
      </c>
      <c r="D84" s="71">
        <v>500000000</v>
      </c>
      <c r="E84" s="71" t="s">
        <v>346</v>
      </c>
      <c r="F84" s="24"/>
      <c r="G84" s="71">
        <v>391026959</v>
      </c>
      <c r="H84" s="71">
        <v>344643167.68309999</v>
      </c>
      <c r="I84" s="71">
        <v>344643168</v>
      </c>
      <c r="J84" s="71">
        <v>202405534.83840001</v>
      </c>
      <c r="K84" s="71">
        <v>283778333</v>
      </c>
      <c r="L84" s="71" t="s">
        <v>691</v>
      </c>
      <c r="M84" s="71">
        <v>202405535</v>
      </c>
      <c r="N84" s="71" t="s">
        <v>691</v>
      </c>
    </row>
    <row r="85" spans="1:14" x14ac:dyDescent="0.2">
      <c r="A85" s="14" t="s">
        <v>347</v>
      </c>
      <c r="B85" s="70">
        <v>46568</v>
      </c>
      <c r="C85" s="70">
        <v>500000000</v>
      </c>
      <c r="D85" s="71">
        <v>500000000</v>
      </c>
      <c r="E85" s="71" t="s">
        <v>347</v>
      </c>
      <c r="F85" s="24"/>
      <c r="G85" s="71">
        <v>388227140</v>
      </c>
      <c r="H85" s="71">
        <v>341599876.8804</v>
      </c>
      <c r="I85" s="71">
        <v>341599877</v>
      </c>
      <c r="J85" s="71">
        <v>199199595.66170001</v>
      </c>
      <c r="K85" s="71">
        <v>280544694</v>
      </c>
      <c r="L85" s="71" t="s">
        <v>691</v>
      </c>
      <c r="M85" s="71">
        <v>199199596</v>
      </c>
      <c r="N85" s="71" t="s">
        <v>691</v>
      </c>
    </row>
    <row r="86" spans="1:14" x14ac:dyDescent="0.2">
      <c r="A86" s="14" t="s">
        <v>348</v>
      </c>
      <c r="B86" s="70">
        <v>46599</v>
      </c>
      <c r="C86" s="70">
        <v>500000000</v>
      </c>
      <c r="D86" s="71">
        <v>500000000</v>
      </c>
      <c r="E86" s="71" t="s">
        <v>348</v>
      </c>
      <c r="F86" s="24"/>
      <c r="G86" s="71">
        <v>385427421</v>
      </c>
      <c r="H86" s="71">
        <v>338565937.02869999</v>
      </c>
      <c r="I86" s="71">
        <v>338565937</v>
      </c>
      <c r="J86" s="71">
        <v>196034290.41220003</v>
      </c>
      <c r="K86" s="71">
        <v>277333549</v>
      </c>
      <c r="L86" s="71" t="s">
        <v>691</v>
      </c>
      <c r="M86" s="71">
        <v>196034290</v>
      </c>
      <c r="N86" s="71" t="s">
        <v>691</v>
      </c>
    </row>
    <row r="87" spans="1:14" x14ac:dyDescent="0.2">
      <c r="A87" s="14" t="s">
        <v>349</v>
      </c>
      <c r="B87" s="70">
        <v>46630</v>
      </c>
      <c r="C87" s="70">
        <v>500000000</v>
      </c>
      <c r="D87" s="71">
        <v>500000000</v>
      </c>
      <c r="E87" s="71" t="s">
        <v>349</v>
      </c>
      <c r="F87" s="24"/>
      <c r="G87" s="71">
        <v>382627765</v>
      </c>
      <c r="H87" s="71">
        <v>335541292.76249999</v>
      </c>
      <c r="I87" s="71">
        <v>335541293</v>
      </c>
      <c r="J87" s="71">
        <v>192909134.60840005</v>
      </c>
      <c r="K87" s="71">
        <v>274144739</v>
      </c>
      <c r="L87" s="71" t="s">
        <v>691</v>
      </c>
      <c r="M87" s="71">
        <v>192909135</v>
      </c>
      <c r="N87" s="71" t="s">
        <v>691</v>
      </c>
    </row>
    <row r="88" spans="1:14" x14ac:dyDescent="0.2">
      <c r="A88" s="14" t="s">
        <v>350</v>
      </c>
      <c r="B88" s="70">
        <v>46660</v>
      </c>
      <c r="C88" s="70">
        <v>500000000</v>
      </c>
      <c r="D88" s="71">
        <v>500000000</v>
      </c>
      <c r="E88" s="71" t="s">
        <v>350</v>
      </c>
      <c r="F88" s="24"/>
      <c r="G88" s="71">
        <v>379828207</v>
      </c>
      <c r="H88" s="71">
        <v>332525951.90249997</v>
      </c>
      <c r="I88" s="71">
        <v>332525952</v>
      </c>
      <c r="J88" s="71">
        <v>189823685.37980002</v>
      </c>
      <c r="K88" s="71">
        <v>270978155</v>
      </c>
      <c r="L88" s="71" t="s">
        <v>691</v>
      </c>
      <c r="M88" s="71">
        <v>189823685</v>
      </c>
      <c r="N88" s="71" t="s">
        <v>691</v>
      </c>
    </row>
    <row r="89" spans="1:14" x14ac:dyDescent="0.2">
      <c r="A89" s="14" t="s">
        <v>351</v>
      </c>
      <c r="B89" s="70">
        <v>46691</v>
      </c>
      <c r="C89" s="70">
        <v>500000000</v>
      </c>
      <c r="D89" s="71">
        <v>500000000</v>
      </c>
      <c r="E89" s="71" t="s">
        <v>351</v>
      </c>
      <c r="F89" s="24"/>
      <c r="G89" s="71">
        <v>377026361</v>
      </c>
      <c r="H89" s="71">
        <v>329517806.19529998</v>
      </c>
      <c r="I89" s="71">
        <v>329517806</v>
      </c>
      <c r="J89" s="71">
        <v>186776304.88880002</v>
      </c>
      <c r="K89" s="71">
        <v>267831972</v>
      </c>
      <c r="L89" s="71" t="s">
        <v>691</v>
      </c>
      <c r="M89" s="71">
        <v>186776305</v>
      </c>
      <c r="N89" s="71" t="s">
        <v>691</v>
      </c>
    </row>
    <row r="90" spans="1:14" x14ac:dyDescent="0.2">
      <c r="A90" s="14" t="s">
        <v>352</v>
      </c>
      <c r="B90" s="70">
        <v>46721</v>
      </c>
      <c r="C90" s="70">
        <v>500000000</v>
      </c>
      <c r="D90" s="71">
        <v>500000000</v>
      </c>
      <c r="E90" s="71" t="s">
        <v>352</v>
      </c>
      <c r="F90" s="24"/>
      <c r="G90" s="71">
        <v>374229074</v>
      </c>
      <c r="H90" s="71">
        <v>326522818.38080001</v>
      </c>
      <c r="I90" s="71">
        <v>326522818</v>
      </c>
      <c r="J90" s="71">
        <v>183769936.0686</v>
      </c>
      <c r="K90" s="71">
        <v>264710922</v>
      </c>
      <c r="L90" s="71" t="s">
        <v>691</v>
      </c>
      <c r="M90" s="71">
        <v>183769936</v>
      </c>
      <c r="N90" s="71" t="s">
        <v>691</v>
      </c>
    </row>
    <row r="91" spans="1:14" x14ac:dyDescent="0.2">
      <c r="A91" s="14" t="s">
        <v>353</v>
      </c>
      <c r="B91" s="70">
        <v>46752</v>
      </c>
      <c r="C91" s="70">
        <v>500000000</v>
      </c>
      <c r="D91" s="71">
        <v>500000000</v>
      </c>
      <c r="E91" s="71" t="s">
        <v>353</v>
      </c>
      <c r="F91" s="24"/>
      <c r="G91" s="71">
        <v>371432274</v>
      </c>
      <c r="H91" s="71">
        <v>323537397.40020001</v>
      </c>
      <c r="I91" s="71">
        <v>323537397</v>
      </c>
      <c r="J91" s="71">
        <v>180802092.12989998</v>
      </c>
      <c r="K91" s="71">
        <v>261611967</v>
      </c>
      <c r="L91" s="71" t="s">
        <v>691</v>
      </c>
      <c r="M91" s="71">
        <v>180802092</v>
      </c>
      <c r="N91" s="71" t="s">
        <v>691</v>
      </c>
    </row>
    <row r="92" spans="1:14" x14ac:dyDescent="0.2">
      <c r="A92" s="14" t="s">
        <v>354</v>
      </c>
      <c r="B92" s="70">
        <v>46783</v>
      </c>
      <c r="C92" s="70">
        <v>500000000</v>
      </c>
      <c r="D92" s="71">
        <v>500000000</v>
      </c>
      <c r="E92" s="71" t="s">
        <v>354</v>
      </c>
      <c r="F92" s="24"/>
      <c r="G92" s="71">
        <v>368641141</v>
      </c>
      <c r="H92" s="71">
        <v>320566025.24430001</v>
      </c>
      <c r="I92" s="71">
        <v>320566025</v>
      </c>
      <c r="J92" s="71">
        <v>177874827.70709997</v>
      </c>
      <c r="K92" s="71">
        <v>258538608</v>
      </c>
      <c r="L92" s="71" t="s">
        <v>691</v>
      </c>
      <c r="M92" s="71">
        <v>177874828</v>
      </c>
      <c r="N92" s="71" t="s">
        <v>691</v>
      </c>
    </row>
    <row r="93" spans="1:14" x14ac:dyDescent="0.2">
      <c r="A93" s="14" t="s">
        <v>355</v>
      </c>
      <c r="B93" s="70">
        <v>46812</v>
      </c>
      <c r="C93" s="70">
        <v>500000000</v>
      </c>
      <c r="D93" s="71">
        <v>500000000</v>
      </c>
      <c r="E93" s="71" t="s">
        <v>355</v>
      </c>
      <c r="F93" s="24"/>
      <c r="G93" s="71">
        <v>365854162</v>
      </c>
      <c r="H93" s="71">
        <v>317607339.4497</v>
      </c>
      <c r="I93" s="71">
        <v>317607339</v>
      </c>
      <c r="J93" s="71">
        <v>174986911.52159995</v>
      </c>
      <c r="K93" s="71">
        <v>255489606</v>
      </c>
      <c r="L93" s="71" t="s">
        <v>691</v>
      </c>
      <c r="M93" s="71">
        <v>174986912</v>
      </c>
      <c r="N93" s="71" t="s">
        <v>691</v>
      </c>
    </row>
    <row r="94" spans="1:14" x14ac:dyDescent="0.2">
      <c r="A94" s="14" t="s">
        <v>356</v>
      </c>
      <c r="B94" s="70">
        <v>46843</v>
      </c>
      <c r="C94" s="70">
        <v>500000000</v>
      </c>
      <c r="D94" s="71">
        <v>500000000</v>
      </c>
      <c r="E94" s="71" t="s">
        <v>356</v>
      </c>
      <c r="F94" s="24"/>
      <c r="G94" s="71">
        <v>363069409</v>
      </c>
      <c r="H94" s="71">
        <v>314659629.78539997</v>
      </c>
      <c r="I94" s="71">
        <v>314659630</v>
      </c>
      <c r="J94" s="71">
        <v>172136948.43669993</v>
      </c>
      <c r="K94" s="71">
        <v>252463459</v>
      </c>
      <c r="L94" s="71" t="s">
        <v>691</v>
      </c>
      <c r="M94" s="71">
        <v>172136948</v>
      </c>
      <c r="N94" s="71" t="s">
        <v>691</v>
      </c>
    </row>
    <row r="95" spans="1:14" x14ac:dyDescent="0.2">
      <c r="A95" s="14" t="s">
        <v>357</v>
      </c>
      <c r="B95" s="70">
        <v>46873</v>
      </c>
      <c r="C95" s="70">
        <v>500000000</v>
      </c>
      <c r="D95" s="71">
        <v>500000000</v>
      </c>
      <c r="E95" s="71" t="s">
        <v>357</v>
      </c>
      <c r="F95" s="24"/>
      <c r="G95" s="71">
        <v>360288943</v>
      </c>
      <c r="H95" s="71">
        <v>311724648.15349996</v>
      </c>
      <c r="I95" s="71">
        <v>311724648</v>
      </c>
      <c r="J95" s="71">
        <v>169325455.25349993</v>
      </c>
      <c r="K95" s="71">
        <v>249461448</v>
      </c>
      <c r="L95" s="71" t="s">
        <v>691</v>
      </c>
      <c r="M95" s="71">
        <v>169325455</v>
      </c>
      <c r="N95" s="71" t="s">
        <v>691</v>
      </c>
    </row>
    <row r="96" spans="1:14" x14ac:dyDescent="0.2">
      <c r="A96" s="14" t="s">
        <v>358</v>
      </c>
      <c r="B96" s="70">
        <v>46904</v>
      </c>
      <c r="C96" s="70">
        <v>500000000</v>
      </c>
      <c r="D96" s="71">
        <v>500000000</v>
      </c>
      <c r="E96" s="71" t="s">
        <v>358</v>
      </c>
      <c r="F96" s="24"/>
      <c r="G96" s="71">
        <v>357509319</v>
      </c>
      <c r="H96" s="71">
        <v>308799377.32919997</v>
      </c>
      <c r="I96" s="71">
        <v>308799377</v>
      </c>
      <c r="J96" s="71">
        <v>166550354.18899995</v>
      </c>
      <c r="K96" s="71">
        <v>246481033</v>
      </c>
      <c r="L96" s="71" t="s">
        <v>691</v>
      </c>
      <c r="M96" s="71">
        <v>166550354</v>
      </c>
      <c r="N96" s="71" t="s">
        <v>691</v>
      </c>
    </row>
    <row r="97" spans="1:14" x14ac:dyDescent="0.2">
      <c r="A97" s="14" t="s">
        <v>359</v>
      </c>
      <c r="B97" s="70">
        <v>46934</v>
      </c>
      <c r="C97" s="70">
        <v>500000000</v>
      </c>
      <c r="D97" s="71">
        <v>500000000</v>
      </c>
      <c r="E97" s="71" t="s">
        <v>359</v>
      </c>
      <c r="F97" s="24"/>
      <c r="G97" s="71">
        <v>354734915</v>
      </c>
      <c r="H97" s="71">
        <v>305887566.6142</v>
      </c>
      <c r="I97" s="71">
        <v>305887567</v>
      </c>
      <c r="J97" s="71">
        <v>163813241.98859996</v>
      </c>
      <c r="K97" s="71">
        <v>243525088</v>
      </c>
      <c r="L97" s="71" t="s">
        <v>691</v>
      </c>
      <c r="M97" s="71">
        <v>163813242</v>
      </c>
      <c r="N97" s="71" t="s">
        <v>691</v>
      </c>
    </row>
    <row r="98" spans="1:14" x14ac:dyDescent="0.2">
      <c r="A98" s="14" t="s">
        <v>360</v>
      </c>
      <c r="B98" s="70">
        <v>46965</v>
      </c>
      <c r="C98" s="70">
        <v>500000000</v>
      </c>
      <c r="D98" s="71">
        <v>500000000</v>
      </c>
      <c r="E98" s="71" t="s">
        <v>360</v>
      </c>
      <c r="F98" s="24"/>
      <c r="G98" s="71">
        <v>351968676</v>
      </c>
      <c r="H98" s="71">
        <v>302991707.62669998</v>
      </c>
      <c r="I98" s="71">
        <v>302991708</v>
      </c>
      <c r="J98" s="71">
        <v>161114994.09099996</v>
      </c>
      <c r="K98" s="71">
        <v>240595456</v>
      </c>
      <c r="L98" s="71" t="s">
        <v>691</v>
      </c>
      <c r="M98" s="71">
        <v>161114994</v>
      </c>
      <c r="N98" s="71" t="s">
        <v>691</v>
      </c>
    </row>
    <row r="99" spans="1:14" x14ac:dyDescent="0.2">
      <c r="A99" s="14" t="s">
        <v>361</v>
      </c>
      <c r="B99" s="70">
        <v>46996</v>
      </c>
      <c r="C99" s="70">
        <v>500000000</v>
      </c>
      <c r="D99" s="71">
        <v>500000000</v>
      </c>
      <c r="E99" s="71" t="s">
        <v>361</v>
      </c>
      <c r="F99" s="24"/>
      <c r="G99" s="71">
        <v>349203292</v>
      </c>
      <c r="H99" s="71">
        <v>300105459.67199999</v>
      </c>
      <c r="I99" s="71">
        <v>300105460</v>
      </c>
      <c r="J99" s="71">
        <v>158451789.93009996</v>
      </c>
      <c r="K99" s="71">
        <v>237686967</v>
      </c>
      <c r="L99" s="71" t="s">
        <v>691</v>
      </c>
      <c r="M99" s="71">
        <v>158451790</v>
      </c>
      <c r="N99" s="71" t="s">
        <v>691</v>
      </c>
    </row>
    <row r="100" spans="1:14" x14ac:dyDescent="0.2">
      <c r="A100" s="14" t="s">
        <v>362</v>
      </c>
      <c r="B100" s="70">
        <v>47026</v>
      </c>
      <c r="C100" s="70">
        <v>500000000</v>
      </c>
      <c r="D100" s="71">
        <v>500000000</v>
      </c>
      <c r="E100" s="71" t="s">
        <v>362</v>
      </c>
      <c r="F100" s="24"/>
      <c r="G100" s="71">
        <v>346440707</v>
      </c>
      <c r="H100" s="71">
        <v>297230466.48649997</v>
      </c>
      <c r="I100" s="71">
        <v>297230466</v>
      </c>
      <c r="J100" s="71">
        <v>155824094.66649997</v>
      </c>
      <c r="K100" s="71">
        <v>234800809</v>
      </c>
      <c r="L100" s="71" t="s">
        <v>691</v>
      </c>
      <c r="M100" s="71">
        <v>155824095</v>
      </c>
      <c r="N100" s="71" t="s">
        <v>691</v>
      </c>
    </row>
    <row r="101" spans="1:14" x14ac:dyDescent="0.2">
      <c r="A101" s="14" t="s">
        <v>363</v>
      </c>
      <c r="B101" s="70">
        <v>47057</v>
      </c>
      <c r="C101" s="70">
        <v>500000000</v>
      </c>
      <c r="D101" s="71">
        <v>500000000</v>
      </c>
      <c r="E101" s="71" t="s">
        <v>363</v>
      </c>
      <c r="F101" s="24"/>
      <c r="G101" s="71">
        <v>343681147</v>
      </c>
      <c r="H101" s="71">
        <v>294366887.74779999</v>
      </c>
      <c r="I101" s="71">
        <v>294366888</v>
      </c>
      <c r="J101" s="71">
        <v>153231580.67479998</v>
      </c>
      <c r="K101" s="71">
        <v>231936990</v>
      </c>
      <c r="L101" s="71" t="s">
        <v>691</v>
      </c>
      <c r="M101" s="71">
        <v>153231581</v>
      </c>
      <c r="N101" s="71" t="s">
        <v>691</v>
      </c>
    </row>
    <row r="102" spans="1:14" x14ac:dyDescent="0.2">
      <c r="A102" s="14" t="s">
        <v>364</v>
      </c>
      <c r="B102" s="70">
        <v>47087</v>
      </c>
      <c r="C102" s="70">
        <v>500000000</v>
      </c>
      <c r="D102" s="71">
        <v>500000000</v>
      </c>
      <c r="E102" s="71" t="s">
        <v>364</v>
      </c>
      <c r="F102" s="24"/>
      <c r="G102" s="71">
        <v>340934695</v>
      </c>
      <c r="H102" s="71">
        <v>291523309.3829</v>
      </c>
      <c r="I102" s="71">
        <v>291523309</v>
      </c>
      <c r="J102" s="71">
        <v>150678277.54319996</v>
      </c>
      <c r="K102" s="71">
        <v>229102137</v>
      </c>
      <c r="L102" s="71" t="s">
        <v>691</v>
      </c>
      <c r="M102" s="71">
        <v>150678278</v>
      </c>
      <c r="N102" s="71" t="s">
        <v>691</v>
      </c>
    </row>
    <row r="103" spans="1:14" x14ac:dyDescent="0.2">
      <c r="A103" s="14" t="s">
        <v>365</v>
      </c>
      <c r="B103" s="70">
        <v>47118</v>
      </c>
      <c r="C103" s="70">
        <v>500000000</v>
      </c>
      <c r="D103" s="71">
        <v>500000000</v>
      </c>
      <c r="E103" s="71" t="s">
        <v>365</v>
      </c>
      <c r="F103" s="24"/>
      <c r="G103" s="71">
        <v>338191680</v>
      </c>
      <c r="H103" s="71">
        <v>288691399.5927</v>
      </c>
      <c r="I103" s="71">
        <v>288691400</v>
      </c>
      <c r="J103" s="71">
        <v>148159411.29379994</v>
      </c>
      <c r="K103" s="71">
        <v>226289548</v>
      </c>
      <c r="L103" s="71" t="s">
        <v>691</v>
      </c>
      <c r="M103" s="71">
        <v>148159411</v>
      </c>
      <c r="N103" s="71" t="s">
        <v>691</v>
      </c>
    </row>
    <row r="104" spans="1:14" x14ac:dyDescent="0.2">
      <c r="A104" s="14" t="s">
        <v>366</v>
      </c>
      <c r="B104" s="70">
        <v>47149</v>
      </c>
      <c r="C104" s="70">
        <v>500000000</v>
      </c>
      <c r="D104" s="71">
        <v>500000000</v>
      </c>
      <c r="E104" s="71" t="s">
        <v>366</v>
      </c>
      <c r="F104" s="24"/>
      <c r="G104" s="71">
        <v>335460000</v>
      </c>
      <c r="H104" s="71">
        <v>285877851.2608</v>
      </c>
      <c r="I104" s="71">
        <v>285877851</v>
      </c>
      <c r="J104" s="71">
        <v>145677990.79279995</v>
      </c>
      <c r="K104" s="71">
        <v>223504335</v>
      </c>
      <c r="L104" s="71" t="s">
        <v>691</v>
      </c>
      <c r="M104" s="71">
        <v>145677991</v>
      </c>
      <c r="N104" s="71" t="s">
        <v>691</v>
      </c>
    </row>
    <row r="105" spans="1:14" x14ac:dyDescent="0.2">
      <c r="A105" s="14" t="s">
        <v>367</v>
      </c>
      <c r="B105" s="70">
        <v>47177</v>
      </c>
      <c r="C105" s="70">
        <v>500000000</v>
      </c>
      <c r="D105" s="71">
        <v>500000000</v>
      </c>
      <c r="E105" s="71" t="s">
        <v>367</v>
      </c>
      <c r="F105" s="24"/>
      <c r="G105" s="71">
        <v>332731966</v>
      </c>
      <c r="H105" s="71">
        <v>283076053.43790001</v>
      </c>
      <c r="I105" s="71">
        <v>283076053</v>
      </c>
      <c r="J105" s="71">
        <v>143230201.25089997</v>
      </c>
      <c r="K105" s="71">
        <v>220741185</v>
      </c>
      <c r="L105" s="71" t="s">
        <v>691</v>
      </c>
      <c r="M105" s="71">
        <v>143230201</v>
      </c>
      <c r="N105" s="71" t="s">
        <v>691</v>
      </c>
    </row>
    <row r="106" spans="1:14" x14ac:dyDescent="0.2">
      <c r="A106" s="14" t="s">
        <v>368</v>
      </c>
      <c r="B106" s="70">
        <v>47208</v>
      </c>
      <c r="C106" s="70">
        <v>500000000</v>
      </c>
      <c r="D106" s="71">
        <v>500000000</v>
      </c>
      <c r="E106" s="71" t="s">
        <v>368</v>
      </c>
      <c r="F106" s="24"/>
      <c r="G106" s="71">
        <v>330002809</v>
      </c>
      <c r="H106" s="71">
        <v>280281918.8822</v>
      </c>
      <c r="I106" s="71">
        <v>280281919</v>
      </c>
      <c r="J106" s="71">
        <v>140813595.64379996</v>
      </c>
      <c r="K106" s="71">
        <v>217996797</v>
      </c>
      <c r="L106" s="71" t="s">
        <v>691</v>
      </c>
      <c r="M106" s="71">
        <v>140813596</v>
      </c>
      <c r="N106" s="71" t="s">
        <v>691</v>
      </c>
    </row>
    <row r="107" spans="1:14" x14ac:dyDescent="0.2">
      <c r="A107" s="14" t="s">
        <v>369</v>
      </c>
      <c r="B107" s="70">
        <v>47238</v>
      </c>
      <c r="C107" s="70">
        <v>500000000</v>
      </c>
      <c r="D107" s="71">
        <v>500000000</v>
      </c>
      <c r="E107" s="71" t="s">
        <v>369</v>
      </c>
      <c r="F107" s="24"/>
      <c r="G107" s="71">
        <v>327279990</v>
      </c>
      <c r="H107" s="71">
        <v>277501757.28839999</v>
      </c>
      <c r="I107" s="71">
        <v>277501757</v>
      </c>
      <c r="J107" s="71">
        <v>138430975.69389999</v>
      </c>
      <c r="K107" s="71">
        <v>215275974</v>
      </c>
      <c r="L107" s="71" t="s">
        <v>691</v>
      </c>
      <c r="M107" s="71">
        <v>138430976</v>
      </c>
      <c r="N107" s="71" t="s">
        <v>691</v>
      </c>
    </row>
    <row r="108" spans="1:14" x14ac:dyDescent="0.2">
      <c r="A108" s="14" t="s">
        <v>370</v>
      </c>
      <c r="B108" s="70">
        <v>47269</v>
      </c>
      <c r="C108" s="70">
        <v>500000000</v>
      </c>
      <c r="D108" s="71">
        <v>500000000</v>
      </c>
      <c r="E108" s="71" t="s">
        <v>370</v>
      </c>
      <c r="F108" s="24"/>
      <c r="G108" s="71">
        <v>324560066</v>
      </c>
      <c r="H108" s="71">
        <v>274732607.3064</v>
      </c>
      <c r="I108" s="71">
        <v>274732607</v>
      </c>
      <c r="J108" s="71">
        <v>136080465.48659998</v>
      </c>
      <c r="K108" s="71">
        <v>212576292</v>
      </c>
      <c r="L108" s="71" t="s">
        <v>691</v>
      </c>
      <c r="M108" s="71">
        <v>136080465</v>
      </c>
      <c r="N108" s="71" t="s">
        <v>691</v>
      </c>
    </row>
    <row r="109" spans="1:14" x14ac:dyDescent="0.2">
      <c r="A109" s="14" t="s">
        <v>371</v>
      </c>
      <c r="B109" s="70">
        <v>47299</v>
      </c>
      <c r="C109" s="70">
        <v>500000000</v>
      </c>
      <c r="D109" s="71">
        <v>500000000</v>
      </c>
      <c r="E109" s="71" t="s">
        <v>371</v>
      </c>
      <c r="F109" s="24"/>
      <c r="G109" s="71">
        <v>321843376</v>
      </c>
      <c r="H109" s="71">
        <v>271974720.34930003</v>
      </c>
      <c r="I109" s="71">
        <v>271974720</v>
      </c>
      <c r="J109" s="71">
        <v>133761815.12379998</v>
      </c>
      <c r="K109" s="71">
        <v>209897832</v>
      </c>
      <c r="L109" s="71" t="s">
        <v>691</v>
      </c>
      <c r="M109" s="71">
        <v>133761815</v>
      </c>
      <c r="N109" s="71" t="s">
        <v>691</v>
      </c>
    </row>
    <row r="110" spans="1:14" x14ac:dyDescent="0.2">
      <c r="A110" s="14" t="s">
        <v>372</v>
      </c>
      <c r="B110" s="70">
        <v>47330</v>
      </c>
      <c r="C110" s="70">
        <v>500000000</v>
      </c>
      <c r="D110" s="71">
        <v>500000000</v>
      </c>
      <c r="E110" s="71" t="s">
        <v>372</v>
      </c>
      <c r="F110" s="24"/>
      <c r="G110" s="71">
        <v>319132646</v>
      </c>
      <c r="H110" s="71">
        <v>269230363.0363</v>
      </c>
      <c r="I110" s="71">
        <v>269230363</v>
      </c>
      <c r="J110" s="71">
        <v>131475759.26419997</v>
      </c>
      <c r="K110" s="71">
        <v>207242224</v>
      </c>
      <c r="L110" s="71" t="s">
        <v>691</v>
      </c>
      <c r="M110" s="71">
        <v>131475759</v>
      </c>
      <c r="N110" s="71" t="s">
        <v>691</v>
      </c>
    </row>
    <row r="111" spans="1:14" x14ac:dyDescent="0.2">
      <c r="A111" s="14" t="s">
        <v>373</v>
      </c>
      <c r="B111" s="70">
        <v>47361</v>
      </c>
      <c r="C111" s="70">
        <v>500000000</v>
      </c>
      <c r="D111" s="71">
        <v>500000000</v>
      </c>
      <c r="E111" s="71" t="s">
        <v>373</v>
      </c>
      <c r="F111" s="24"/>
      <c r="G111" s="71">
        <v>316428109</v>
      </c>
      <c r="H111" s="71">
        <v>266499684.2378</v>
      </c>
      <c r="I111" s="71">
        <v>266499684</v>
      </c>
      <c r="J111" s="71">
        <v>129221978.33909994</v>
      </c>
      <c r="K111" s="71">
        <v>204609456</v>
      </c>
      <c r="L111" s="71" t="s">
        <v>691</v>
      </c>
      <c r="M111" s="71">
        <v>129221978</v>
      </c>
      <c r="N111" s="71" t="s">
        <v>691</v>
      </c>
    </row>
    <row r="112" spans="1:14" x14ac:dyDescent="0.2">
      <c r="A112" s="14" t="s">
        <v>374</v>
      </c>
      <c r="B112" s="70">
        <v>47391</v>
      </c>
      <c r="C112" s="70">
        <v>500000000</v>
      </c>
      <c r="D112" s="71">
        <v>500000000</v>
      </c>
      <c r="E112" s="71" t="s">
        <v>374</v>
      </c>
      <c r="F112" s="24"/>
      <c r="G112" s="71">
        <v>313728822</v>
      </c>
      <c r="H112" s="71">
        <v>263781845.32980001</v>
      </c>
      <c r="I112" s="71">
        <v>263781845</v>
      </c>
      <c r="J112" s="71">
        <v>126999679.54259992</v>
      </c>
      <c r="K112" s="71">
        <v>201998757</v>
      </c>
      <c r="L112" s="71" t="s">
        <v>691</v>
      </c>
      <c r="M112" s="71">
        <v>126999680</v>
      </c>
      <c r="N112" s="71" t="s">
        <v>691</v>
      </c>
    </row>
    <row r="113" spans="1:14" x14ac:dyDescent="0.2">
      <c r="A113" s="14" t="s">
        <v>375</v>
      </c>
      <c r="B113" s="70">
        <v>47422</v>
      </c>
      <c r="C113" s="70">
        <v>500000000</v>
      </c>
      <c r="D113" s="71">
        <v>500000000</v>
      </c>
      <c r="E113" s="71" t="s">
        <v>375</v>
      </c>
      <c r="F113" s="24"/>
      <c r="G113" s="71">
        <v>311038954</v>
      </c>
      <c r="H113" s="71">
        <v>261080301.47310001</v>
      </c>
      <c r="I113" s="71">
        <v>261080301</v>
      </c>
      <c r="J113" s="71">
        <v>124810138.36489993</v>
      </c>
      <c r="K113" s="71">
        <v>199412646</v>
      </c>
      <c r="L113" s="71" t="s">
        <v>691</v>
      </c>
      <c r="M113" s="71">
        <v>124810138</v>
      </c>
      <c r="N113" s="71" t="s">
        <v>691</v>
      </c>
    </row>
    <row r="114" spans="1:14" x14ac:dyDescent="0.2">
      <c r="A114" s="14" t="s">
        <v>376</v>
      </c>
      <c r="B114" s="70">
        <v>47452</v>
      </c>
      <c r="C114" s="70">
        <v>500000000</v>
      </c>
      <c r="D114" s="71">
        <v>500000000</v>
      </c>
      <c r="E114" s="71" t="s">
        <v>376</v>
      </c>
      <c r="F114" s="24"/>
      <c r="G114" s="71">
        <v>308360170</v>
      </c>
      <c r="H114" s="71">
        <v>258396387.7317</v>
      </c>
      <c r="I114" s="71">
        <v>258396388</v>
      </c>
      <c r="J114" s="71">
        <v>122653581.28069991</v>
      </c>
      <c r="K114" s="71">
        <v>196851996</v>
      </c>
      <c r="L114" s="71" t="s">
        <v>691</v>
      </c>
      <c r="M114" s="71">
        <v>122653581</v>
      </c>
      <c r="N114" s="71" t="s">
        <v>691</v>
      </c>
    </row>
    <row r="115" spans="1:14" x14ac:dyDescent="0.2">
      <c r="A115" s="14" t="s">
        <v>377</v>
      </c>
      <c r="B115" s="70">
        <v>47483</v>
      </c>
      <c r="C115" s="70">
        <v>500000000</v>
      </c>
      <c r="D115" s="71">
        <v>500000000</v>
      </c>
      <c r="E115" s="71" t="s">
        <v>377</v>
      </c>
      <c r="F115" s="24"/>
      <c r="G115" s="71">
        <v>305690641</v>
      </c>
      <c r="H115" s="71">
        <v>255728507.77020001</v>
      </c>
      <c r="I115" s="71">
        <v>255728508</v>
      </c>
      <c r="J115" s="71">
        <v>120528839.73649991</v>
      </c>
      <c r="K115" s="71">
        <v>194315445</v>
      </c>
      <c r="L115" s="71" t="s">
        <v>691</v>
      </c>
      <c r="M115" s="71">
        <v>120528840</v>
      </c>
      <c r="N115" s="71" t="s">
        <v>691</v>
      </c>
    </row>
    <row r="116" spans="1:14" x14ac:dyDescent="0.2">
      <c r="A116" s="14" t="s">
        <v>378</v>
      </c>
      <c r="B116" s="70">
        <v>47514</v>
      </c>
      <c r="C116" s="70">
        <v>500000000</v>
      </c>
      <c r="D116" s="71">
        <v>500000000</v>
      </c>
      <c r="E116" s="71" t="s">
        <v>378</v>
      </c>
      <c r="F116" s="24"/>
      <c r="G116" s="71">
        <v>303046971</v>
      </c>
      <c r="H116" s="71">
        <v>253090467.80630004</v>
      </c>
      <c r="I116" s="71">
        <v>253090468</v>
      </c>
      <c r="J116" s="71">
        <v>118441979.24459988</v>
      </c>
      <c r="K116" s="71">
        <v>191813319</v>
      </c>
      <c r="L116" s="71" t="s">
        <v>691</v>
      </c>
      <c r="M116" s="71">
        <v>118441979</v>
      </c>
      <c r="N116" s="71" t="s">
        <v>691</v>
      </c>
    </row>
    <row r="117" spans="1:14" x14ac:dyDescent="0.2">
      <c r="A117" s="14" t="s">
        <v>379</v>
      </c>
      <c r="B117" s="70">
        <v>47542</v>
      </c>
      <c r="C117" s="70">
        <v>500000000</v>
      </c>
      <c r="D117" s="71">
        <v>500000000</v>
      </c>
      <c r="E117" s="71" t="s">
        <v>379</v>
      </c>
      <c r="F117" s="24"/>
      <c r="G117" s="71">
        <v>300404103</v>
      </c>
      <c r="H117" s="71">
        <v>250461248.33880007</v>
      </c>
      <c r="I117" s="71">
        <v>250461248</v>
      </c>
      <c r="J117" s="71">
        <v>116382704.3556999</v>
      </c>
      <c r="K117" s="71">
        <v>189329508</v>
      </c>
      <c r="L117" s="71" t="s">
        <v>691</v>
      </c>
      <c r="M117" s="71">
        <v>116382704</v>
      </c>
      <c r="N117" s="71" t="s">
        <v>691</v>
      </c>
    </row>
    <row r="118" spans="1:14" x14ac:dyDescent="0.2">
      <c r="A118" s="14" t="s">
        <v>380</v>
      </c>
      <c r="B118" s="70">
        <v>47573</v>
      </c>
      <c r="C118" s="70">
        <v>500000000</v>
      </c>
      <c r="D118" s="71">
        <v>500000000</v>
      </c>
      <c r="E118" s="71" t="s">
        <v>380</v>
      </c>
      <c r="F118" s="24"/>
      <c r="G118" s="71">
        <v>297762186</v>
      </c>
      <c r="H118" s="71">
        <v>247840950.20220006</v>
      </c>
      <c r="I118" s="71">
        <v>247840950</v>
      </c>
      <c r="J118" s="71">
        <v>114350746.8265999</v>
      </c>
      <c r="K118" s="71">
        <v>186863993</v>
      </c>
      <c r="L118" s="71" t="s">
        <v>691</v>
      </c>
      <c r="M118" s="71">
        <v>114350747</v>
      </c>
      <c r="N118" s="71" t="s">
        <v>691</v>
      </c>
    </row>
    <row r="119" spans="1:14" x14ac:dyDescent="0.2">
      <c r="A119" s="14" t="s">
        <v>381</v>
      </c>
      <c r="B119" s="70">
        <v>47603</v>
      </c>
      <c r="C119" s="70">
        <v>500000000</v>
      </c>
      <c r="D119" s="71">
        <v>500000000</v>
      </c>
      <c r="E119" s="71" t="s">
        <v>381</v>
      </c>
      <c r="F119" s="24"/>
      <c r="G119" s="71">
        <v>295125599</v>
      </c>
      <c r="H119" s="71">
        <v>245233186.85030007</v>
      </c>
      <c r="I119" s="71">
        <v>245233187</v>
      </c>
      <c r="J119" s="71">
        <v>112347449.59409988</v>
      </c>
      <c r="K119" s="71">
        <v>184419397</v>
      </c>
      <c r="L119" s="71" t="s">
        <v>691</v>
      </c>
      <c r="M119" s="71">
        <v>112347450</v>
      </c>
      <c r="N119" s="71" t="s">
        <v>691</v>
      </c>
    </row>
    <row r="120" spans="1:14" x14ac:dyDescent="0.2">
      <c r="A120" s="14" t="s">
        <v>382</v>
      </c>
      <c r="B120" s="70">
        <v>47634</v>
      </c>
      <c r="C120" s="70">
        <v>500000000</v>
      </c>
      <c r="D120" s="71">
        <v>500000000</v>
      </c>
      <c r="E120" s="71" t="s">
        <v>382</v>
      </c>
      <c r="F120" s="24"/>
      <c r="G120" s="71">
        <v>292491946</v>
      </c>
      <c r="H120" s="71">
        <v>242635929.65500009</v>
      </c>
      <c r="I120" s="71">
        <v>242635930</v>
      </c>
      <c r="J120" s="71">
        <v>110371545.52929986</v>
      </c>
      <c r="K120" s="71">
        <v>181994080</v>
      </c>
      <c r="L120" s="71" t="s">
        <v>691</v>
      </c>
      <c r="M120" s="71">
        <v>110371546</v>
      </c>
      <c r="N120" s="71" t="s">
        <v>691</v>
      </c>
    </row>
    <row r="121" spans="1:14" x14ac:dyDescent="0.2">
      <c r="A121" s="14" t="s">
        <v>383</v>
      </c>
      <c r="B121" s="70">
        <v>47664</v>
      </c>
      <c r="C121" s="70">
        <v>500000000</v>
      </c>
      <c r="D121" s="71">
        <v>500000000</v>
      </c>
      <c r="E121" s="71" t="s">
        <v>383</v>
      </c>
      <c r="F121" s="24"/>
      <c r="G121" s="71">
        <v>289866335</v>
      </c>
      <c r="H121" s="71">
        <v>240053376.76340008</v>
      </c>
      <c r="I121" s="71">
        <v>240053377</v>
      </c>
      <c r="J121" s="71">
        <v>108424609.76829988</v>
      </c>
      <c r="K121" s="71">
        <v>179591080</v>
      </c>
      <c r="L121" s="71" t="s">
        <v>691</v>
      </c>
      <c r="M121" s="71">
        <v>108424610</v>
      </c>
      <c r="N121" s="71" t="s">
        <v>691</v>
      </c>
    </row>
    <row r="122" spans="1:14" x14ac:dyDescent="0.2">
      <c r="A122" s="14" t="s">
        <v>384</v>
      </c>
      <c r="B122" s="70">
        <v>47695</v>
      </c>
      <c r="C122" s="70">
        <v>500000000</v>
      </c>
      <c r="D122" s="71">
        <v>500000000</v>
      </c>
      <c r="E122" s="71" t="s">
        <v>384</v>
      </c>
      <c r="F122" s="24"/>
      <c r="G122" s="71">
        <v>287250519</v>
      </c>
      <c r="H122" s="71">
        <v>237486923.26650006</v>
      </c>
      <c r="I122" s="71">
        <v>237486923</v>
      </c>
      <c r="J122" s="71">
        <v>106506910.12279987</v>
      </c>
      <c r="K122" s="71">
        <v>177211311</v>
      </c>
      <c r="L122" s="71" t="s">
        <v>691</v>
      </c>
      <c r="M122" s="71">
        <v>106506910</v>
      </c>
      <c r="N122" s="71" t="s">
        <v>691</v>
      </c>
    </row>
    <row r="123" spans="1:14" x14ac:dyDescent="0.2">
      <c r="A123" s="14" t="s">
        <v>385</v>
      </c>
      <c r="B123" s="70">
        <v>47726</v>
      </c>
      <c r="C123" s="70">
        <v>500000000</v>
      </c>
      <c r="D123" s="71">
        <v>500000000</v>
      </c>
      <c r="E123" s="71" t="s">
        <v>385</v>
      </c>
      <c r="F123" s="24"/>
      <c r="G123" s="71">
        <v>284645239</v>
      </c>
      <c r="H123" s="71">
        <v>234937121.26350003</v>
      </c>
      <c r="I123" s="71">
        <v>234937121</v>
      </c>
      <c r="J123" s="71">
        <v>104618325.26459986</v>
      </c>
      <c r="K123" s="71">
        <v>174855048</v>
      </c>
      <c r="L123" s="71" t="s">
        <v>691</v>
      </c>
      <c r="M123" s="71">
        <v>104618325</v>
      </c>
      <c r="N123" s="71" t="s">
        <v>691</v>
      </c>
    </row>
    <row r="124" spans="1:14" x14ac:dyDescent="0.2">
      <c r="A124" s="14" t="s">
        <v>386</v>
      </c>
      <c r="B124" s="70">
        <v>47756</v>
      </c>
      <c r="C124" s="70">
        <v>500000000</v>
      </c>
      <c r="D124" s="71">
        <v>500000000</v>
      </c>
      <c r="E124" s="71" t="s">
        <v>386</v>
      </c>
      <c r="F124" s="24"/>
      <c r="G124" s="71">
        <v>282047937</v>
      </c>
      <c r="H124" s="71">
        <v>232401799.28800005</v>
      </c>
      <c r="I124" s="71">
        <v>232401799</v>
      </c>
      <c r="J124" s="71">
        <v>102757526.76629984</v>
      </c>
      <c r="K124" s="71">
        <v>172520541</v>
      </c>
      <c r="L124" s="71" t="s">
        <v>691</v>
      </c>
      <c r="M124" s="71">
        <v>102757527</v>
      </c>
      <c r="N124" s="71" t="s">
        <v>691</v>
      </c>
    </row>
    <row r="125" spans="1:14" x14ac:dyDescent="0.2">
      <c r="A125" s="14" t="s">
        <v>387</v>
      </c>
      <c r="B125" s="70">
        <v>47787</v>
      </c>
      <c r="C125" s="70">
        <v>500000000</v>
      </c>
      <c r="D125" s="71">
        <v>500000000</v>
      </c>
      <c r="E125" s="71" t="s">
        <v>387</v>
      </c>
      <c r="F125" s="24"/>
      <c r="G125" s="71">
        <v>279458675</v>
      </c>
      <c r="H125" s="71">
        <v>229880955.39470005</v>
      </c>
      <c r="I125" s="71">
        <v>229880955</v>
      </c>
      <c r="J125" s="71">
        <v>100924169.96229982</v>
      </c>
      <c r="K125" s="71">
        <v>170207665</v>
      </c>
      <c r="L125" s="71" t="s">
        <v>691</v>
      </c>
      <c r="M125" s="71">
        <v>100924170</v>
      </c>
      <c r="N125" s="71" t="s">
        <v>691</v>
      </c>
    </row>
    <row r="126" spans="1:14" x14ac:dyDescent="0.2">
      <c r="A126" s="14" t="s">
        <v>388</v>
      </c>
      <c r="B126" s="70">
        <v>47817</v>
      </c>
      <c r="C126" s="70">
        <v>500000000</v>
      </c>
      <c r="D126" s="71">
        <v>500000000</v>
      </c>
      <c r="E126" s="71" t="s">
        <v>388</v>
      </c>
      <c r="F126" s="24"/>
      <c r="G126" s="71">
        <v>276882286</v>
      </c>
      <c r="H126" s="71">
        <v>227378506.77860004</v>
      </c>
      <c r="I126" s="71">
        <v>227378507</v>
      </c>
      <c r="J126" s="71">
        <v>99119622.449599802</v>
      </c>
      <c r="K126" s="71">
        <v>167919187</v>
      </c>
      <c r="L126" s="71" t="s">
        <v>691</v>
      </c>
      <c r="M126" s="71">
        <v>99119622</v>
      </c>
      <c r="N126" s="71" t="s">
        <v>691</v>
      </c>
    </row>
    <row r="127" spans="1:14" x14ac:dyDescent="0.2">
      <c r="A127" s="14" t="s">
        <v>389</v>
      </c>
      <c r="B127" s="70">
        <v>47848</v>
      </c>
      <c r="C127" s="70">
        <v>500000000</v>
      </c>
      <c r="D127" s="71">
        <v>500000000</v>
      </c>
      <c r="E127" s="71" t="s">
        <v>389</v>
      </c>
      <c r="F127" s="24"/>
      <c r="G127" s="71">
        <v>274318306</v>
      </c>
      <c r="H127" s="71">
        <v>224893999.06230003</v>
      </c>
      <c r="I127" s="71">
        <v>224893999</v>
      </c>
      <c r="J127" s="71">
        <v>97343315.083799779</v>
      </c>
      <c r="K127" s="71">
        <v>165654628</v>
      </c>
      <c r="L127" s="71" t="s">
        <v>691</v>
      </c>
      <c r="M127" s="71">
        <v>97343315</v>
      </c>
      <c r="N127" s="71" t="s">
        <v>691</v>
      </c>
    </row>
    <row r="128" spans="1:14" x14ac:dyDescent="0.2">
      <c r="A128" s="14" t="s">
        <v>390</v>
      </c>
      <c r="B128" s="70">
        <v>47879</v>
      </c>
      <c r="C128" s="70">
        <v>500000000</v>
      </c>
      <c r="D128" s="71">
        <v>500000000</v>
      </c>
      <c r="E128" s="71" t="s">
        <v>390</v>
      </c>
      <c r="F128" s="24"/>
      <c r="G128" s="71">
        <v>271760194</v>
      </c>
      <c r="H128" s="71">
        <v>222422010.41720003</v>
      </c>
      <c r="I128" s="71">
        <v>222422010</v>
      </c>
      <c r="J128" s="71">
        <v>95592553.599999785</v>
      </c>
      <c r="K128" s="71">
        <v>163409862</v>
      </c>
      <c r="L128" s="71" t="s">
        <v>691</v>
      </c>
      <c r="M128" s="71">
        <v>95592554</v>
      </c>
      <c r="N128" s="71" t="s">
        <v>691</v>
      </c>
    </row>
    <row r="129" spans="1:14" x14ac:dyDescent="0.2">
      <c r="A129" s="14" t="s">
        <v>391</v>
      </c>
      <c r="B129" s="70">
        <v>47907</v>
      </c>
      <c r="C129" s="70">
        <v>0</v>
      </c>
      <c r="D129" s="71">
        <v>0</v>
      </c>
      <c r="E129" s="71" t="s">
        <v>391</v>
      </c>
      <c r="F129" s="24"/>
      <c r="G129" s="71">
        <v>269205093</v>
      </c>
      <c r="H129" s="71">
        <v>219960160.72460002</v>
      </c>
      <c r="I129" s="71">
        <v>219960161</v>
      </c>
      <c r="J129" s="71">
        <v>93866011.791499794</v>
      </c>
      <c r="K129" s="71">
        <v>161183033</v>
      </c>
      <c r="L129" s="71" t="s">
        <v>691</v>
      </c>
      <c r="M129" s="71">
        <v>93866012</v>
      </c>
      <c r="N129" s="71" t="s">
        <v>691</v>
      </c>
    </row>
    <row r="130" spans="1:14" x14ac:dyDescent="0.2">
      <c r="A130" s="14" t="s">
        <v>392</v>
      </c>
      <c r="B130" s="70">
        <v>47938</v>
      </c>
      <c r="C130" s="70">
        <v>0</v>
      </c>
      <c r="D130" s="71">
        <v>0</v>
      </c>
      <c r="E130" s="71" t="s">
        <v>392</v>
      </c>
      <c r="F130" s="24"/>
      <c r="G130" s="71">
        <v>266655311</v>
      </c>
      <c r="H130" s="71">
        <v>217510303.94749999</v>
      </c>
      <c r="I130" s="71">
        <v>217510304</v>
      </c>
      <c r="J130" s="71">
        <v>92164189.642899811</v>
      </c>
      <c r="K130" s="71">
        <v>158975400</v>
      </c>
      <c r="L130" s="71" t="s">
        <v>691</v>
      </c>
      <c r="M130" s="71">
        <v>92164190</v>
      </c>
      <c r="N130" s="71" t="s">
        <v>691</v>
      </c>
    </row>
    <row r="131" spans="1:14" x14ac:dyDescent="0.2">
      <c r="A131" s="14" t="s">
        <v>393</v>
      </c>
      <c r="B131" s="70">
        <v>47968</v>
      </c>
      <c r="C131" s="70">
        <v>0</v>
      </c>
      <c r="D131" s="71">
        <v>0</v>
      </c>
      <c r="E131" s="71" t="s">
        <v>393</v>
      </c>
      <c r="F131" s="24"/>
      <c r="G131" s="71">
        <v>264108782</v>
      </c>
      <c r="H131" s="71">
        <v>215070714.87080002</v>
      </c>
      <c r="I131" s="71">
        <v>215070715</v>
      </c>
      <c r="J131" s="71">
        <v>90486062.106199801</v>
      </c>
      <c r="K131" s="71">
        <v>156785597</v>
      </c>
      <c r="L131" s="71" t="s">
        <v>691</v>
      </c>
      <c r="M131" s="71">
        <v>90486062</v>
      </c>
      <c r="N131" s="71" t="s">
        <v>691</v>
      </c>
    </row>
    <row r="132" spans="1:14" x14ac:dyDescent="0.2">
      <c r="A132" s="14" t="s">
        <v>394</v>
      </c>
      <c r="B132" s="70">
        <v>47999</v>
      </c>
      <c r="C132" s="70">
        <v>0</v>
      </c>
      <c r="D132" s="71">
        <v>0</v>
      </c>
      <c r="E132" s="71" t="s">
        <v>394</v>
      </c>
      <c r="F132" s="24"/>
      <c r="G132" s="71">
        <v>261566681</v>
      </c>
      <c r="H132" s="71">
        <v>212642317.51230001</v>
      </c>
      <c r="I132" s="71">
        <v>212642318</v>
      </c>
      <c r="J132" s="71">
        <v>88831734.635699809</v>
      </c>
      <c r="K132" s="71">
        <v>154614199</v>
      </c>
      <c r="L132" s="71" t="s">
        <v>691</v>
      </c>
      <c r="M132" s="71">
        <v>88831735</v>
      </c>
      <c r="N132" s="71" t="s">
        <v>691</v>
      </c>
    </row>
    <row r="133" spans="1:14" x14ac:dyDescent="0.2">
      <c r="A133" s="14" t="s">
        <v>395</v>
      </c>
      <c r="B133" s="70">
        <v>48029</v>
      </c>
      <c r="C133" s="70">
        <v>0</v>
      </c>
      <c r="D133" s="71">
        <v>0</v>
      </c>
      <c r="E133" s="71" t="s">
        <v>395</v>
      </c>
      <c r="F133" s="24"/>
      <c r="G133" s="71">
        <v>259029584</v>
      </c>
      <c r="H133" s="71">
        <v>210225542.96880001</v>
      </c>
      <c r="I133" s="71">
        <v>210225543</v>
      </c>
      <c r="J133" s="71">
        <v>87201100.303999782</v>
      </c>
      <c r="K133" s="71">
        <v>152461418</v>
      </c>
      <c r="L133" s="71" t="s">
        <v>691</v>
      </c>
      <c r="M133" s="71">
        <v>87201100</v>
      </c>
      <c r="N133" s="71" t="s">
        <v>691</v>
      </c>
    </row>
    <row r="134" spans="1:14" x14ac:dyDescent="0.2">
      <c r="A134" s="14" t="s">
        <v>396</v>
      </c>
      <c r="B134" s="70">
        <v>48060</v>
      </c>
      <c r="C134" s="70">
        <v>0</v>
      </c>
      <c r="D134" s="71">
        <v>0</v>
      </c>
      <c r="E134" s="71" t="s">
        <v>396</v>
      </c>
      <c r="F134" s="24"/>
      <c r="G134" s="71">
        <v>256497629</v>
      </c>
      <c r="H134" s="71">
        <v>207820463.96960002</v>
      </c>
      <c r="I134" s="71">
        <v>207820464</v>
      </c>
      <c r="J134" s="71">
        <v>85593902.61139977</v>
      </c>
      <c r="K134" s="71">
        <v>150327203</v>
      </c>
      <c r="L134" s="71" t="s">
        <v>691</v>
      </c>
      <c r="M134" s="71">
        <v>85593903</v>
      </c>
      <c r="N134" s="71" t="s">
        <v>691</v>
      </c>
    </row>
    <row r="135" spans="1:14" x14ac:dyDescent="0.2">
      <c r="A135" s="14" t="s">
        <v>397</v>
      </c>
      <c r="B135" s="70">
        <v>48091</v>
      </c>
      <c r="C135" s="70">
        <v>0</v>
      </c>
      <c r="D135" s="71">
        <v>0</v>
      </c>
      <c r="E135" s="71" t="s">
        <v>397</v>
      </c>
      <c r="F135" s="24"/>
      <c r="G135" s="71">
        <v>253979442</v>
      </c>
      <c r="H135" s="71">
        <v>205434017.6318</v>
      </c>
      <c r="I135" s="71">
        <v>205434018</v>
      </c>
      <c r="J135" s="71">
        <v>84012694.525199771</v>
      </c>
      <c r="K135" s="71">
        <v>148216455</v>
      </c>
      <c r="L135" s="71" t="s">
        <v>691</v>
      </c>
      <c r="M135" s="71">
        <v>84012695</v>
      </c>
      <c r="N135" s="71" t="s">
        <v>691</v>
      </c>
    </row>
    <row r="136" spans="1:14" x14ac:dyDescent="0.2">
      <c r="A136" s="14" t="s">
        <v>398</v>
      </c>
      <c r="B136" s="70">
        <v>48121</v>
      </c>
      <c r="C136" s="70">
        <v>0</v>
      </c>
      <c r="D136" s="71">
        <v>0</v>
      </c>
      <c r="E136" s="71" t="s">
        <v>398</v>
      </c>
      <c r="F136" s="24"/>
      <c r="G136" s="71">
        <v>251468008</v>
      </c>
      <c r="H136" s="71">
        <v>203060464.67299998</v>
      </c>
      <c r="I136" s="71">
        <v>203060465</v>
      </c>
      <c r="J136" s="71">
        <v>82454804.470099747</v>
      </c>
      <c r="K136" s="71">
        <v>146124901</v>
      </c>
      <c r="L136" s="71" t="s">
        <v>691</v>
      </c>
      <c r="M136" s="71">
        <v>82454804</v>
      </c>
      <c r="N136" s="71" t="s">
        <v>691</v>
      </c>
    </row>
    <row r="137" spans="1:14" x14ac:dyDescent="0.2">
      <c r="A137" s="14" t="s">
        <v>399</v>
      </c>
      <c r="B137" s="70">
        <v>48152</v>
      </c>
      <c r="C137" s="70">
        <v>0</v>
      </c>
      <c r="D137" s="71">
        <v>0</v>
      </c>
      <c r="E137" s="71" t="s">
        <v>399</v>
      </c>
      <c r="F137" s="24"/>
      <c r="G137" s="71">
        <v>248963895</v>
      </c>
      <c r="H137" s="71">
        <v>200700217.68469995</v>
      </c>
      <c r="I137" s="71">
        <v>200700218</v>
      </c>
      <c r="J137" s="71">
        <v>80920111.062999725</v>
      </c>
      <c r="K137" s="71">
        <v>144052730</v>
      </c>
      <c r="L137" s="71" t="s">
        <v>691</v>
      </c>
      <c r="M137" s="71">
        <v>80920111</v>
      </c>
      <c r="N137" s="71" t="s">
        <v>691</v>
      </c>
    </row>
    <row r="138" spans="1:14" x14ac:dyDescent="0.2">
      <c r="A138" s="14" t="s">
        <v>400</v>
      </c>
      <c r="B138" s="70">
        <v>48182</v>
      </c>
      <c r="C138" s="70">
        <v>0</v>
      </c>
      <c r="D138" s="71">
        <v>0</v>
      </c>
      <c r="E138" s="71" t="s">
        <v>400</v>
      </c>
      <c r="F138" s="24"/>
      <c r="G138" s="71">
        <v>246469251</v>
      </c>
      <c r="H138" s="71">
        <v>198354957.03089994</v>
      </c>
      <c r="I138" s="71">
        <v>198354957</v>
      </c>
      <c r="J138" s="71">
        <v>79408998.917699754</v>
      </c>
      <c r="K138" s="71">
        <v>142001032</v>
      </c>
      <c r="L138" s="71" t="s">
        <v>691</v>
      </c>
      <c r="M138" s="71">
        <v>79408999</v>
      </c>
      <c r="N138" s="71" t="s">
        <v>691</v>
      </c>
    </row>
    <row r="139" spans="1:14" x14ac:dyDescent="0.2">
      <c r="A139" s="14" t="s">
        <v>401</v>
      </c>
      <c r="B139" s="70">
        <v>48213</v>
      </c>
      <c r="C139" s="70">
        <v>0</v>
      </c>
      <c r="D139" s="71">
        <v>0</v>
      </c>
      <c r="E139" s="71" t="s">
        <v>401</v>
      </c>
      <c r="F139" s="24"/>
      <c r="G139" s="71">
        <v>243979297</v>
      </c>
      <c r="H139" s="71">
        <v>196020787.13599992</v>
      </c>
      <c r="I139" s="71">
        <v>196020787</v>
      </c>
      <c r="J139" s="71">
        <v>77919620.328299761</v>
      </c>
      <c r="K139" s="71">
        <v>139966907</v>
      </c>
      <c r="L139" s="71" t="s">
        <v>691</v>
      </c>
      <c r="M139" s="71">
        <v>77919620</v>
      </c>
      <c r="N139" s="71" t="s">
        <v>691</v>
      </c>
    </row>
    <row r="140" spans="1:14" x14ac:dyDescent="0.2">
      <c r="A140" s="14" t="s">
        <v>402</v>
      </c>
      <c r="B140" s="70">
        <v>48244</v>
      </c>
      <c r="C140" s="70">
        <v>0</v>
      </c>
      <c r="D140" s="71">
        <v>0</v>
      </c>
      <c r="E140" s="71" t="s">
        <v>402</v>
      </c>
      <c r="F140" s="24"/>
      <c r="G140" s="71">
        <v>241500287</v>
      </c>
      <c r="H140" s="71">
        <v>193702686.87229991</v>
      </c>
      <c r="I140" s="71">
        <v>193702687</v>
      </c>
      <c r="J140" s="71">
        <v>76453677.450999737</v>
      </c>
      <c r="K140" s="71">
        <v>137953803</v>
      </c>
      <c r="L140" s="71" t="s">
        <v>691</v>
      </c>
      <c r="M140" s="71">
        <v>76453677</v>
      </c>
      <c r="N140" s="71" t="s">
        <v>691</v>
      </c>
    </row>
    <row r="141" spans="1:14" x14ac:dyDescent="0.2">
      <c r="A141" s="14" t="s">
        <v>403</v>
      </c>
      <c r="B141" s="70">
        <v>48273</v>
      </c>
      <c r="C141" s="70">
        <v>0</v>
      </c>
      <c r="D141" s="71">
        <v>0</v>
      </c>
      <c r="E141" s="71" t="s">
        <v>403</v>
      </c>
      <c r="F141" s="24"/>
      <c r="G141" s="71">
        <v>239021504</v>
      </c>
      <c r="H141" s="71">
        <v>191392012.0133999</v>
      </c>
      <c r="I141" s="71">
        <v>191392012</v>
      </c>
      <c r="J141" s="71">
        <v>75007480.749699712</v>
      </c>
      <c r="K141" s="71">
        <v>135955454</v>
      </c>
      <c r="L141" s="71" t="s">
        <v>691</v>
      </c>
      <c r="M141" s="71">
        <v>75007481</v>
      </c>
      <c r="N141" s="71" t="s">
        <v>691</v>
      </c>
    </row>
    <row r="142" spans="1:14" x14ac:dyDescent="0.2">
      <c r="A142" s="14" t="s">
        <v>404</v>
      </c>
      <c r="B142" s="70">
        <v>48304</v>
      </c>
      <c r="C142" s="70">
        <v>0</v>
      </c>
      <c r="D142" s="71">
        <v>0</v>
      </c>
      <c r="E142" s="71" t="s">
        <v>404</v>
      </c>
      <c r="F142" s="24"/>
      <c r="G142" s="71">
        <v>236545782</v>
      </c>
      <c r="H142" s="71">
        <v>189091009.20719987</v>
      </c>
      <c r="I142" s="71">
        <v>189091009</v>
      </c>
      <c r="J142" s="71">
        <v>73581677.931099713</v>
      </c>
      <c r="K142" s="71">
        <v>133973375</v>
      </c>
      <c r="L142" s="71" t="s">
        <v>691</v>
      </c>
      <c r="M142" s="71">
        <v>73581678</v>
      </c>
      <c r="N142" s="71" t="s">
        <v>691</v>
      </c>
    </row>
    <row r="143" spans="1:14" x14ac:dyDescent="0.2">
      <c r="A143" s="14" t="s">
        <v>405</v>
      </c>
      <c r="B143" s="70">
        <v>48334</v>
      </c>
      <c r="C143" s="70">
        <v>0</v>
      </c>
      <c r="D143" s="71">
        <v>0</v>
      </c>
      <c r="E143" s="71" t="s">
        <v>405</v>
      </c>
      <c r="F143" s="24"/>
      <c r="G143" s="71">
        <v>234073863</v>
      </c>
      <c r="H143" s="71">
        <v>186800242.2931999</v>
      </c>
      <c r="I143" s="71">
        <v>186800242</v>
      </c>
      <c r="J143" s="71">
        <v>72176244.128799736</v>
      </c>
      <c r="K143" s="71">
        <v>132007878</v>
      </c>
      <c r="L143" s="71" t="s">
        <v>691</v>
      </c>
      <c r="M143" s="71">
        <v>72176244</v>
      </c>
      <c r="N143" s="71" t="s">
        <v>691</v>
      </c>
    </row>
    <row r="144" spans="1:14" x14ac:dyDescent="0.2">
      <c r="A144" s="14" t="s">
        <v>406</v>
      </c>
      <c r="B144" s="70">
        <v>48365</v>
      </c>
      <c r="C144" s="70">
        <v>0</v>
      </c>
      <c r="D144" s="71">
        <v>0</v>
      </c>
      <c r="E144" s="71" t="s">
        <v>406</v>
      </c>
      <c r="F144" s="24"/>
      <c r="G144" s="71">
        <v>231604905</v>
      </c>
      <c r="H144" s="71">
        <v>184519004.95369989</v>
      </c>
      <c r="I144" s="71">
        <v>184519005</v>
      </c>
      <c r="J144" s="71">
        <v>70790663.619999766</v>
      </c>
      <c r="K144" s="71">
        <v>130058372</v>
      </c>
      <c r="L144" s="71" t="s">
        <v>691</v>
      </c>
      <c r="M144" s="71">
        <v>70790664</v>
      </c>
      <c r="N144" s="71" t="s">
        <v>691</v>
      </c>
    </row>
    <row r="145" spans="1:14" x14ac:dyDescent="0.2">
      <c r="A145" s="14" t="s">
        <v>407</v>
      </c>
      <c r="B145" s="70">
        <v>48395</v>
      </c>
      <c r="C145" s="70">
        <v>0</v>
      </c>
      <c r="D145" s="71">
        <v>0</v>
      </c>
      <c r="E145" s="71" t="s">
        <v>407</v>
      </c>
      <c r="F145" s="24"/>
      <c r="G145" s="71">
        <v>229140048</v>
      </c>
      <c r="H145" s="71">
        <v>182248175.86889988</v>
      </c>
      <c r="I145" s="71">
        <v>182248176</v>
      </c>
      <c r="J145" s="71">
        <v>69425034.771099806</v>
      </c>
      <c r="K145" s="71">
        <v>128125388</v>
      </c>
      <c r="L145" s="71" t="s">
        <v>691</v>
      </c>
      <c r="M145" s="71">
        <v>69425035</v>
      </c>
      <c r="N145" s="71" t="s">
        <v>691</v>
      </c>
    </row>
    <row r="146" spans="1:14" x14ac:dyDescent="0.2">
      <c r="A146" s="14" t="s">
        <v>408</v>
      </c>
      <c r="B146" s="70">
        <v>48426</v>
      </c>
      <c r="C146" s="70">
        <v>0</v>
      </c>
      <c r="D146" s="71">
        <v>0</v>
      </c>
      <c r="E146" s="71" t="s">
        <v>408</v>
      </c>
      <c r="F146" s="24"/>
      <c r="G146" s="71">
        <v>226680243</v>
      </c>
      <c r="H146" s="71">
        <v>179988476.6566999</v>
      </c>
      <c r="I146" s="71">
        <v>179988477</v>
      </c>
      <c r="J146" s="71">
        <v>68079389.605799794</v>
      </c>
      <c r="K146" s="71">
        <v>126209341</v>
      </c>
      <c r="L146" s="71" t="s">
        <v>691</v>
      </c>
      <c r="M146" s="71">
        <v>68079390</v>
      </c>
      <c r="N146" s="71" t="s">
        <v>691</v>
      </c>
    </row>
    <row r="147" spans="1:14" x14ac:dyDescent="0.2">
      <c r="A147" s="14" t="s">
        <v>409</v>
      </c>
      <c r="B147" s="70">
        <v>48457</v>
      </c>
      <c r="C147" s="70">
        <v>0</v>
      </c>
      <c r="D147" s="71">
        <v>0</v>
      </c>
      <c r="E147" s="71" t="s">
        <v>409</v>
      </c>
      <c r="F147" s="24"/>
      <c r="G147" s="71">
        <v>224221892</v>
      </c>
      <c r="H147" s="71">
        <v>177737015.52589989</v>
      </c>
      <c r="I147" s="71">
        <v>177737016</v>
      </c>
      <c r="J147" s="71">
        <v>66752397.953099847</v>
      </c>
      <c r="K147" s="71">
        <v>124308113</v>
      </c>
      <c r="L147" s="71" t="s">
        <v>691</v>
      </c>
      <c r="M147" s="71">
        <v>66752398</v>
      </c>
      <c r="N147" s="71" t="s">
        <v>691</v>
      </c>
    </row>
    <row r="148" spans="1:14" x14ac:dyDescent="0.2">
      <c r="A148" s="14" t="s">
        <v>410</v>
      </c>
      <c r="B148" s="70">
        <v>48487</v>
      </c>
      <c r="C148" s="70">
        <v>0</v>
      </c>
      <c r="D148" s="71">
        <v>0</v>
      </c>
      <c r="E148" s="71" t="s">
        <v>410</v>
      </c>
      <c r="F148" s="24"/>
      <c r="G148" s="71">
        <v>221764369</v>
      </c>
      <c r="H148" s="71">
        <v>175493275.52789986</v>
      </c>
      <c r="I148" s="71">
        <v>175493276</v>
      </c>
      <c r="J148" s="71">
        <v>65443648.634299874</v>
      </c>
      <c r="K148" s="71">
        <v>122421265</v>
      </c>
      <c r="L148" s="71" t="s">
        <v>691</v>
      </c>
      <c r="M148" s="71">
        <v>65443649</v>
      </c>
      <c r="N148" s="71" t="s">
        <v>691</v>
      </c>
    </row>
    <row r="149" spans="1:14" x14ac:dyDescent="0.2">
      <c r="A149" s="14" t="s">
        <v>411</v>
      </c>
      <c r="B149" s="70">
        <v>48518</v>
      </c>
      <c r="C149" s="70">
        <v>0</v>
      </c>
      <c r="D149" s="71">
        <v>0</v>
      </c>
      <c r="E149" s="71" t="s">
        <v>411</v>
      </c>
      <c r="F149" s="24"/>
      <c r="G149" s="71">
        <v>219313689</v>
      </c>
      <c r="H149" s="71">
        <v>173261986.54629987</v>
      </c>
      <c r="I149" s="71">
        <v>173261987</v>
      </c>
      <c r="J149" s="71">
        <v>64154681.00789988</v>
      </c>
      <c r="K149" s="71">
        <v>120552013</v>
      </c>
      <c r="L149" s="71" t="s">
        <v>691</v>
      </c>
      <c r="M149" s="71">
        <v>64154681</v>
      </c>
      <c r="N149" s="71" t="s">
        <v>691</v>
      </c>
    </row>
    <row r="150" spans="1:14" x14ac:dyDescent="0.2">
      <c r="A150" s="14" t="s">
        <v>412</v>
      </c>
      <c r="B150" s="70">
        <v>48548</v>
      </c>
      <c r="C150" s="70">
        <v>0</v>
      </c>
      <c r="D150" s="71">
        <v>0</v>
      </c>
      <c r="E150" s="71" t="s">
        <v>412</v>
      </c>
      <c r="F150" s="24"/>
      <c r="G150" s="71">
        <v>216869021</v>
      </c>
      <c r="H150" s="71">
        <v>171042449.52549988</v>
      </c>
      <c r="I150" s="71">
        <v>171042450</v>
      </c>
      <c r="J150" s="71">
        <v>62884991.135799885</v>
      </c>
      <c r="K150" s="71">
        <v>118699771</v>
      </c>
      <c r="L150" s="71" t="s">
        <v>691</v>
      </c>
      <c r="M150" s="71">
        <v>62884991</v>
      </c>
      <c r="N150" s="71" t="s">
        <v>691</v>
      </c>
    </row>
    <row r="151" spans="1:14" x14ac:dyDescent="0.2">
      <c r="A151" s="14" t="s">
        <v>413</v>
      </c>
      <c r="B151" s="70">
        <v>48579</v>
      </c>
      <c r="C151" s="70">
        <v>0</v>
      </c>
      <c r="D151" s="71">
        <v>0</v>
      </c>
      <c r="E151" s="71" t="s">
        <v>413</v>
      </c>
      <c r="F151" s="24"/>
      <c r="G151" s="71">
        <v>214426460</v>
      </c>
      <c r="H151" s="71">
        <v>168831548.89469987</v>
      </c>
      <c r="I151" s="71">
        <v>168831549</v>
      </c>
      <c r="J151" s="71">
        <v>61633202.916499853</v>
      </c>
      <c r="K151" s="71">
        <v>116862284</v>
      </c>
      <c r="L151" s="71" t="s">
        <v>691</v>
      </c>
      <c r="M151" s="71">
        <v>61633203</v>
      </c>
      <c r="N151" s="71" t="s">
        <v>691</v>
      </c>
    </row>
    <row r="152" spans="1:14" x14ac:dyDescent="0.2">
      <c r="A152" s="14" t="s">
        <v>414</v>
      </c>
      <c r="B152" s="70">
        <v>48610</v>
      </c>
      <c r="C152" s="70">
        <v>0</v>
      </c>
      <c r="D152" s="71">
        <v>0</v>
      </c>
      <c r="E152" s="71" t="s">
        <v>414</v>
      </c>
      <c r="F152" s="24"/>
      <c r="G152" s="71">
        <v>211985674</v>
      </c>
      <c r="H152" s="71">
        <v>166628997.43839985</v>
      </c>
      <c r="I152" s="71">
        <v>166628997</v>
      </c>
      <c r="J152" s="71">
        <v>60399000.258299828</v>
      </c>
      <c r="K152" s="71">
        <v>115039277</v>
      </c>
      <c r="L152" s="71" t="s">
        <v>691</v>
      </c>
      <c r="M152" s="71">
        <v>60399000</v>
      </c>
      <c r="N152" s="71" t="s">
        <v>691</v>
      </c>
    </row>
    <row r="153" spans="1:14" x14ac:dyDescent="0.2">
      <c r="A153" s="14" t="s">
        <v>415</v>
      </c>
      <c r="B153" s="70">
        <v>48638</v>
      </c>
      <c r="C153" s="70">
        <v>0</v>
      </c>
      <c r="D153" s="71">
        <v>0</v>
      </c>
      <c r="E153" s="71" t="s">
        <v>415</v>
      </c>
      <c r="F153" s="24"/>
      <c r="G153" s="71">
        <v>209548466</v>
      </c>
      <c r="H153" s="71">
        <v>164436185.43819988</v>
      </c>
      <c r="I153" s="71">
        <v>164436185</v>
      </c>
      <c r="J153" s="71">
        <v>59182676.027699828</v>
      </c>
      <c r="K153" s="71">
        <v>113231627</v>
      </c>
      <c r="L153" s="71" t="s">
        <v>691</v>
      </c>
      <c r="M153" s="71">
        <v>59182676</v>
      </c>
      <c r="N153" s="71" t="s">
        <v>691</v>
      </c>
    </row>
    <row r="154" spans="1:14" x14ac:dyDescent="0.2">
      <c r="A154" s="14" t="s">
        <v>416</v>
      </c>
      <c r="B154" s="70">
        <v>48669</v>
      </c>
      <c r="C154" s="70">
        <v>0</v>
      </c>
      <c r="D154" s="71">
        <v>0</v>
      </c>
      <c r="E154" s="71" t="s">
        <v>416</v>
      </c>
      <c r="F154" s="24"/>
      <c r="G154" s="71">
        <v>207122368</v>
      </c>
      <c r="H154" s="71">
        <v>162258983.38259989</v>
      </c>
      <c r="I154" s="71">
        <v>162258983</v>
      </c>
      <c r="J154" s="71">
        <v>57986112.225199819</v>
      </c>
      <c r="K154" s="71">
        <v>111443284</v>
      </c>
      <c r="L154" s="71" t="s">
        <v>691</v>
      </c>
      <c r="M154" s="71">
        <v>57986112</v>
      </c>
      <c r="N154" s="71" t="s">
        <v>691</v>
      </c>
    </row>
    <row r="155" spans="1:14" x14ac:dyDescent="0.2">
      <c r="A155" s="14" t="s">
        <v>417</v>
      </c>
      <c r="B155" s="70">
        <v>48699</v>
      </c>
      <c r="C155" s="70">
        <v>0</v>
      </c>
      <c r="D155" s="71">
        <v>0</v>
      </c>
      <c r="E155" s="71" t="s">
        <v>417</v>
      </c>
      <c r="F155" s="24"/>
      <c r="G155" s="71">
        <v>204701701</v>
      </c>
      <c r="H155" s="71">
        <v>160092887.85009986</v>
      </c>
      <c r="I155" s="71">
        <v>160092888</v>
      </c>
      <c r="J155" s="71">
        <v>56807452.761499763</v>
      </c>
      <c r="K155" s="71">
        <v>109671045</v>
      </c>
      <c r="L155" s="71" t="s">
        <v>691</v>
      </c>
      <c r="M155" s="71">
        <v>56807453</v>
      </c>
      <c r="N155" s="71" t="s">
        <v>691</v>
      </c>
    </row>
    <row r="156" spans="1:14" x14ac:dyDescent="0.2">
      <c r="A156" s="14" t="s">
        <v>418</v>
      </c>
      <c r="B156" s="70">
        <v>48730</v>
      </c>
      <c r="C156" s="70">
        <v>0</v>
      </c>
      <c r="D156" s="71">
        <v>0</v>
      </c>
      <c r="E156" s="71" t="s">
        <v>418</v>
      </c>
      <c r="F156" s="24"/>
      <c r="G156" s="71">
        <v>202284468</v>
      </c>
      <c r="H156" s="71">
        <v>157936301.83429986</v>
      </c>
      <c r="I156" s="71">
        <v>157936302</v>
      </c>
      <c r="J156" s="71">
        <v>55645913.70969975</v>
      </c>
      <c r="K156" s="71">
        <v>107913730</v>
      </c>
      <c r="L156" s="71" t="s">
        <v>691</v>
      </c>
      <c r="M156" s="71">
        <v>55645914</v>
      </c>
      <c r="N156" s="71" t="s">
        <v>691</v>
      </c>
    </row>
    <row r="157" spans="1:14" x14ac:dyDescent="0.2">
      <c r="A157" s="14" t="s">
        <v>419</v>
      </c>
      <c r="B157" s="70">
        <v>48760</v>
      </c>
      <c r="C157" s="70">
        <v>0</v>
      </c>
      <c r="D157" s="71">
        <v>0</v>
      </c>
      <c r="E157" s="71" t="s">
        <v>419</v>
      </c>
      <c r="F157" s="24"/>
      <c r="G157" s="71">
        <v>199877443</v>
      </c>
      <c r="H157" s="71">
        <v>155794474.84419984</v>
      </c>
      <c r="I157" s="71">
        <v>155794475</v>
      </c>
      <c r="J157" s="71">
        <v>54503124.673499703</v>
      </c>
      <c r="K157" s="71">
        <v>106174832</v>
      </c>
      <c r="L157" s="71" t="s">
        <v>691</v>
      </c>
      <c r="M157" s="71">
        <v>54503125</v>
      </c>
      <c r="N157" s="71" t="s">
        <v>691</v>
      </c>
    </row>
    <row r="158" spans="1:14" x14ac:dyDescent="0.2">
      <c r="A158" s="14" t="s">
        <v>420</v>
      </c>
      <c r="B158" s="70">
        <v>48791</v>
      </c>
      <c r="C158" s="70">
        <v>0</v>
      </c>
      <c r="D158" s="71">
        <v>0</v>
      </c>
      <c r="E158" s="71" t="s">
        <v>420</v>
      </c>
      <c r="F158" s="24"/>
      <c r="G158" s="71">
        <v>197483093</v>
      </c>
      <c r="H158" s="71">
        <v>153669269.95149982</v>
      </c>
      <c r="I158" s="71">
        <v>153669270</v>
      </c>
      <c r="J158" s="71">
        <v>53379489.214799762</v>
      </c>
      <c r="K158" s="71">
        <v>104455510</v>
      </c>
      <c r="L158" s="71" t="s">
        <v>691</v>
      </c>
      <c r="M158" s="71">
        <v>53379489</v>
      </c>
      <c r="N158" s="71" t="s">
        <v>691</v>
      </c>
    </row>
    <row r="159" spans="1:14" x14ac:dyDescent="0.2">
      <c r="A159" s="14" t="s">
        <v>421</v>
      </c>
      <c r="B159" s="70">
        <v>48822</v>
      </c>
      <c r="C159" s="70">
        <v>0</v>
      </c>
      <c r="D159" s="71">
        <v>0</v>
      </c>
      <c r="E159" s="71" t="s">
        <v>421</v>
      </c>
      <c r="F159" s="24"/>
      <c r="G159" s="71">
        <v>195100048</v>
      </c>
      <c r="H159" s="71">
        <v>151559555.6801998</v>
      </c>
      <c r="I159" s="71">
        <v>151559556</v>
      </c>
      <c r="J159" s="71">
        <v>52274362.507099748</v>
      </c>
      <c r="K159" s="71">
        <v>102754877</v>
      </c>
      <c r="L159" s="71" t="s">
        <v>691</v>
      </c>
      <c r="M159" s="71">
        <v>52274363</v>
      </c>
      <c r="N159" s="71" t="s">
        <v>691</v>
      </c>
    </row>
    <row r="160" spans="1:14" x14ac:dyDescent="0.2">
      <c r="A160" s="14" t="s">
        <v>422</v>
      </c>
      <c r="B160" s="70">
        <v>48852</v>
      </c>
      <c r="C160" s="70">
        <v>0</v>
      </c>
      <c r="D160" s="71">
        <v>0</v>
      </c>
      <c r="E160" s="71" t="s">
        <v>422</v>
      </c>
      <c r="F160" s="24"/>
      <c r="G160" s="71">
        <v>192723082</v>
      </c>
      <c r="H160" s="71">
        <v>149461218.49489981</v>
      </c>
      <c r="I160" s="71">
        <v>149461218</v>
      </c>
      <c r="J160" s="71">
        <v>51186092.425999761</v>
      </c>
      <c r="K160" s="71">
        <v>101070039</v>
      </c>
      <c r="L160" s="71" t="s">
        <v>691</v>
      </c>
      <c r="M160" s="71">
        <v>51186092</v>
      </c>
      <c r="N160" s="71" t="s">
        <v>691</v>
      </c>
    </row>
    <row r="161" spans="1:14" x14ac:dyDescent="0.2">
      <c r="A161" s="14" t="s">
        <v>423</v>
      </c>
      <c r="B161" s="70">
        <v>48883</v>
      </c>
      <c r="C161" s="70">
        <v>0</v>
      </c>
      <c r="D161" s="71">
        <v>0</v>
      </c>
      <c r="E161" s="71" t="s">
        <v>423</v>
      </c>
      <c r="F161" s="24"/>
      <c r="G161" s="71">
        <v>190356464</v>
      </c>
      <c r="H161" s="71">
        <v>147377523.59659982</v>
      </c>
      <c r="I161" s="71">
        <v>147377524</v>
      </c>
      <c r="J161" s="71">
        <v>50115578.609699726</v>
      </c>
      <c r="K161" s="71">
        <v>99403108</v>
      </c>
      <c r="L161" s="71" t="s">
        <v>691</v>
      </c>
      <c r="M161" s="71">
        <v>50115579</v>
      </c>
      <c r="N161" s="71" t="s">
        <v>691</v>
      </c>
    </row>
    <row r="162" spans="1:14" x14ac:dyDescent="0.2">
      <c r="A162" s="14" t="s">
        <v>424</v>
      </c>
      <c r="B162" s="70">
        <v>48913</v>
      </c>
      <c r="C162" s="70">
        <v>0</v>
      </c>
      <c r="D162" s="71">
        <v>0</v>
      </c>
      <c r="E162" s="71" t="s">
        <v>424</v>
      </c>
      <c r="F162" s="24"/>
      <c r="G162" s="71">
        <v>187998677</v>
      </c>
      <c r="H162" s="71">
        <v>145307241.7196998</v>
      </c>
      <c r="I162" s="71">
        <v>145307242</v>
      </c>
      <c r="J162" s="71">
        <v>49062174.090599775</v>
      </c>
      <c r="K162" s="71">
        <v>97753150</v>
      </c>
      <c r="L162" s="71" t="s">
        <v>691</v>
      </c>
      <c r="M162" s="71">
        <v>49062174</v>
      </c>
      <c r="N162" s="71" t="s">
        <v>691</v>
      </c>
    </row>
    <row r="163" spans="1:14" x14ac:dyDescent="0.2">
      <c r="A163" s="14" t="s">
        <v>425</v>
      </c>
      <c r="B163" s="70">
        <v>48944</v>
      </c>
      <c r="C163" s="70">
        <v>0</v>
      </c>
      <c r="D163" s="71">
        <v>0</v>
      </c>
      <c r="E163" s="71" t="s">
        <v>425</v>
      </c>
      <c r="F163" s="24"/>
      <c r="G163" s="71">
        <v>185654850</v>
      </c>
      <c r="H163" s="71">
        <v>143254279.43919981</v>
      </c>
      <c r="I163" s="71">
        <v>143254279</v>
      </c>
      <c r="J163" s="71">
        <v>48026968.107599735</v>
      </c>
      <c r="K163" s="71">
        <v>96122687</v>
      </c>
      <c r="L163" s="71" t="s">
        <v>691</v>
      </c>
      <c r="M163" s="71">
        <v>48026968</v>
      </c>
      <c r="N163" s="71" t="s">
        <v>691</v>
      </c>
    </row>
    <row r="164" spans="1:14" x14ac:dyDescent="0.2">
      <c r="A164" s="14" t="s">
        <v>426</v>
      </c>
      <c r="B164" s="70">
        <v>48975</v>
      </c>
      <c r="C164" s="70">
        <v>0</v>
      </c>
      <c r="D164" s="71">
        <v>0</v>
      </c>
      <c r="E164" s="71" t="s">
        <v>426</v>
      </c>
      <c r="F164" s="24"/>
      <c r="G164" s="71">
        <v>183324837</v>
      </c>
      <c r="H164" s="71">
        <v>141218453.53629982</v>
      </c>
      <c r="I164" s="71">
        <v>141218454</v>
      </c>
      <c r="J164" s="71">
        <v>47009653.907399774</v>
      </c>
      <c r="K164" s="71">
        <v>94511475</v>
      </c>
      <c r="L164" s="71" t="s">
        <v>691</v>
      </c>
      <c r="M164" s="71">
        <v>47009654</v>
      </c>
      <c r="N164" s="71" t="s">
        <v>691</v>
      </c>
    </row>
    <row r="165" spans="1:14" x14ac:dyDescent="0.2">
      <c r="A165" s="14" t="s">
        <v>427</v>
      </c>
      <c r="B165" s="70">
        <v>49003</v>
      </c>
      <c r="C165" s="70">
        <v>0</v>
      </c>
      <c r="D165" s="71">
        <v>0</v>
      </c>
      <c r="E165" s="71" t="s">
        <v>427</v>
      </c>
      <c r="F165" s="24"/>
      <c r="G165" s="71">
        <v>181000846</v>
      </c>
      <c r="H165" s="71">
        <v>139193703.11989981</v>
      </c>
      <c r="I165" s="71">
        <v>139193703</v>
      </c>
      <c r="J165" s="71">
        <v>46007986.55859983</v>
      </c>
      <c r="K165" s="71">
        <v>92915351</v>
      </c>
      <c r="L165" s="71" t="s">
        <v>691</v>
      </c>
      <c r="M165" s="71">
        <v>46007987</v>
      </c>
      <c r="N165" s="71" t="s">
        <v>691</v>
      </c>
    </row>
    <row r="166" spans="1:14" x14ac:dyDescent="0.2">
      <c r="A166" s="14" t="s">
        <v>428</v>
      </c>
      <c r="B166" s="70">
        <v>49034</v>
      </c>
      <c r="C166" s="70">
        <v>0</v>
      </c>
      <c r="D166" s="71">
        <v>0</v>
      </c>
      <c r="E166" s="71" t="s">
        <v>428</v>
      </c>
      <c r="F166" s="24"/>
      <c r="G166" s="71">
        <v>178682819</v>
      </c>
      <c r="H166" s="71">
        <v>137179943.26189983</v>
      </c>
      <c r="I166" s="71">
        <v>137179943</v>
      </c>
      <c r="J166" s="71">
        <v>45021741.882199883</v>
      </c>
      <c r="K166" s="71">
        <v>91334172</v>
      </c>
      <c r="L166" s="71" t="s">
        <v>691</v>
      </c>
      <c r="M166" s="71">
        <v>45021742</v>
      </c>
      <c r="N166" s="71" t="s">
        <v>691</v>
      </c>
    </row>
    <row r="167" spans="1:14" x14ac:dyDescent="0.2">
      <c r="A167" s="14" t="s">
        <v>429</v>
      </c>
      <c r="B167" s="70">
        <v>49064</v>
      </c>
      <c r="C167" s="70">
        <v>0</v>
      </c>
      <c r="D167" s="71">
        <v>0</v>
      </c>
      <c r="E167" s="71" t="s">
        <v>429</v>
      </c>
      <c r="F167" s="24"/>
      <c r="G167" s="71">
        <v>176369039</v>
      </c>
      <c r="H167" s="71">
        <v>135175819.68249983</v>
      </c>
      <c r="I167" s="71">
        <v>135175820</v>
      </c>
      <c r="J167" s="71">
        <v>44050285.015899897</v>
      </c>
      <c r="K167" s="71">
        <v>89766953</v>
      </c>
      <c r="L167" s="71" t="s">
        <v>691</v>
      </c>
      <c r="M167" s="71">
        <v>44050285</v>
      </c>
      <c r="N167" s="71" t="s">
        <v>691</v>
      </c>
    </row>
    <row r="168" spans="1:14" x14ac:dyDescent="0.2">
      <c r="A168" s="14" t="s">
        <v>430</v>
      </c>
      <c r="B168" s="70">
        <v>49095</v>
      </c>
      <c r="C168" s="70">
        <v>0</v>
      </c>
      <c r="D168" s="71">
        <v>0</v>
      </c>
      <c r="E168" s="71" t="s">
        <v>430</v>
      </c>
      <c r="F168" s="24"/>
      <c r="G168" s="71">
        <v>174061008</v>
      </c>
      <c r="H168" s="71">
        <v>133182449.25369984</v>
      </c>
      <c r="I168" s="71">
        <v>133182449</v>
      </c>
      <c r="J168" s="71">
        <v>43093795.316299915</v>
      </c>
      <c r="K168" s="71">
        <v>88214355</v>
      </c>
      <c r="L168" s="71" t="s">
        <v>691</v>
      </c>
      <c r="M168" s="71">
        <v>43093795</v>
      </c>
      <c r="N168" s="71" t="s">
        <v>691</v>
      </c>
    </row>
    <row r="169" spans="1:14" x14ac:dyDescent="0.2">
      <c r="A169" s="14" t="s">
        <v>431</v>
      </c>
      <c r="B169" s="70">
        <v>49125</v>
      </c>
      <c r="C169" s="70">
        <v>0</v>
      </c>
      <c r="D169" s="71">
        <v>0</v>
      </c>
      <c r="E169" s="71" t="s">
        <v>431</v>
      </c>
      <c r="F169" s="24"/>
      <c r="G169" s="71">
        <v>171757358</v>
      </c>
      <c r="H169" s="71">
        <v>131198748.97909981</v>
      </c>
      <c r="I169" s="71">
        <v>131198749</v>
      </c>
      <c r="J169" s="71">
        <v>42151737.132999897</v>
      </c>
      <c r="K169" s="71">
        <v>86675580</v>
      </c>
      <c r="L169" s="71" t="s">
        <v>691</v>
      </c>
      <c r="M169" s="71">
        <v>42151737</v>
      </c>
      <c r="N169" s="71" t="s">
        <v>691</v>
      </c>
    </row>
    <row r="170" spans="1:14" x14ac:dyDescent="0.2">
      <c r="A170" s="14" t="s">
        <v>432</v>
      </c>
      <c r="B170" s="70">
        <v>49156</v>
      </c>
      <c r="C170" s="70">
        <v>0</v>
      </c>
      <c r="D170" s="71">
        <v>0</v>
      </c>
      <c r="E170" s="71" t="s">
        <v>432</v>
      </c>
      <c r="F170" s="24"/>
      <c r="G170" s="71">
        <v>169461016</v>
      </c>
      <c r="H170" s="71">
        <v>129226918.32249981</v>
      </c>
      <c r="I170" s="71">
        <v>129226918</v>
      </c>
      <c r="J170" s="71">
        <v>41224633.873999953</v>
      </c>
      <c r="K170" s="71">
        <v>85151998</v>
      </c>
      <c r="L170" s="71" t="s">
        <v>691</v>
      </c>
      <c r="M170" s="71">
        <v>41224634</v>
      </c>
      <c r="N170" s="71" t="s">
        <v>691</v>
      </c>
    </row>
    <row r="171" spans="1:14" x14ac:dyDescent="0.2">
      <c r="A171" s="14" t="s">
        <v>433</v>
      </c>
      <c r="B171" s="70">
        <v>49187</v>
      </c>
      <c r="C171" s="70">
        <v>0</v>
      </c>
      <c r="D171" s="71">
        <v>0</v>
      </c>
      <c r="E171" s="71" t="s">
        <v>433</v>
      </c>
      <c r="F171" s="24"/>
      <c r="G171" s="71">
        <v>167176729</v>
      </c>
      <c r="H171" s="71">
        <v>127270527.58639979</v>
      </c>
      <c r="I171" s="71">
        <v>127270528</v>
      </c>
      <c r="J171" s="71">
        <v>40313425.273899913</v>
      </c>
      <c r="K171" s="71">
        <v>83645868</v>
      </c>
      <c r="L171" s="71" t="s">
        <v>691</v>
      </c>
      <c r="M171" s="71">
        <v>40313425</v>
      </c>
      <c r="N171" s="71" t="s">
        <v>691</v>
      </c>
    </row>
    <row r="172" spans="1:14" x14ac:dyDescent="0.2">
      <c r="A172" s="14" t="s">
        <v>434</v>
      </c>
      <c r="B172" s="70">
        <v>49217</v>
      </c>
      <c r="C172" s="70">
        <v>0</v>
      </c>
      <c r="D172" s="71">
        <v>0</v>
      </c>
      <c r="E172" s="71" t="s">
        <v>434</v>
      </c>
      <c r="F172" s="24"/>
      <c r="G172" s="71">
        <v>164905490</v>
      </c>
      <c r="H172" s="71">
        <v>125330270.1061998</v>
      </c>
      <c r="I172" s="71">
        <v>125330270</v>
      </c>
      <c r="J172" s="71">
        <v>39418116.377899885</v>
      </c>
      <c r="K172" s="71">
        <v>82157539</v>
      </c>
      <c r="L172" s="71" t="s">
        <v>691</v>
      </c>
      <c r="M172" s="71">
        <v>39418116</v>
      </c>
      <c r="N172" s="71" t="s">
        <v>691</v>
      </c>
    </row>
    <row r="173" spans="1:14" x14ac:dyDescent="0.2">
      <c r="A173" s="14" t="s">
        <v>435</v>
      </c>
      <c r="B173" s="70">
        <v>49248</v>
      </c>
      <c r="C173" s="70">
        <v>0</v>
      </c>
      <c r="D173" s="71">
        <v>0</v>
      </c>
      <c r="E173" s="71" t="s">
        <v>435</v>
      </c>
      <c r="F173" s="24"/>
      <c r="G173" s="71">
        <v>162648379</v>
      </c>
      <c r="H173" s="71">
        <v>123406899.6341998</v>
      </c>
      <c r="I173" s="71">
        <v>123406900</v>
      </c>
      <c r="J173" s="71">
        <v>38538727.393299937</v>
      </c>
      <c r="K173" s="71">
        <v>80687392</v>
      </c>
      <c r="L173" s="71" t="s">
        <v>691</v>
      </c>
      <c r="M173" s="71">
        <v>38538727</v>
      </c>
      <c r="N173" s="71" t="s">
        <v>691</v>
      </c>
    </row>
    <row r="174" spans="1:14" x14ac:dyDescent="0.2">
      <c r="A174" s="14" t="s">
        <v>436</v>
      </c>
      <c r="B174" s="70">
        <v>49278</v>
      </c>
      <c r="C174" s="70">
        <v>0</v>
      </c>
      <c r="D174" s="71">
        <v>0</v>
      </c>
      <c r="E174" s="71" t="s">
        <v>436</v>
      </c>
      <c r="F174" s="24"/>
      <c r="G174" s="71">
        <v>160416257</v>
      </c>
      <c r="H174" s="71">
        <v>121508572.83219981</v>
      </c>
      <c r="I174" s="71">
        <v>121508573</v>
      </c>
      <c r="J174" s="71">
        <v>37677569.876899958</v>
      </c>
      <c r="K174" s="71">
        <v>79240636</v>
      </c>
      <c r="L174" s="71" t="s">
        <v>691</v>
      </c>
      <c r="M174" s="71">
        <v>37677570</v>
      </c>
      <c r="N174" s="71" t="s">
        <v>691</v>
      </c>
    </row>
    <row r="175" spans="1:14" x14ac:dyDescent="0.2">
      <c r="A175" s="14" t="s">
        <v>437</v>
      </c>
      <c r="B175" s="70">
        <v>49309</v>
      </c>
      <c r="C175" s="70">
        <v>0</v>
      </c>
      <c r="D175" s="71">
        <v>0</v>
      </c>
      <c r="E175" s="71" t="s">
        <v>437</v>
      </c>
      <c r="F175" s="24"/>
      <c r="G175" s="71">
        <v>158207772</v>
      </c>
      <c r="H175" s="71">
        <v>119634157.26089978</v>
      </c>
      <c r="I175" s="71">
        <v>119634157</v>
      </c>
      <c r="J175" s="71">
        <v>36834026.380599976</v>
      </c>
      <c r="K175" s="71">
        <v>77816379</v>
      </c>
      <c r="L175" s="71" t="s">
        <v>691</v>
      </c>
      <c r="M175" s="71">
        <v>36834026</v>
      </c>
      <c r="N175" s="71" t="s">
        <v>691</v>
      </c>
    </row>
    <row r="176" spans="1:14" x14ac:dyDescent="0.2">
      <c r="A176" s="14" t="s">
        <v>438</v>
      </c>
      <c r="B176" s="70">
        <v>49340</v>
      </c>
      <c r="C176" s="70">
        <v>0</v>
      </c>
      <c r="D176" s="71">
        <v>0</v>
      </c>
      <c r="E176" s="71" t="s">
        <v>438</v>
      </c>
      <c r="F176" s="24"/>
      <c r="G176" s="71">
        <v>156027718</v>
      </c>
      <c r="H176" s="71">
        <v>117787167.17379975</v>
      </c>
      <c r="I176" s="71">
        <v>117787167</v>
      </c>
      <c r="J176" s="71">
        <v>36008913.144400001</v>
      </c>
      <c r="K176" s="71">
        <v>76416756</v>
      </c>
      <c r="L176" s="71" t="s">
        <v>691</v>
      </c>
      <c r="M176" s="71">
        <v>36008913</v>
      </c>
      <c r="N176" s="71" t="s">
        <v>691</v>
      </c>
    </row>
    <row r="177" spans="1:14" x14ac:dyDescent="0.2">
      <c r="A177" s="14" t="s">
        <v>439</v>
      </c>
      <c r="B177" s="70">
        <v>49368</v>
      </c>
      <c r="C177" s="70">
        <v>0</v>
      </c>
      <c r="D177" s="71">
        <v>0</v>
      </c>
      <c r="E177" s="71" t="s">
        <v>439</v>
      </c>
      <c r="F177" s="24"/>
      <c r="G177" s="71">
        <v>153856022</v>
      </c>
      <c r="H177" s="71">
        <v>115952350.78309977</v>
      </c>
      <c r="I177" s="71">
        <v>115952351</v>
      </c>
      <c r="J177" s="71">
        <v>35197322.728199959</v>
      </c>
      <c r="K177" s="71">
        <v>75031732</v>
      </c>
      <c r="L177" s="71" t="s">
        <v>691</v>
      </c>
      <c r="M177" s="71">
        <v>35197323</v>
      </c>
      <c r="N177" s="71" t="s">
        <v>691</v>
      </c>
    </row>
    <row r="178" spans="1:14" x14ac:dyDescent="0.2">
      <c r="A178" s="14" t="s">
        <v>440</v>
      </c>
      <c r="B178" s="70">
        <v>49399</v>
      </c>
      <c r="C178" s="70">
        <v>0</v>
      </c>
      <c r="D178" s="71">
        <v>0</v>
      </c>
      <c r="E178" s="71" t="s">
        <v>440</v>
      </c>
      <c r="F178" s="24"/>
      <c r="G178" s="71">
        <v>151690181</v>
      </c>
      <c r="H178" s="71">
        <v>114127780.02029979</v>
      </c>
      <c r="I178" s="71">
        <v>114127780</v>
      </c>
      <c r="J178" s="71">
        <v>34398497.884199977</v>
      </c>
      <c r="K178" s="71">
        <v>73659977</v>
      </c>
      <c r="L178" s="71" t="s">
        <v>691</v>
      </c>
      <c r="M178" s="71">
        <v>34398498</v>
      </c>
      <c r="N178" s="71" t="s">
        <v>691</v>
      </c>
    </row>
    <row r="179" spans="1:14" x14ac:dyDescent="0.2">
      <c r="A179" s="14" t="s">
        <v>441</v>
      </c>
      <c r="B179" s="70">
        <v>49429</v>
      </c>
      <c r="C179" s="70">
        <v>0</v>
      </c>
      <c r="D179" s="71">
        <v>0</v>
      </c>
      <c r="E179" s="71" t="s">
        <v>441</v>
      </c>
      <c r="F179" s="24"/>
      <c r="G179" s="71">
        <v>149530140</v>
      </c>
      <c r="H179" s="71">
        <v>112313375.00809979</v>
      </c>
      <c r="I179" s="71">
        <v>112313375</v>
      </c>
      <c r="J179" s="71">
        <v>33612252.913499951</v>
      </c>
      <c r="K179" s="71">
        <v>72301362</v>
      </c>
      <c r="L179" s="71" t="s">
        <v>691</v>
      </c>
      <c r="M179" s="71">
        <v>33612253</v>
      </c>
      <c r="N179" s="71" t="s">
        <v>691</v>
      </c>
    </row>
    <row r="180" spans="1:14" x14ac:dyDescent="0.2">
      <c r="A180" s="14" t="s">
        <v>442</v>
      </c>
      <c r="B180" s="70">
        <v>49460</v>
      </c>
      <c r="C180" s="70">
        <v>0</v>
      </c>
      <c r="D180" s="71">
        <v>0</v>
      </c>
      <c r="E180" s="71" t="s">
        <v>442</v>
      </c>
      <c r="F180" s="24"/>
      <c r="G180" s="71">
        <v>147375642</v>
      </c>
      <c r="H180" s="71">
        <v>110508908.4732998</v>
      </c>
      <c r="I180" s="71">
        <v>110508908</v>
      </c>
      <c r="J180" s="71">
        <v>32838360.797899961</v>
      </c>
      <c r="K180" s="71">
        <v>70955667</v>
      </c>
      <c r="L180" s="71" t="s">
        <v>691</v>
      </c>
      <c r="M180" s="71">
        <v>32838361</v>
      </c>
      <c r="N180" s="71" t="s">
        <v>691</v>
      </c>
    </row>
    <row r="181" spans="1:14" x14ac:dyDescent="0.2">
      <c r="A181" s="14" t="s">
        <v>443</v>
      </c>
      <c r="B181" s="70">
        <v>49490</v>
      </c>
      <c r="C181" s="70">
        <v>0</v>
      </c>
      <c r="D181" s="71">
        <v>0</v>
      </c>
      <c r="E181" s="71" t="s">
        <v>443</v>
      </c>
      <c r="F181" s="24"/>
      <c r="G181" s="71">
        <v>145236500</v>
      </c>
      <c r="H181" s="71">
        <v>108721689.43999982</v>
      </c>
      <c r="I181" s="71">
        <v>108721689</v>
      </c>
      <c r="J181" s="71">
        <v>32078821.826599956</v>
      </c>
      <c r="K181" s="71">
        <v>69627497</v>
      </c>
      <c r="L181" s="71" t="s">
        <v>691</v>
      </c>
      <c r="M181" s="71">
        <v>32078822</v>
      </c>
      <c r="N181" s="71" t="s">
        <v>691</v>
      </c>
    </row>
    <row r="182" spans="1:14" x14ac:dyDescent="0.2">
      <c r="A182" s="14" t="s">
        <v>444</v>
      </c>
      <c r="B182" s="70">
        <v>49521</v>
      </c>
      <c r="C182" s="70">
        <v>0</v>
      </c>
      <c r="D182" s="71">
        <v>0</v>
      </c>
      <c r="E182" s="71" t="s">
        <v>444</v>
      </c>
      <c r="F182" s="24"/>
      <c r="G182" s="71">
        <v>143116900</v>
      </c>
      <c r="H182" s="71">
        <v>106954775.32269984</v>
      </c>
      <c r="I182" s="71">
        <v>106954775</v>
      </c>
      <c r="J182" s="71">
        <v>31334331.443799973</v>
      </c>
      <c r="K182" s="71">
        <v>68318695</v>
      </c>
      <c r="L182" s="71" t="s">
        <v>691</v>
      </c>
      <c r="M182" s="71">
        <v>31334331</v>
      </c>
      <c r="N182" s="71" t="s">
        <v>691</v>
      </c>
    </row>
    <row r="183" spans="1:14" x14ac:dyDescent="0.2">
      <c r="A183" s="14" t="s">
        <v>445</v>
      </c>
      <c r="B183" s="70">
        <v>49552</v>
      </c>
      <c r="C183" s="70">
        <v>0</v>
      </c>
      <c r="D183" s="71">
        <v>0</v>
      </c>
      <c r="E183" s="71" t="s">
        <v>445</v>
      </c>
      <c r="F183" s="24"/>
      <c r="G183" s="71">
        <v>141016929</v>
      </c>
      <c r="H183" s="71">
        <v>105208141.74289984</v>
      </c>
      <c r="I183" s="71">
        <v>105208142</v>
      </c>
      <c r="J183" s="71">
        <v>30604665.644400001</v>
      </c>
      <c r="K183" s="71">
        <v>67029122</v>
      </c>
      <c r="L183" s="71" t="s">
        <v>691</v>
      </c>
      <c r="M183" s="71">
        <v>30604666</v>
      </c>
      <c r="N183" s="71" t="s">
        <v>691</v>
      </c>
    </row>
    <row r="184" spans="1:14" x14ac:dyDescent="0.2">
      <c r="A184" s="14" t="s">
        <v>446</v>
      </c>
      <c r="B184" s="70">
        <v>49582</v>
      </c>
      <c r="C184" s="70">
        <v>0</v>
      </c>
      <c r="D184" s="71">
        <v>0</v>
      </c>
      <c r="E184" s="71" t="s">
        <v>446</v>
      </c>
      <c r="F184" s="24"/>
      <c r="G184" s="71">
        <v>138933130</v>
      </c>
      <c r="H184" s="71">
        <v>103479127.42869985</v>
      </c>
      <c r="I184" s="71">
        <v>103479127</v>
      </c>
      <c r="J184" s="71">
        <v>29888841.598500013</v>
      </c>
      <c r="K184" s="71">
        <v>65756961</v>
      </c>
      <c r="L184" s="71" t="s">
        <v>691</v>
      </c>
      <c r="M184" s="71">
        <v>29888842</v>
      </c>
      <c r="N184" s="71" t="s">
        <v>691</v>
      </c>
    </row>
    <row r="185" spans="1:14" x14ac:dyDescent="0.2">
      <c r="A185" s="14" t="s">
        <v>447</v>
      </c>
      <c r="B185" s="70">
        <v>49613</v>
      </c>
      <c r="C185" s="70">
        <v>0</v>
      </c>
      <c r="D185" s="71">
        <v>0</v>
      </c>
      <c r="E185" s="71" t="s">
        <v>447</v>
      </c>
      <c r="F185" s="24"/>
      <c r="G185" s="71">
        <v>136866884</v>
      </c>
      <c r="H185" s="71">
        <v>101768683.44049984</v>
      </c>
      <c r="I185" s="71">
        <v>101768683</v>
      </c>
      <c r="J185" s="71">
        <v>29186936.806100011</v>
      </c>
      <c r="K185" s="71">
        <v>64502704</v>
      </c>
      <c r="L185" s="71" t="s">
        <v>691</v>
      </c>
      <c r="M185" s="71">
        <v>29186937</v>
      </c>
      <c r="N185" s="71" t="s">
        <v>691</v>
      </c>
    </row>
    <row r="186" spans="1:14" x14ac:dyDescent="0.2">
      <c r="A186" s="14" t="s">
        <v>448</v>
      </c>
      <c r="B186" s="70">
        <v>49643</v>
      </c>
      <c r="C186" s="70">
        <v>0</v>
      </c>
      <c r="D186" s="71">
        <v>0</v>
      </c>
      <c r="E186" s="71" t="s">
        <v>448</v>
      </c>
      <c r="F186" s="24"/>
      <c r="G186" s="71">
        <v>134820457</v>
      </c>
      <c r="H186" s="71">
        <v>100078413.20729983</v>
      </c>
      <c r="I186" s="71">
        <v>100078413</v>
      </c>
      <c r="J186" s="71">
        <v>28499209.150300026</v>
      </c>
      <c r="K186" s="71">
        <v>63267252</v>
      </c>
      <c r="L186" s="71" t="s">
        <v>691</v>
      </c>
      <c r="M186" s="71">
        <v>28499209</v>
      </c>
      <c r="N186" s="71" t="s">
        <v>691</v>
      </c>
    </row>
    <row r="187" spans="1:14" x14ac:dyDescent="0.2">
      <c r="A187" s="14" t="s">
        <v>449</v>
      </c>
      <c r="B187" s="70">
        <v>49674</v>
      </c>
      <c r="C187" s="70">
        <v>0</v>
      </c>
      <c r="D187" s="71">
        <v>0</v>
      </c>
      <c r="E187" s="71" t="s">
        <v>449</v>
      </c>
      <c r="F187" s="24"/>
      <c r="G187" s="71">
        <v>132795114</v>
      </c>
      <c r="H187" s="71">
        <v>98409166.498799801</v>
      </c>
      <c r="I187" s="71">
        <v>98409166</v>
      </c>
      <c r="J187" s="71">
        <v>27825692.878700018</v>
      </c>
      <c r="K187" s="71">
        <v>62051018</v>
      </c>
      <c r="L187" s="71" t="s">
        <v>691</v>
      </c>
      <c r="M187" s="71">
        <v>27825693</v>
      </c>
      <c r="N187" s="71" t="s">
        <v>691</v>
      </c>
    </row>
    <row r="188" spans="1:14" x14ac:dyDescent="0.2">
      <c r="A188" s="14" t="s">
        <v>450</v>
      </c>
      <c r="B188" s="70">
        <v>49705</v>
      </c>
      <c r="C188" s="70">
        <v>0</v>
      </c>
      <c r="D188" s="71">
        <v>0</v>
      </c>
      <c r="E188" s="71" t="s">
        <v>450</v>
      </c>
      <c r="F188" s="24"/>
      <c r="G188" s="71">
        <v>130787868</v>
      </c>
      <c r="H188" s="71">
        <v>96758640.15659982</v>
      </c>
      <c r="I188" s="71">
        <v>96758640</v>
      </c>
      <c r="J188" s="71">
        <v>27165532.73240006</v>
      </c>
      <c r="K188" s="71">
        <v>60852427</v>
      </c>
      <c r="L188" s="71" t="s">
        <v>691</v>
      </c>
      <c r="M188" s="71">
        <v>27165533</v>
      </c>
      <c r="N188" s="71" t="s">
        <v>691</v>
      </c>
    </row>
    <row r="189" spans="1:14" x14ac:dyDescent="0.2">
      <c r="A189" s="14" t="s">
        <v>451</v>
      </c>
      <c r="B189" s="70">
        <v>49734</v>
      </c>
      <c r="C189" s="70">
        <v>0</v>
      </c>
      <c r="D189" s="71">
        <v>0</v>
      </c>
      <c r="E189" s="71" t="s">
        <v>451</v>
      </c>
      <c r="F189" s="24"/>
      <c r="G189" s="71">
        <v>128781618</v>
      </c>
      <c r="H189" s="71">
        <v>95114123.784499824</v>
      </c>
      <c r="I189" s="71">
        <v>95114124</v>
      </c>
      <c r="J189" s="71">
        <v>26514993.050900102</v>
      </c>
      <c r="K189" s="71">
        <v>59663394</v>
      </c>
      <c r="L189" s="71" t="s">
        <v>691</v>
      </c>
      <c r="M189" s="71">
        <v>26514993</v>
      </c>
      <c r="N189" s="71" t="s">
        <v>691</v>
      </c>
    </row>
    <row r="190" spans="1:14" x14ac:dyDescent="0.2">
      <c r="A190" s="14" t="s">
        <v>452</v>
      </c>
      <c r="B190" s="70">
        <v>49765</v>
      </c>
      <c r="C190" s="70">
        <v>0</v>
      </c>
      <c r="D190" s="71">
        <v>0</v>
      </c>
      <c r="E190" s="71" t="s">
        <v>452</v>
      </c>
      <c r="F190" s="24"/>
      <c r="G190" s="71">
        <v>126787586</v>
      </c>
      <c r="H190" s="71">
        <v>93483875.804399848</v>
      </c>
      <c r="I190" s="71">
        <v>93483876</v>
      </c>
      <c r="J190" s="71">
        <v>25876244.861200094</v>
      </c>
      <c r="K190" s="71">
        <v>58489034</v>
      </c>
      <c r="L190" s="71" t="s">
        <v>691</v>
      </c>
      <c r="M190" s="71">
        <v>25876245</v>
      </c>
      <c r="N190" s="71" t="s">
        <v>691</v>
      </c>
    </row>
    <row r="191" spans="1:14" x14ac:dyDescent="0.2">
      <c r="A191" s="14" t="s">
        <v>453</v>
      </c>
      <c r="B191" s="70">
        <v>49795</v>
      </c>
      <c r="C191" s="70">
        <v>0</v>
      </c>
      <c r="D191" s="71">
        <v>0</v>
      </c>
      <c r="E191" s="71" t="s">
        <v>453</v>
      </c>
      <c r="F191" s="24"/>
      <c r="G191" s="71">
        <v>124804069</v>
      </c>
      <c r="H191" s="71">
        <v>91866582.247699857</v>
      </c>
      <c r="I191" s="71">
        <v>91866582</v>
      </c>
      <c r="J191" s="71">
        <v>25248764.867500067</v>
      </c>
      <c r="K191" s="71">
        <v>57328436</v>
      </c>
      <c r="L191" s="71" t="s">
        <v>691</v>
      </c>
      <c r="M191" s="71">
        <v>25248765</v>
      </c>
      <c r="N191" s="71" t="s">
        <v>691</v>
      </c>
    </row>
    <row r="192" spans="1:14" x14ac:dyDescent="0.2">
      <c r="A192" s="14" t="s">
        <v>454</v>
      </c>
      <c r="B192" s="70">
        <v>49826</v>
      </c>
      <c r="C192" s="70">
        <v>0</v>
      </c>
      <c r="D192" s="71">
        <v>0</v>
      </c>
      <c r="E192" s="71" t="s">
        <v>454</v>
      </c>
      <c r="F192" s="24"/>
      <c r="G192" s="71">
        <v>122833801</v>
      </c>
      <c r="H192" s="71">
        <v>90264201.772199869</v>
      </c>
      <c r="I192" s="71">
        <v>90264202</v>
      </c>
      <c r="J192" s="71">
        <v>24632934.984000087</v>
      </c>
      <c r="K192" s="71">
        <v>56182734</v>
      </c>
      <c r="L192" s="71" t="s">
        <v>691</v>
      </c>
      <c r="M192" s="71">
        <v>24632935</v>
      </c>
      <c r="N192" s="71" t="s">
        <v>691</v>
      </c>
    </row>
    <row r="193" spans="1:14" x14ac:dyDescent="0.2">
      <c r="A193" s="14" t="s">
        <v>455</v>
      </c>
      <c r="B193" s="70">
        <v>49856</v>
      </c>
      <c r="C193" s="70">
        <v>0</v>
      </c>
      <c r="D193" s="71">
        <v>0</v>
      </c>
      <c r="E193" s="71" t="s">
        <v>455</v>
      </c>
      <c r="F193" s="24"/>
      <c r="G193" s="71">
        <v>120881578</v>
      </c>
      <c r="H193" s="71">
        <v>88680189.690699875</v>
      </c>
      <c r="I193" s="71">
        <v>88680190</v>
      </c>
      <c r="J193" s="71">
        <v>24029529.325000048</v>
      </c>
      <c r="K193" s="71">
        <v>55053982</v>
      </c>
      <c r="L193" s="71" t="s">
        <v>691</v>
      </c>
      <c r="M193" s="71">
        <v>24029529</v>
      </c>
      <c r="N193" s="71" t="s">
        <v>691</v>
      </c>
    </row>
    <row r="194" spans="1:14" x14ac:dyDescent="0.2">
      <c r="A194" s="14" t="s">
        <v>456</v>
      </c>
      <c r="B194" s="70">
        <v>49887</v>
      </c>
      <c r="C194" s="70">
        <v>0</v>
      </c>
      <c r="D194" s="71">
        <v>0</v>
      </c>
      <c r="E194" s="71" t="s">
        <v>456</v>
      </c>
      <c r="F194" s="24"/>
      <c r="G194" s="71">
        <v>118942104</v>
      </c>
      <c r="H194" s="71">
        <v>87110588.848799884</v>
      </c>
      <c r="I194" s="71">
        <v>87110589</v>
      </c>
      <c r="J194" s="71">
        <v>23437303.094600081</v>
      </c>
      <c r="K194" s="71">
        <v>53939618</v>
      </c>
      <c r="L194" s="71" t="s">
        <v>691</v>
      </c>
      <c r="M194" s="71">
        <v>23437303</v>
      </c>
      <c r="N194" s="71" t="s">
        <v>691</v>
      </c>
    </row>
    <row r="195" spans="1:14" x14ac:dyDescent="0.2">
      <c r="A195" s="14" t="s">
        <v>457</v>
      </c>
      <c r="B195" s="70">
        <v>49918</v>
      </c>
      <c r="C195" s="70">
        <v>0</v>
      </c>
      <c r="D195" s="71">
        <v>0</v>
      </c>
      <c r="E195" s="71" t="s">
        <v>457</v>
      </c>
      <c r="F195" s="24"/>
      <c r="G195" s="71">
        <v>117023366</v>
      </c>
      <c r="H195" s="71">
        <v>85561178.566699862</v>
      </c>
      <c r="I195" s="71">
        <v>85561179</v>
      </c>
      <c r="J195" s="71">
        <v>22857644.883500099</v>
      </c>
      <c r="K195" s="71">
        <v>52843122</v>
      </c>
      <c r="L195" s="71" t="s">
        <v>691</v>
      </c>
      <c r="M195" s="71">
        <v>22857645</v>
      </c>
      <c r="N195" s="71" t="s">
        <v>691</v>
      </c>
    </row>
    <row r="196" spans="1:14" x14ac:dyDescent="0.2">
      <c r="A196" s="14" t="s">
        <v>458</v>
      </c>
      <c r="B196" s="70">
        <v>49948</v>
      </c>
      <c r="C196" s="70">
        <v>0</v>
      </c>
      <c r="D196" s="71">
        <v>0</v>
      </c>
      <c r="E196" s="71" t="s">
        <v>458</v>
      </c>
      <c r="F196" s="24"/>
      <c r="G196" s="71">
        <v>115123616</v>
      </c>
      <c r="H196" s="71">
        <v>84030594.586299837</v>
      </c>
      <c r="I196" s="71">
        <v>84030595</v>
      </c>
      <c r="J196" s="71">
        <v>22290006.533200145</v>
      </c>
      <c r="K196" s="71">
        <v>51763536</v>
      </c>
      <c r="L196" s="71" t="s">
        <v>691</v>
      </c>
      <c r="M196" s="71">
        <v>22290007</v>
      </c>
      <c r="N196" s="71" t="s">
        <v>691</v>
      </c>
    </row>
    <row r="197" spans="1:14" x14ac:dyDescent="0.2">
      <c r="A197" s="14" t="s">
        <v>459</v>
      </c>
      <c r="B197" s="70">
        <v>49979</v>
      </c>
      <c r="C197" s="70">
        <v>0</v>
      </c>
      <c r="D197" s="71">
        <v>0</v>
      </c>
      <c r="E197" s="71" t="s">
        <v>459</v>
      </c>
      <c r="F197" s="24"/>
      <c r="G197" s="71">
        <v>113242105</v>
      </c>
      <c r="H197" s="71">
        <v>82518207.823599815</v>
      </c>
      <c r="I197" s="71">
        <v>82518208</v>
      </c>
      <c r="J197" s="71">
        <v>21734046.030800104</v>
      </c>
      <c r="K197" s="71">
        <v>50700365</v>
      </c>
      <c r="L197" s="71" t="s">
        <v>691</v>
      </c>
      <c r="M197" s="71">
        <v>21734046</v>
      </c>
      <c r="N197" s="71" t="s">
        <v>691</v>
      </c>
    </row>
    <row r="198" spans="1:14" x14ac:dyDescent="0.2">
      <c r="A198" s="14" t="s">
        <v>460</v>
      </c>
      <c r="B198" s="70">
        <v>50009</v>
      </c>
      <c r="C198" s="70">
        <v>0</v>
      </c>
      <c r="D198" s="71">
        <v>0</v>
      </c>
      <c r="E198" s="71" t="s">
        <v>460</v>
      </c>
      <c r="F198" s="24"/>
      <c r="G198" s="71">
        <v>111380031</v>
      </c>
      <c r="H198" s="71">
        <v>81024811.181299806</v>
      </c>
      <c r="I198" s="71">
        <v>81024811</v>
      </c>
      <c r="J198" s="71">
        <v>21189800.073500156</v>
      </c>
      <c r="K198" s="71">
        <v>49653986</v>
      </c>
      <c r="L198" s="71" t="s">
        <v>691</v>
      </c>
      <c r="M198" s="71">
        <v>21189800</v>
      </c>
      <c r="N198" s="71" t="s">
        <v>691</v>
      </c>
    </row>
    <row r="199" spans="1:14" x14ac:dyDescent="0.2">
      <c r="A199" s="14" t="s">
        <v>461</v>
      </c>
      <c r="B199" s="70">
        <v>50040</v>
      </c>
      <c r="C199" s="70">
        <v>0</v>
      </c>
      <c r="D199" s="71">
        <v>0</v>
      </c>
      <c r="E199" s="71" t="s">
        <v>461</v>
      </c>
      <c r="F199" s="24"/>
      <c r="G199" s="71">
        <v>109545584</v>
      </c>
      <c r="H199" s="71">
        <v>79556268.731199801</v>
      </c>
      <c r="I199" s="71">
        <v>79556269</v>
      </c>
      <c r="J199" s="71">
        <v>20658618.408800125</v>
      </c>
      <c r="K199" s="71">
        <v>48627875</v>
      </c>
      <c r="L199" s="71" t="s">
        <v>691</v>
      </c>
      <c r="M199" s="71">
        <v>20658618</v>
      </c>
      <c r="N199" s="71" t="s">
        <v>691</v>
      </c>
    </row>
    <row r="200" spans="1:14" x14ac:dyDescent="0.2">
      <c r="A200" s="14" t="s">
        <v>462</v>
      </c>
      <c r="B200" s="70">
        <v>50071</v>
      </c>
      <c r="C200" s="70">
        <v>0</v>
      </c>
      <c r="D200" s="71">
        <v>0</v>
      </c>
      <c r="E200" s="71" t="s">
        <v>462</v>
      </c>
      <c r="F200" s="24"/>
      <c r="G200" s="71">
        <v>107720422</v>
      </c>
      <c r="H200" s="71">
        <v>78099169.560999811</v>
      </c>
      <c r="I200" s="71">
        <v>78099170</v>
      </c>
      <c r="J200" s="71">
        <v>20136840.021300077</v>
      </c>
      <c r="K200" s="71">
        <v>47613718</v>
      </c>
      <c r="L200" s="71" t="s">
        <v>691</v>
      </c>
      <c r="M200" s="71">
        <v>20136840</v>
      </c>
      <c r="N200" s="71" t="s">
        <v>691</v>
      </c>
    </row>
    <row r="201" spans="1:14" x14ac:dyDescent="0.2">
      <c r="A201" s="14" t="s">
        <v>463</v>
      </c>
      <c r="B201" s="70">
        <v>50099</v>
      </c>
      <c r="C201" s="70">
        <v>0</v>
      </c>
      <c r="D201" s="71">
        <v>0</v>
      </c>
      <c r="E201" s="71" t="s">
        <v>463</v>
      </c>
      <c r="F201" s="24"/>
      <c r="G201" s="71">
        <v>105899710</v>
      </c>
      <c r="H201" s="71">
        <v>76649969.032399833</v>
      </c>
      <c r="I201" s="71">
        <v>76649969</v>
      </c>
      <c r="J201" s="71">
        <v>19623430.1450001</v>
      </c>
      <c r="K201" s="71">
        <v>46609287</v>
      </c>
      <c r="L201" s="71" t="s">
        <v>691</v>
      </c>
      <c r="M201" s="71">
        <v>19623430</v>
      </c>
      <c r="N201" s="71" t="s">
        <v>691</v>
      </c>
    </row>
    <row r="202" spans="1:14" x14ac:dyDescent="0.2">
      <c r="A202" s="14" t="s">
        <v>464</v>
      </c>
      <c r="B202" s="70">
        <v>50130</v>
      </c>
      <c r="C202" s="70">
        <v>0</v>
      </c>
      <c r="D202" s="71">
        <v>0</v>
      </c>
      <c r="E202" s="71" t="s">
        <v>464</v>
      </c>
      <c r="F202" s="24"/>
      <c r="G202" s="71">
        <v>104085336</v>
      </c>
      <c r="H202" s="71">
        <v>75210002.085699856</v>
      </c>
      <c r="I202" s="71">
        <v>75210002</v>
      </c>
      <c r="J202" s="71">
        <v>19118621.564100146</v>
      </c>
      <c r="K202" s="71">
        <v>45615335</v>
      </c>
      <c r="L202" s="71" t="s">
        <v>691</v>
      </c>
      <c r="M202" s="71">
        <v>19118622</v>
      </c>
      <c r="N202" s="71" t="s">
        <v>691</v>
      </c>
    </row>
    <row r="203" spans="1:14" x14ac:dyDescent="0.2">
      <c r="A203" s="14" t="s">
        <v>465</v>
      </c>
      <c r="B203" s="70">
        <v>50160</v>
      </c>
      <c r="C203" s="70">
        <v>0</v>
      </c>
      <c r="D203" s="71">
        <v>0</v>
      </c>
      <c r="E203" s="71" t="s">
        <v>465</v>
      </c>
      <c r="F203" s="24"/>
      <c r="G203" s="71">
        <v>102280348</v>
      </c>
      <c r="H203" s="71">
        <v>73781433.17479986</v>
      </c>
      <c r="I203" s="71">
        <v>73781433</v>
      </c>
      <c r="J203" s="71">
        <v>18622848.027800202</v>
      </c>
      <c r="K203" s="71">
        <v>44633110</v>
      </c>
      <c r="L203" s="71" t="s">
        <v>691</v>
      </c>
      <c r="M203" s="71">
        <v>18622848</v>
      </c>
      <c r="N203" s="71" t="s">
        <v>691</v>
      </c>
    </row>
    <row r="204" spans="1:14" x14ac:dyDescent="0.2">
      <c r="A204" s="14" t="s">
        <v>466</v>
      </c>
      <c r="B204" s="70">
        <v>50191</v>
      </c>
      <c r="C204" s="70">
        <v>0</v>
      </c>
      <c r="D204" s="71">
        <v>0</v>
      </c>
      <c r="E204" s="71" t="s">
        <v>466</v>
      </c>
      <c r="F204" s="24"/>
      <c r="G204" s="71">
        <v>100490398</v>
      </c>
      <c r="H204" s="71">
        <v>72368287.95179987</v>
      </c>
      <c r="I204" s="71">
        <v>72368288</v>
      </c>
      <c r="J204" s="71">
        <v>18136995.566600204</v>
      </c>
      <c r="K204" s="71">
        <v>43664969</v>
      </c>
      <c r="L204" s="71" t="s">
        <v>691</v>
      </c>
      <c r="M204" s="71">
        <v>18136996</v>
      </c>
      <c r="N204" s="71" t="s">
        <v>691</v>
      </c>
    </row>
    <row r="205" spans="1:14" x14ac:dyDescent="0.2">
      <c r="A205" s="14" t="s">
        <v>467</v>
      </c>
      <c r="B205" s="70">
        <v>50221</v>
      </c>
      <c r="C205" s="70">
        <v>0</v>
      </c>
      <c r="D205" s="71">
        <v>0</v>
      </c>
      <c r="E205" s="71" t="s">
        <v>467</v>
      </c>
      <c r="F205" s="24"/>
      <c r="G205" s="71">
        <v>98717372</v>
      </c>
      <c r="H205" s="71">
        <v>70971854.452199876</v>
      </c>
      <c r="I205" s="71">
        <v>70971854</v>
      </c>
      <c r="J205" s="71">
        <v>17661241.85160017</v>
      </c>
      <c r="K205" s="71">
        <v>42711596</v>
      </c>
      <c r="L205" s="71" t="s">
        <v>691</v>
      </c>
      <c r="M205" s="71">
        <v>17661242</v>
      </c>
      <c r="N205" s="71" t="s">
        <v>691</v>
      </c>
    </row>
    <row r="206" spans="1:14" x14ac:dyDescent="0.2">
      <c r="A206" s="14" t="s">
        <v>468</v>
      </c>
      <c r="B206" s="70">
        <v>50252</v>
      </c>
      <c r="C206" s="70">
        <v>0</v>
      </c>
      <c r="D206" s="71">
        <v>0</v>
      </c>
      <c r="E206" s="71" t="s">
        <v>468</v>
      </c>
      <c r="F206" s="24"/>
      <c r="G206" s="71">
        <v>96943819</v>
      </c>
      <c r="H206" s="71">
        <v>69579537.177399874</v>
      </c>
      <c r="I206" s="71">
        <v>69579537</v>
      </c>
      <c r="J206" s="71">
        <v>17192326.739100218</v>
      </c>
      <c r="K206" s="71">
        <v>41765336</v>
      </c>
      <c r="L206" s="71" t="s">
        <v>691</v>
      </c>
      <c r="M206" s="71">
        <v>17192327</v>
      </c>
      <c r="N206" s="71" t="s">
        <v>691</v>
      </c>
    </row>
    <row r="207" spans="1:14" x14ac:dyDescent="0.2">
      <c r="A207" s="14" t="s">
        <v>469</v>
      </c>
      <c r="B207" s="70">
        <v>50283</v>
      </c>
      <c r="C207" s="70">
        <v>0</v>
      </c>
      <c r="D207" s="71">
        <v>0</v>
      </c>
      <c r="E207" s="71" t="s">
        <v>469</v>
      </c>
      <c r="F207" s="24"/>
      <c r="G207" s="71">
        <v>95173028</v>
      </c>
      <c r="H207" s="71">
        <v>68193681.213199854</v>
      </c>
      <c r="I207" s="71">
        <v>68193681</v>
      </c>
      <c r="J207" s="71">
        <v>16730745.45720017</v>
      </c>
      <c r="K207" s="71">
        <v>40827555</v>
      </c>
      <c r="L207" s="71" t="s">
        <v>691</v>
      </c>
      <c r="M207" s="71">
        <v>16730745</v>
      </c>
      <c r="N207" s="71" t="s">
        <v>691</v>
      </c>
    </row>
    <row r="208" spans="1:14" x14ac:dyDescent="0.2">
      <c r="A208" s="14" t="s">
        <v>470</v>
      </c>
      <c r="B208" s="70">
        <v>50313</v>
      </c>
      <c r="C208" s="70">
        <v>0</v>
      </c>
      <c r="D208" s="71">
        <v>0</v>
      </c>
      <c r="E208" s="71" t="s">
        <v>470</v>
      </c>
      <c r="F208" s="24"/>
      <c r="G208" s="71">
        <v>93407702</v>
      </c>
      <c r="H208" s="71">
        <v>66816200.399399877</v>
      </c>
      <c r="I208" s="71">
        <v>66816200</v>
      </c>
      <c r="J208" s="71">
        <v>16276872.747600198</v>
      </c>
      <c r="K208" s="71">
        <v>39899349</v>
      </c>
      <c r="L208" s="71" t="s">
        <v>691</v>
      </c>
      <c r="M208" s="71">
        <v>16276873</v>
      </c>
      <c r="N208" s="71" t="s">
        <v>691</v>
      </c>
    </row>
    <row r="209" spans="1:14" x14ac:dyDescent="0.2">
      <c r="A209" s="14" t="s">
        <v>471</v>
      </c>
      <c r="B209" s="70">
        <v>50344</v>
      </c>
      <c r="C209" s="70">
        <v>0</v>
      </c>
      <c r="D209" s="71">
        <v>0</v>
      </c>
      <c r="E209" s="71" t="s">
        <v>471</v>
      </c>
      <c r="F209" s="24"/>
      <c r="G209" s="71">
        <v>91645949</v>
      </c>
      <c r="H209" s="71">
        <v>65445712.635699868</v>
      </c>
      <c r="I209" s="71">
        <v>65445713</v>
      </c>
      <c r="J209" s="71">
        <v>15830273.935800195</v>
      </c>
      <c r="K209" s="71">
        <v>38979838</v>
      </c>
      <c r="L209" s="71" t="s">
        <v>691</v>
      </c>
      <c r="M209" s="71">
        <v>15830274</v>
      </c>
      <c r="N209" s="71" t="s">
        <v>691</v>
      </c>
    </row>
    <row r="210" spans="1:14" x14ac:dyDescent="0.2">
      <c r="A210" s="14" t="s">
        <v>472</v>
      </c>
      <c r="B210" s="70">
        <v>50374</v>
      </c>
      <c r="C210" s="70">
        <v>0</v>
      </c>
      <c r="D210" s="71">
        <v>0</v>
      </c>
      <c r="E210" s="71" t="s">
        <v>472</v>
      </c>
      <c r="F210" s="24"/>
      <c r="G210" s="71">
        <v>89892219</v>
      </c>
      <c r="H210" s="71">
        <v>64085365.808999896</v>
      </c>
      <c r="I210" s="71">
        <v>64085366</v>
      </c>
      <c r="J210" s="71">
        <v>15391612.922700167</v>
      </c>
      <c r="K210" s="71">
        <v>38070843</v>
      </c>
      <c r="L210" s="71" t="s">
        <v>691</v>
      </c>
      <c r="M210" s="71">
        <v>15391613</v>
      </c>
      <c r="N210" s="71" t="s">
        <v>691</v>
      </c>
    </row>
    <row r="211" spans="1:14" x14ac:dyDescent="0.2">
      <c r="A211" s="14" t="s">
        <v>473</v>
      </c>
      <c r="B211" s="70">
        <v>50405</v>
      </c>
      <c r="C211" s="70">
        <v>0</v>
      </c>
      <c r="D211" s="71">
        <v>0</v>
      </c>
      <c r="E211" s="71" t="s">
        <v>473</v>
      </c>
      <c r="F211" s="24"/>
      <c r="G211" s="71">
        <v>88144702</v>
      </c>
      <c r="H211" s="71">
        <v>62733832.864599943</v>
      </c>
      <c r="I211" s="71">
        <v>62733833</v>
      </c>
      <c r="J211" s="71">
        <v>14960466.085400224</v>
      </c>
      <c r="K211" s="71">
        <v>37171513</v>
      </c>
      <c r="L211" s="71" t="s">
        <v>691</v>
      </c>
      <c r="M211" s="71">
        <v>14960466</v>
      </c>
      <c r="N211" s="71" t="s">
        <v>691</v>
      </c>
    </row>
    <row r="212" spans="1:14" x14ac:dyDescent="0.2">
      <c r="A212" s="14" t="s">
        <v>474</v>
      </c>
      <c r="B212" s="70">
        <v>50436</v>
      </c>
      <c r="C212" s="70">
        <v>0</v>
      </c>
      <c r="D212" s="71">
        <v>0</v>
      </c>
      <c r="E212" s="71" t="s">
        <v>474</v>
      </c>
      <c r="F212" s="24"/>
      <c r="G212" s="71">
        <v>86414379</v>
      </c>
      <c r="H212" s="71">
        <v>61398881.380899906</v>
      </c>
      <c r="I212" s="71">
        <v>61398881</v>
      </c>
      <c r="J212" s="71">
        <v>14538573.500900269</v>
      </c>
      <c r="K212" s="71">
        <v>36286382</v>
      </c>
      <c r="L212" s="71" t="s">
        <v>691</v>
      </c>
      <c r="M212" s="71">
        <v>14538574</v>
      </c>
      <c r="N212" s="71" t="s">
        <v>691</v>
      </c>
    </row>
    <row r="213" spans="1:14" x14ac:dyDescent="0.2">
      <c r="A213" s="14" t="s">
        <v>475</v>
      </c>
      <c r="B213" s="70">
        <v>50464</v>
      </c>
      <c r="C213" s="70">
        <v>0</v>
      </c>
      <c r="D213" s="71">
        <v>0</v>
      </c>
      <c r="E213" s="71" t="s">
        <v>475</v>
      </c>
      <c r="F213" s="24"/>
      <c r="G213" s="71">
        <v>84691356</v>
      </c>
      <c r="H213" s="71">
        <v>60073422.197599888</v>
      </c>
      <c r="I213" s="71">
        <v>60073422</v>
      </c>
      <c r="J213" s="71">
        <v>14124131.319300294</v>
      </c>
      <c r="K213" s="71">
        <v>35411178</v>
      </c>
      <c r="L213" s="71" t="s">
        <v>691</v>
      </c>
      <c r="M213" s="71">
        <v>14124131</v>
      </c>
      <c r="N213" s="71" t="s">
        <v>691</v>
      </c>
    </row>
    <row r="214" spans="1:14" x14ac:dyDescent="0.2">
      <c r="A214" s="14" t="s">
        <v>476</v>
      </c>
      <c r="B214" s="70">
        <v>50495</v>
      </c>
      <c r="C214" s="70">
        <v>0</v>
      </c>
      <c r="D214" s="71">
        <v>0</v>
      </c>
      <c r="E214" s="71" t="s">
        <v>476</v>
      </c>
      <c r="F214" s="24"/>
      <c r="G214" s="71">
        <v>82977258</v>
      </c>
      <c r="H214" s="71">
        <v>58758568.665099859</v>
      </c>
      <c r="I214" s="71">
        <v>58758569</v>
      </c>
      <c r="J214" s="71">
        <v>13717299.400200248</v>
      </c>
      <c r="K214" s="71">
        <v>34546496</v>
      </c>
      <c r="L214" s="71" t="s">
        <v>691</v>
      </c>
      <c r="M214" s="71">
        <v>13717299</v>
      </c>
      <c r="N214" s="71" t="s">
        <v>691</v>
      </c>
    </row>
    <row r="215" spans="1:14" x14ac:dyDescent="0.2">
      <c r="A215" s="14" t="s">
        <v>477</v>
      </c>
      <c r="B215" s="70">
        <v>50525</v>
      </c>
      <c r="C215" s="70">
        <v>0</v>
      </c>
      <c r="D215" s="71">
        <v>0</v>
      </c>
      <c r="E215" s="71" t="s">
        <v>477</v>
      </c>
      <c r="F215" s="24"/>
      <c r="G215" s="71">
        <v>81278281</v>
      </c>
      <c r="H215" s="71">
        <v>57458657.412699819</v>
      </c>
      <c r="I215" s="71">
        <v>57458657</v>
      </c>
      <c r="J215" s="71">
        <v>13318978.564800262</v>
      </c>
      <c r="K215" s="71">
        <v>33694814</v>
      </c>
      <c r="L215" s="71" t="s">
        <v>691</v>
      </c>
      <c r="M215" s="71">
        <v>13318979</v>
      </c>
      <c r="N215" s="71" t="s">
        <v>691</v>
      </c>
    </row>
    <row r="216" spans="1:14" x14ac:dyDescent="0.2">
      <c r="A216" s="14" t="s">
        <v>478</v>
      </c>
      <c r="B216" s="70">
        <v>50556</v>
      </c>
      <c r="C216" s="70">
        <v>0</v>
      </c>
      <c r="D216" s="71">
        <v>0</v>
      </c>
      <c r="E216" s="71" t="s">
        <v>478</v>
      </c>
      <c r="F216" s="24"/>
      <c r="G216" s="71">
        <v>79593242</v>
      </c>
      <c r="H216" s="71">
        <v>56172790.375299811</v>
      </c>
      <c r="I216" s="71">
        <v>56172790</v>
      </c>
      <c r="J216" s="71">
        <v>12928837.59340024</v>
      </c>
      <c r="K216" s="71">
        <v>32855523</v>
      </c>
      <c r="L216" s="71" t="s">
        <v>691</v>
      </c>
      <c r="M216" s="71">
        <v>12928838</v>
      </c>
      <c r="N216" s="71" t="s">
        <v>691</v>
      </c>
    </row>
    <row r="217" spans="1:14" x14ac:dyDescent="0.2">
      <c r="A217" s="14" t="s">
        <v>479</v>
      </c>
      <c r="B217" s="70">
        <v>50586</v>
      </c>
      <c r="C217" s="70">
        <v>0</v>
      </c>
      <c r="D217" s="71">
        <v>0</v>
      </c>
      <c r="E217" s="71" t="s">
        <v>479</v>
      </c>
      <c r="F217" s="24"/>
      <c r="G217" s="71">
        <v>77918938</v>
      </c>
      <c r="H217" s="71">
        <v>54898650.708799839</v>
      </c>
      <c r="I217" s="71">
        <v>54898651</v>
      </c>
      <c r="J217" s="71">
        <v>12546228.381900191</v>
      </c>
      <c r="K217" s="71">
        <v>32027191</v>
      </c>
      <c r="L217" s="71" t="s">
        <v>691</v>
      </c>
      <c r="M217" s="71">
        <v>12546228</v>
      </c>
      <c r="N217" s="71" t="s">
        <v>691</v>
      </c>
    </row>
    <row r="218" spans="1:14" x14ac:dyDescent="0.2">
      <c r="A218" s="14" t="s">
        <v>480</v>
      </c>
      <c r="B218" s="70">
        <v>50617</v>
      </c>
      <c r="C218" s="70">
        <v>0</v>
      </c>
      <c r="D218" s="71">
        <v>0</v>
      </c>
      <c r="E218" s="71" t="s">
        <v>480</v>
      </c>
      <c r="F218" s="24"/>
      <c r="G218" s="71">
        <v>76257274</v>
      </c>
      <c r="H218" s="71">
        <v>53637528.564299822</v>
      </c>
      <c r="I218" s="71">
        <v>53637529</v>
      </c>
      <c r="J218" s="71">
        <v>12171337.72630024</v>
      </c>
      <c r="K218" s="71">
        <v>31210500</v>
      </c>
      <c r="L218" s="71" t="s">
        <v>691</v>
      </c>
      <c r="M218" s="71">
        <v>12171338</v>
      </c>
      <c r="N218" s="71" t="s">
        <v>691</v>
      </c>
    </row>
    <row r="219" spans="1:14" x14ac:dyDescent="0.2">
      <c r="A219" s="14" t="s">
        <v>481</v>
      </c>
      <c r="B219" s="70">
        <v>50648</v>
      </c>
      <c r="C219" s="70">
        <v>0</v>
      </c>
      <c r="D219" s="71">
        <v>0</v>
      </c>
      <c r="E219" s="71" t="s">
        <v>481</v>
      </c>
      <c r="F219" s="24"/>
      <c r="G219" s="71">
        <v>74604459</v>
      </c>
      <c r="H219" s="71">
        <v>52386707.913099766</v>
      </c>
      <c r="I219" s="71">
        <v>52386708</v>
      </c>
      <c r="J219" s="71">
        <v>11803442.750500202</v>
      </c>
      <c r="K219" s="71">
        <v>30403801</v>
      </c>
      <c r="L219" s="71" t="s">
        <v>691</v>
      </c>
      <c r="M219" s="71">
        <v>11803443</v>
      </c>
      <c r="N219" s="71" t="s">
        <v>691</v>
      </c>
    </row>
    <row r="220" spans="1:14" x14ac:dyDescent="0.2">
      <c r="A220" s="14" t="s">
        <v>482</v>
      </c>
      <c r="B220" s="70">
        <v>50678</v>
      </c>
      <c r="C220" s="70">
        <v>0</v>
      </c>
      <c r="D220" s="71">
        <v>0</v>
      </c>
      <c r="E220" s="71" t="s">
        <v>482</v>
      </c>
      <c r="F220" s="24"/>
      <c r="G220" s="71">
        <v>72961735</v>
      </c>
      <c r="H220" s="71">
        <v>51147017.923199773</v>
      </c>
      <c r="I220" s="71">
        <v>51147018</v>
      </c>
      <c r="J220" s="71">
        <v>11442632.351200223</v>
      </c>
      <c r="K220" s="71">
        <v>29607510</v>
      </c>
      <c r="L220" s="71" t="s">
        <v>691</v>
      </c>
      <c r="M220" s="71">
        <v>11442632</v>
      </c>
      <c r="N220" s="71" t="s">
        <v>691</v>
      </c>
    </row>
    <row r="221" spans="1:14" x14ac:dyDescent="0.2">
      <c r="A221" s="14" t="s">
        <v>483</v>
      </c>
      <c r="B221" s="70">
        <v>50709</v>
      </c>
      <c r="C221" s="70">
        <v>0</v>
      </c>
      <c r="D221" s="71">
        <v>0</v>
      </c>
      <c r="E221" s="71" t="s">
        <v>483</v>
      </c>
      <c r="F221" s="24"/>
      <c r="G221" s="71">
        <v>71331661</v>
      </c>
      <c r="H221" s="71">
        <v>49920202.595799804</v>
      </c>
      <c r="I221" s="71">
        <v>49920203</v>
      </c>
      <c r="J221" s="71">
        <v>11089194.530500174</v>
      </c>
      <c r="K221" s="71">
        <v>28822570</v>
      </c>
      <c r="L221" s="71" t="s">
        <v>691</v>
      </c>
      <c r="M221" s="71">
        <v>11089195</v>
      </c>
      <c r="N221" s="71" t="s">
        <v>691</v>
      </c>
    </row>
    <row r="222" spans="1:14" x14ac:dyDescent="0.2">
      <c r="A222" s="14" t="s">
        <v>484</v>
      </c>
      <c r="B222" s="70">
        <v>50739</v>
      </c>
      <c r="C222" s="70">
        <v>0</v>
      </c>
      <c r="D222" s="71">
        <v>0</v>
      </c>
      <c r="E222" s="71" t="s">
        <v>484</v>
      </c>
      <c r="F222" s="24"/>
      <c r="G222" s="71">
        <v>69731000</v>
      </c>
      <c r="H222" s="71">
        <v>48717919.920999765</v>
      </c>
      <c r="I222" s="71">
        <v>48717920</v>
      </c>
      <c r="J222" s="71">
        <v>10745594.213000178</v>
      </c>
      <c r="K222" s="71">
        <v>28055621</v>
      </c>
      <c r="L222" s="71" t="s">
        <v>691</v>
      </c>
      <c r="M222" s="71">
        <v>10745594</v>
      </c>
      <c r="N222" s="71" t="s">
        <v>691</v>
      </c>
    </row>
    <row r="223" spans="1:14" x14ac:dyDescent="0.2">
      <c r="A223" s="14" t="s">
        <v>485</v>
      </c>
      <c r="B223" s="70">
        <v>50770</v>
      </c>
      <c r="C223" s="70">
        <v>0</v>
      </c>
      <c r="D223" s="71">
        <v>0</v>
      </c>
      <c r="E223" s="71" t="s">
        <v>485</v>
      </c>
      <c r="F223" s="24"/>
      <c r="G223" s="71">
        <v>68143202</v>
      </c>
      <c r="H223" s="71">
        <v>47528512.569299817</v>
      </c>
      <c r="I223" s="71">
        <v>47528513</v>
      </c>
      <c r="J223" s="71">
        <v>10409118.632000208</v>
      </c>
      <c r="K223" s="71">
        <v>27299844</v>
      </c>
      <c r="L223" s="71" t="s">
        <v>691</v>
      </c>
      <c r="M223" s="71">
        <v>10409119</v>
      </c>
      <c r="N223" s="71" t="s">
        <v>691</v>
      </c>
    </row>
    <row r="224" spans="1:14" x14ac:dyDescent="0.2">
      <c r="A224" s="14" t="s">
        <v>486</v>
      </c>
      <c r="B224" s="70">
        <v>50801</v>
      </c>
      <c r="C224" s="70">
        <v>0</v>
      </c>
      <c r="D224" s="71">
        <v>0</v>
      </c>
      <c r="E224" s="71" t="s">
        <v>486</v>
      </c>
      <c r="F224" s="24"/>
      <c r="G224" s="71">
        <v>66562758</v>
      </c>
      <c r="H224" s="71">
        <v>46348089.055499792</v>
      </c>
      <c r="I224" s="71">
        <v>46348089</v>
      </c>
      <c r="J224" s="71">
        <v>10078818.026700258</v>
      </c>
      <c r="K224" s="71">
        <v>26552937</v>
      </c>
      <c r="L224" s="71" t="s">
        <v>691</v>
      </c>
      <c r="M224" s="71">
        <v>10078818</v>
      </c>
      <c r="N224" s="71" t="s">
        <v>691</v>
      </c>
    </row>
    <row r="225" spans="1:14" x14ac:dyDescent="0.2">
      <c r="A225" s="14" t="s">
        <v>487</v>
      </c>
      <c r="B225" s="70">
        <v>50829</v>
      </c>
      <c r="C225" s="70">
        <v>0</v>
      </c>
      <c r="D225" s="71">
        <v>0</v>
      </c>
      <c r="E225" s="71" t="s">
        <v>487</v>
      </c>
      <c r="F225" s="24"/>
      <c r="G225" s="71">
        <v>64996180</v>
      </c>
      <c r="H225" s="71">
        <v>45181141.20239985</v>
      </c>
      <c r="I225" s="71">
        <v>45181141</v>
      </c>
      <c r="J225" s="71">
        <v>9755577.9576002359</v>
      </c>
      <c r="K225" s="71">
        <v>25817413</v>
      </c>
      <c r="L225" s="71" t="s">
        <v>691</v>
      </c>
      <c r="M225" s="71">
        <v>9755578</v>
      </c>
      <c r="N225" s="71" t="s">
        <v>691</v>
      </c>
    </row>
    <row r="226" spans="1:14" x14ac:dyDescent="0.2">
      <c r="A226" s="14" t="s">
        <v>488</v>
      </c>
      <c r="B226" s="70">
        <v>50860</v>
      </c>
      <c r="C226" s="70">
        <v>0</v>
      </c>
      <c r="D226" s="71">
        <v>0</v>
      </c>
      <c r="E226" s="71" t="s">
        <v>488</v>
      </c>
      <c r="F226" s="24"/>
      <c r="G226" s="71">
        <v>63443652</v>
      </c>
      <c r="H226" s="71">
        <v>44027738.3895998</v>
      </c>
      <c r="I226" s="71">
        <v>44027738</v>
      </c>
      <c r="J226" s="71">
        <v>9439309.3850002289</v>
      </c>
      <c r="K226" s="71">
        <v>25093238</v>
      </c>
      <c r="L226" s="71" t="s">
        <v>691</v>
      </c>
      <c r="M226" s="71">
        <v>9439309</v>
      </c>
      <c r="N226" s="71" t="s">
        <v>691</v>
      </c>
    </row>
    <row r="227" spans="1:14" x14ac:dyDescent="0.2">
      <c r="A227" s="14" t="s">
        <v>489</v>
      </c>
      <c r="B227" s="70">
        <v>50890</v>
      </c>
      <c r="C227" s="70">
        <v>0</v>
      </c>
      <c r="D227" s="71">
        <v>0</v>
      </c>
      <c r="E227" s="71" t="s">
        <v>489</v>
      </c>
      <c r="F227" s="24"/>
      <c r="G227" s="71">
        <v>61897669</v>
      </c>
      <c r="H227" s="71">
        <v>42882622.345099807</v>
      </c>
      <c r="I227" s="71">
        <v>42882622</v>
      </c>
      <c r="J227" s="71">
        <v>9128789.9679002762</v>
      </c>
      <c r="K227" s="71">
        <v>24377348</v>
      </c>
      <c r="L227" s="71" t="s">
        <v>691</v>
      </c>
      <c r="M227" s="71">
        <v>9128790</v>
      </c>
      <c r="N227" s="71" t="s">
        <v>691</v>
      </c>
    </row>
    <row r="228" spans="1:14" x14ac:dyDescent="0.2">
      <c r="A228" s="14" t="s">
        <v>490</v>
      </c>
      <c r="B228" s="70">
        <v>50921</v>
      </c>
      <c r="C228" s="70">
        <v>0</v>
      </c>
      <c r="D228" s="71">
        <v>0</v>
      </c>
      <c r="E228" s="71" t="s">
        <v>490</v>
      </c>
      <c r="F228" s="24"/>
      <c r="G228" s="71">
        <v>60362277</v>
      </c>
      <c r="H228" s="71">
        <v>41748559.749999762</v>
      </c>
      <c r="I228" s="71">
        <v>41748560</v>
      </c>
      <c r="J228" s="71">
        <v>8824526.5401002169</v>
      </c>
      <c r="K228" s="71">
        <v>23671262</v>
      </c>
      <c r="L228" s="71" t="s">
        <v>691</v>
      </c>
      <c r="M228" s="71">
        <v>8824527</v>
      </c>
      <c r="N228" s="71" t="s">
        <v>691</v>
      </c>
    </row>
    <row r="229" spans="1:14" x14ac:dyDescent="0.2">
      <c r="A229" s="14" t="s">
        <v>491</v>
      </c>
      <c r="B229" s="70">
        <v>50951</v>
      </c>
      <c r="C229" s="70">
        <v>0</v>
      </c>
      <c r="D229" s="71">
        <v>0</v>
      </c>
      <c r="E229" s="71" t="s">
        <v>491</v>
      </c>
      <c r="F229" s="24"/>
      <c r="G229" s="71">
        <v>58839134</v>
      </c>
      <c r="H229" s="71">
        <v>40626648.368099809</v>
      </c>
      <c r="I229" s="71">
        <v>40626648</v>
      </c>
      <c r="J229" s="71">
        <v>8526660.0275002718</v>
      </c>
      <c r="K229" s="71">
        <v>22975539</v>
      </c>
      <c r="L229" s="71" t="s">
        <v>691</v>
      </c>
      <c r="M229" s="71">
        <v>8526660</v>
      </c>
      <c r="N229" s="71" t="s">
        <v>691</v>
      </c>
    </row>
    <row r="230" spans="1:14" x14ac:dyDescent="0.2">
      <c r="A230" s="14" t="s">
        <v>492</v>
      </c>
      <c r="B230" s="70">
        <v>50982</v>
      </c>
      <c r="C230" s="70">
        <v>0</v>
      </c>
      <c r="D230" s="71">
        <v>0</v>
      </c>
      <c r="E230" s="71" t="s">
        <v>492</v>
      </c>
      <c r="F230" s="24"/>
      <c r="G230" s="71">
        <v>57347740</v>
      </c>
      <c r="H230" s="71">
        <v>39530277.966399789</v>
      </c>
      <c r="I230" s="71">
        <v>39530278</v>
      </c>
      <c r="J230" s="71">
        <v>8237887.4931002855</v>
      </c>
      <c r="K230" s="71">
        <v>22297664</v>
      </c>
      <c r="L230" s="71" t="s">
        <v>691</v>
      </c>
      <c r="M230" s="71">
        <v>8237887</v>
      </c>
      <c r="N230" s="71" t="s">
        <v>691</v>
      </c>
    </row>
    <row r="231" spans="1:14" x14ac:dyDescent="0.2">
      <c r="A231" s="14" t="s">
        <v>493</v>
      </c>
      <c r="B231" s="70">
        <v>51013</v>
      </c>
      <c r="C231" s="70">
        <v>0</v>
      </c>
      <c r="D231" s="71">
        <v>0</v>
      </c>
      <c r="E231" s="71" t="s">
        <v>493</v>
      </c>
      <c r="F231" s="24"/>
      <c r="G231" s="71">
        <v>55883893</v>
      </c>
      <c r="H231" s="71">
        <v>38456437.872699738</v>
      </c>
      <c r="I231" s="71">
        <v>38456438</v>
      </c>
      <c r="J231" s="71">
        <v>7957434.6091003418</v>
      </c>
      <c r="K231" s="71">
        <v>21635820</v>
      </c>
      <c r="L231" s="71" t="s">
        <v>691</v>
      </c>
      <c r="M231" s="71">
        <v>7957435</v>
      </c>
      <c r="N231" s="71" t="s">
        <v>691</v>
      </c>
    </row>
    <row r="232" spans="1:14" x14ac:dyDescent="0.2">
      <c r="A232" s="14" t="s">
        <v>494</v>
      </c>
      <c r="B232" s="70">
        <v>51043</v>
      </c>
      <c r="C232" s="70">
        <v>0</v>
      </c>
      <c r="D232" s="71">
        <v>0</v>
      </c>
      <c r="E232" s="71" t="s">
        <v>494</v>
      </c>
      <c r="F232" s="24"/>
      <c r="G232" s="71">
        <v>54445729</v>
      </c>
      <c r="H232" s="71">
        <v>37403742.722799778</v>
      </c>
      <c r="I232" s="71">
        <v>37403743</v>
      </c>
      <c r="J232" s="71">
        <v>7684880.5527004004</v>
      </c>
      <c r="K232" s="71">
        <v>20989116</v>
      </c>
      <c r="L232" s="71" t="s">
        <v>691</v>
      </c>
      <c r="M232" s="71">
        <v>7684881</v>
      </c>
      <c r="N232" s="71" t="s">
        <v>691</v>
      </c>
    </row>
    <row r="233" spans="1:14" x14ac:dyDescent="0.2">
      <c r="A233" s="14" t="s">
        <v>495</v>
      </c>
      <c r="B233" s="70">
        <v>51074</v>
      </c>
      <c r="C233" s="70">
        <v>0</v>
      </c>
      <c r="D233" s="71">
        <v>0</v>
      </c>
      <c r="E233" s="71" t="s">
        <v>495</v>
      </c>
      <c r="F233" s="24"/>
      <c r="G233" s="71">
        <v>53040787</v>
      </c>
      <c r="H233" s="71">
        <v>36377264.88079977</v>
      </c>
      <c r="I233" s="71">
        <v>36377265</v>
      </c>
      <c r="J233" s="71">
        <v>7421131.7020003796</v>
      </c>
      <c r="K233" s="71">
        <v>20360289</v>
      </c>
      <c r="L233" s="71" t="s">
        <v>691</v>
      </c>
      <c r="M233" s="71">
        <v>7421132</v>
      </c>
      <c r="N233" s="71" t="s">
        <v>691</v>
      </c>
    </row>
    <row r="234" spans="1:14" x14ac:dyDescent="0.2">
      <c r="A234" s="14" t="s">
        <v>496</v>
      </c>
      <c r="B234" s="70">
        <v>51104</v>
      </c>
      <c r="C234" s="70">
        <v>0</v>
      </c>
      <c r="D234" s="71">
        <v>0</v>
      </c>
      <c r="E234" s="71" t="s">
        <v>496</v>
      </c>
      <c r="F234" s="24"/>
      <c r="G234" s="71">
        <v>51660464</v>
      </c>
      <c r="H234" s="71">
        <v>35370990.8349998</v>
      </c>
      <c r="I234" s="71">
        <v>35370991</v>
      </c>
      <c r="J234" s="71">
        <v>7164821.2259004116</v>
      </c>
      <c r="K234" s="71">
        <v>19745853</v>
      </c>
      <c r="L234" s="71" t="s">
        <v>691</v>
      </c>
      <c r="M234" s="71">
        <v>7164821</v>
      </c>
      <c r="N234" s="71" t="s">
        <v>691</v>
      </c>
    </row>
    <row r="235" spans="1:14" x14ac:dyDescent="0.2">
      <c r="A235" s="14" t="s">
        <v>497</v>
      </c>
      <c r="B235" s="70">
        <v>51135</v>
      </c>
      <c r="C235" s="70">
        <v>0</v>
      </c>
      <c r="D235" s="71">
        <v>0</v>
      </c>
      <c r="E235" s="71" t="s">
        <v>497</v>
      </c>
      <c r="F235" s="24"/>
      <c r="G235" s="71">
        <v>50303999</v>
      </c>
      <c r="H235" s="71">
        <v>34384306.391099811</v>
      </c>
      <c r="I235" s="71">
        <v>34384306</v>
      </c>
      <c r="J235" s="71">
        <v>6915704.641700387</v>
      </c>
      <c r="K235" s="71">
        <v>19145369</v>
      </c>
      <c r="L235" s="71" t="s">
        <v>691</v>
      </c>
      <c r="M235" s="71">
        <v>6915705</v>
      </c>
      <c r="N235" s="71" t="s">
        <v>691</v>
      </c>
    </row>
    <row r="236" spans="1:14" x14ac:dyDescent="0.2">
      <c r="A236" s="14" t="s">
        <v>498</v>
      </c>
      <c r="B236" s="70">
        <v>51166</v>
      </c>
      <c r="C236" s="70">
        <v>0</v>
      </c>
      <c r="D236" s="71">
        <v>0</v>
      </c>
      <c r="E236" s="71" t="s">
        <v>498</v>
      </c>
      <c r="F236" s="24"/>
      <c r="G236" s="71">
        <v>49013165</v>
      </c>
      <c r="H236" s="71">
        <v>33445627.28219986</v>
      </c>
      <c r="I236" s="71">
        <v>33445627</v>
      </c>
      <c r="J236" s="71">
        <v>6679339.9959003925</v>
      </c>
      <c r="K236" s="71">
        <v>18574521</v>
      </c>
      <c r="L236" s="71" t="s">
        <v>691</v>
      </c>
      <c r="M236" s="71">
        <v>6679340</v>
      </c>
      <c r="N236" s="71" t="s">
        <v>691</v>
      </c>
    </row>
    <row r="237" spans="1:14" x14ac:dyDescent="0.2">
      <c r="A237" s="14" t="s">
        <v>499</v>
      </c>
      <c r="B237" s="70">
        <v>51195</v>
      </c>
      <c r="C237" s="70">
        <v>0</v>
      </c>
      <c r="D237" s="71">
        <v>0</v>
      </c>
      <c r="E237" s="71" t="s">
        <v>499</v>
      </c>
      <c r="F237" s="24"/>
      <c r="G237" s="71">
        <v>47735660</v>
      </c>
      <c r="H237" s="71">
        <v>32519089.173499823</v>
      </c>
      <c r="I237" s="71">
        <v>32519089</v>
      </c>
      <c r="J237" s="71">
        <v>6448379.8790004253</v>
      </c>
      <c r="K237" s="71">
        <v>18013223</v>
      </c>
      <c r="L237" s="71" t="s">
        <v>691</v>
      </c>
      <c r="M237" s="71">
        <v>6448380</v>
      </c>
      <c r="N237" s="71" t="s">
        <v>691</v>
      </c>
    </row>
    <row r="238" spans="1:14" x14ac:dyDescent="0.2">
      <c r="A238" s="14" t="s">
        <v>500</v>
      </c>
      <c r="B238" s="70">
        <v>51226</v>
      </c>
      <c r="C238" s="70">
        <v>0</v>
      </c>
      <c r="D238" s="71">
        <v>0</v>
      </c>
      <c r="E238" s="71" t="s">
        <v>500</v>
      </c>
      <c r="F238" s="24"/>
      <c r="G238" s="71">
        <v>46462192</v>
      </c>
      <c r="H238" s="71">
        <v>31598318.411299825</v>
      </c>
      <c r="I238" s="71">
        <v>31598318</v>
      </c>
      <c r="J238" s="71">
        <v>6221487.7231004238</v>
      </c>
      <c r="K238" s="71">
        <v>17457893</v>
      </c>
      <c r="L238" s="71" t="s">
        <v>691</v>
      </c>
      <c r="M238" s="71">
        <v>6221488</v>
      </c>
      <c r="N238" s="71" t="s">
        <v>691</v>
      </c>
    </row>
    <row r="239" spans="1:14" x14ac:dyDescent="0.2">
      <c r="A239" s="14" t="s">
        <v>501</v>
      </c>
      <c r="B239" s="70">
        <v>51256</v>
      </c>
      <c r="C239" s="70">
        <v>0</v>
      </c>
      <c r="D239" s="71">
        <v>0</v>
      </c>
      <c r="E239" s="71" t="s">
        <v>501</v>
      </c>
      <c r="F239" s="24"/>
      <c r="G239" s="71">
        <v>45202325</v>
      </c>
      <c r="H239" s="71">
        <v>30689788.254099846</v>
      </c>
      <c r="I239" s="71">
        <v>30689788</v>
      </c>
      <c r="J239" s="71">
        <v>5999875.0419003963</v>
      </c>
      <c r="K239" s="71">
        <v>16912061</v>
      </c>
      <c r="L239" s="71" t="s">
        <v>691</v>
      </c>
      <c r="M239" s="71">
        <v>5999875</v>
      </c>
      <c r="N239" s="71" t="s">
        <v>691</v>
      </c>
    </row>
    <row r="240" spans="1:14" x14ac:dyDescent="0.2">
      <c r="A240" s="14" t="s">
        <v>502</v>
      </c>
      <c r="B240" s="70">
        <v>51287</v>
      </c>
      <c r="C240" s="70">
        <v>0</v>
      </c>
      <c r="D240" s="71">
        <v>0</v>
      </c>
      <c r="E240" s="71" t="s">
        <v>502</v>
      </c>
      <c r="F240" s="24"/>
      <c r="G240" s="71">
        <v>43953514</v>
      </c>
      <c r="H240" s="71">
        <v>29791718.664399862</v>
      </c>
      <c r="I240" s="71">
        <v>29791719</v>
      </c>
      <c r="J240" s="71">
        <v>5783116.0549004078</v>
      </c>
      <c r="K240" s="71">
        <v>16374687</v>
      </c>
      <c r="L240" s="71" t="s">
        <v>691</v>
      </c>
      <c r="M240" s="71">
        <v>5783116</v>
      </c>
      <c r="N240" s="71" t="s">
        <v>691</v>
      </c>
    </row>
    <row r="241" spans="1:14" x14ac:dyDescent="0.2">
      <c r="A241" s="14" t="s">
        <v>503</v>
      </c>
      <c r="B241" s="70">
        <v>51317</v>
      </c>
      <c r="C241" s="70">
        <v>0</v>
      </c>
      <c r="D241" s="71">
        <v>0</v>
      </c>
      <c r="E241" s="71" t="s">
        <v>503</v>
      </c>
      <c r="F241" s="24"/>
      <c r="G241" s="71">
        <v>42722268</v>
      </c>
      <c r="H241" s="71">
        <v>28908469.407999873</v>
      </c>
      <c r="I241" s="71">
        <v>28908469</v>
      </c>
      <c r="J241" s="71">
        <v>5571979.1657004356</v>
      </c>
      <c r="K241" s="71">
        <v>15848105</v>
      </c>
      <c r="L241" s="71" t="s">
        <v>691</v>
      </c>
      <c r="M241" s="71">
        <v>5571979</v>
      </c>
      <c r="N241" s="71" t="s">
        <v>691</v>
      </c>
    </row>
    <row r="242" spans="1:14" x14ac:dyDescent="0.2">
      <c r="A242" s="14" t="s">
        <v>504</v>
      </c>
      <c r="B242" s="70">
        <v>51348</v>
      </c>
      <c r="C242" s="70">
        <v>0</v>
      </c>
      <c r="D242" s="71">
        <v>0</v>
      </c>
      <c r="E242" s="71" t="s">
        <v>504</v>
      </c>
      <c r="F242" s="24"/>
      <c r="G242" s="71">
        <v>41522142</v>
      </c>
      <c r="H242" s="71">
        <v>28049129.497499824</v>
      </c>
      <c r="I242" s="71">
        <v>28049129</v>
      </c>
      <c r="J242" s="71">
        <v>5368114.9804004431</v>
      </c>
      <c r="K242" s="71">
        <v>15337212</v>
      </c>
      <c r="L242" s="71" t="s">
        <v>691</v>
      </c>
      <c r="M242" s="71">
        <v>5368115</v>
      </c>
      <c r="N242" s="71" t="s">
        <v>691</v>
      </c>
    </row>
    <row r="243" spans="1:14" x14ac:dyDescent="0.2">
      <c r="A243" s="14" t="s">
        <v>505</v>
      </c>
      <c r="B243" s="70">
        <v>51379</v>
      </c>
      <c r="C243" s="70">
        <v>0</v>
      </c>
      <c r="D243" s="71">
        <v>0</v>
      </c>
      <c r="E243" s="71" t="s">
        <v>505</v>
      </c>
      <c r="F243" s="24"/>
      <c r="G243" s="71">
        <v>40343110</v>
      </c>
      <c r="H243" s="71">
        <v>27206824.185299873</v>
      </c>
      <c r="I243" s="71">
        <v>27206824</v>
      </c>
      <c r="J243" s="71">
        <v>5170092.4403004646</v>
      </c>
      <c r="K243" s="71">
        <v>14838147</v>
      </c>
      <c r="L243" s="71" t="s">
        <v>691</v>
      </c>
      <c r="M243" s="71">
        <v>5170092</v>
      </c>
      <c r="N243" s="71" t="s">
        <v>691</v>
      </c>
    </row>
    <row r="244" spans="1:14" x14ac:dyDescent="0.2">
      <c r="A244" s="14" t="s">
        <v>506</v>
      </c>
      <c r="B244" s="70">
        <v>51409</v>
      </c>
      <c r="C244" s="70">
        <v>0</v>
      </c>
      <c r="D244" s="71">
        <v>0</v>
      </c>
      <c r="E244" s="71" t="s">
        <v>506</v>
      </c>
      <c r="F244" s="24"/>
      <c r="G244" s="71">
        <v>39195559</v>
      </c>
      <c r="H244" s="71">
        <v>26388467.795499921</v>
      </c>
      <c r="I244" s="71">
        <v>26388468</v>
      </c>
      <c r="J244" s="71">
        <v>4979120.8647004366</v>
      </c>
      <c r="K244" s="71">
        <v>14354590</v>
      </c>
      <c r="L244" s="71" t="s">
        <v>691</v>
      </c>
      <c r="M244" s="71">
        <v>4979121</v>
      </c>
      <c r="N244" s="71" t="s">
        <v>691</v>
      </c>
    </row>
    <row r="245" spans="1:14" x14ac:dyDescent="0.2">
      <c r="A245" s="14" t="s">
        <v>507</v>
      </c>
      <c r="B245" s="70">
        <v>51440</v>
      </c>
      <c r="C245" s="70">
        <v>0</v>
      </c>
      <c r="D245" s="71">
        <v>0</v>
      </c>
      <c r="E245" s="71" t="s">
        <v>507</v>
      </c>
      <c r="F245" s="24"/>
      <c r="G245" s="71">
        <v>38085979</v>
      </c>
      <c r="H245" s="71">
        <v>25598308.976399899</v>
      </c>
      <c r="I245" s="71">
        <v>25598309</v>
      </c>
      <c r="J245" s="71">
        <v>4795874.471000433</v>
      </c>
      <c r="K245" s="71">
        <v>13888735</v>
      </c>
      <c r="L245" s="71" t="s">
        <v>691</v>
      </c>
      <c r="M245" s="71">
        <v>4795874</v>
      </c>
      <c r="N245" s="71" t="s">
        <v>691</v>
      </c>
    </row>
    <row r="246" spans="1:14" x14ac:dyDescent="0.2">
      <c r="A246" s="14" t="s">
        <v>508</v>
      </c>
      <c r="B246" s="70">
        <v>51470</v>
      </c>
      <c r="C246" s="70">
        <v>0</v>
      </c>
      <c r="D246" s="71">
        <v>0</v>
      </c>
      <c r="E246" s="71" t="s">
        <v>508</v>
      </c>
      <c r="F246" s="24"/>
      <c r="G246" s="71">
        <v>37009721</v>
      </c>
      <c r="H246" s="71">
        <v>24833092.468699932</v>
      </c>
      <c r="I246" s="71">
        <v>24833092</v>
      </c>
      <c r="J246" s="71">
        <v>4619610.6324003935</v>
      </c>
      <c r="K246" s="71">
        <v>13438692</v>
      </c>
      <c r="L246" s="71" t="s">
        <v>691</v>
      </c>
      <c r="M246" s="71">
        <v>4619611</v>
      </c>
      <c r="N246" s="71" t="s">
        <v>691</v>
      </c>
    </row>
    <row r="247" spans="1:14" x14ac:dyDescent="0.2">
      <c r="A247" s="14" t="s">
        <v>509</v>
      </c>
      <c r="B247" s="70">
        <v>51501</v>
      </c>
      <c r="C247" s="70">
        <v>0</v>
      </c>
      <c r="D247" s="71">
        <v>0</v>
      </c>
      <c r="E247" s="71" t="s">
        <v>509</v>
      </c>
      <c r="F247" s="24"/>
      <c r="G247" s="71">
        <v>35948664</v>
      </c>
      <c r="H247" s="71">
        <v>24080560.329399943</v>
      </c>
      <c r="I247" s="71">
        <v>24080560</v>
      </c>
      <c r="J247" s="71">
        <v>4447942.7729003429</v>
      </c>
      <c r="K247" s="71">
        <v>12997732</v>
      </c>
      <c r="L247" s="71" t="s">
        <v>691</v>
      </c>
      <c r="M247" s="71">
        <v>4447943</v>
      </c>
      <c r="N247" s="71" t="s">
        <v>691</v>
      </c>
    </row>
    <row r="248" spans="1:14" x14ac:dyDescent="0.2">
      <c r="A248" s="14" t="s">
        <v>510</v>
      </c>
      <c r="B248" s="70">
        <v>51532</v>
      </c>
      <c r="C248" s="70">
        <v>0</v>
      </c>
      <c r="D248" s="71">
        <v>0</v>
      </c>
      <c r="E248" s="71" t="s">
        <v>510</v>
      </c>
      <c r="F248" s="24"/>
      <c r="G248" s="71">
        <v>34896259</v>
      </c>
      <c r="H248" s="71">
        <v>23336275.419799924</v>
      </c>
      <c r="I248" s="71">
        <v>23336275</v>
      </c>
      <c r="J248" s="71">
        <v>4279984.3465003967</v>
      </c>
      <c r="K248" s="71">
        <v>12563404</v>
      </c>
      <c r="L248" s="71" t="s">
        <v>691</v>
      </c>
      <c r="M248" s="71">
        <v>4279984</v>
      </c>
      <c r="N248" s="71" t="s">
        <v>691</v>
      </c>
    </row>
    <row r="249" spans="1:14" x14ac:dyDescent="0.2">
      <c r="A249" s="14" t="s">
        <v>511</v>
      </c>
      <c r="B249" s="70">
        <v>51560</v>
      </c>
      <c r="C249" s="70">
        <v>0</v>
      </c>
      <c r="D249" s="71">
        <v>0</v>
      </c>
      <c r="E249" s="71" t="s">
        <v>511</v>
      </c>
      <c r="F249" s="24"/>
      <c r="G249" s="71">
        <v>33848281</v>
      </c>
      <c r="H249" s="71">
        <v>22597382.11439991</v>
      </c>
      <c r="I249" s="71">
        <v>22597382</v>
      </c>
      <c r="J249" s="71">
        <v>4115160.7480003834</v>
      </c>
      <c r="K249" s="71">
        <v>12134132</v>
      </c>
      <c r="L249" s="71" t="s">
        <v>691</v>
      </c>
      <c r="M249" s="71">
        <v>4115161</v>
      </c>
      <c r="N249" s="71" t="s">
        <v>691</v>
      </c>
    </row>
    <row r="250" spans="1:14" x14ac:dyDescent="0.2">
      <c r="A250" s="14" t="s">
        <v>512</v>
      </c>
      <c r="B250" s="70">
        <v>51591</v>
      </c>
      <c r="C250" s="70">
        <v>0</v>
      </c>
      <c r="D250" s="71">
        <v>0</v>
      </c>
      <c r="E250" s="71" t="s">
        <v>512</v>
      </c>
      <c r="F250" s="24"/>
      <c r="G250" s="71">
        <v>32806513</v>
      </c>
      <c r="H250" s="71">
        <v>21865047.733299851</v>
      </c>
      <c r="I250" s="71">
        <v>21865048</v>
      </c>
      <c r="J250" s="71">
        <v>3953640.1729004383</v>
      </c>
      <c r="K250" s="71">
        <v>11710510</v>
      </c>
      <c r="L250" s="71" t="s">
        <v>691</v>
      </c>
      <c r="M250" s="71">
        <v>3953640</v>
      </c>
      <c r="N250" s="71" t="s">
        <v>691</v>
      </c>
    </row>
    <row r="251" spans="1:14" x14ac:dyDescent="0.2">
      <c r="A251" s="14" t="s">
        <v>513</v>
      </c>
      <c r="B251" s="70">
        <v>51621</v>
      </c>
      <c r="C251" s="70">
        <v>0</v>
      </c>
      <c r="D251" s="71">
        <v>0</v>
      </c>
      <c r="E251" s="71" t="s">
        <v>513</v>
      </c>
      <c r="F251" s="24"/>
      <c r="G251" s="71">
        <v>31775126</v>
      </c>
      <c r="H251" s="71">
        <v>21142019.447899818</v>
      </c>
      <c r="I251" s="71">
        <v>21142019</v>
      </c>
      <c r="J251" s="71">
        <v>3795868.9939004183</v>
      </c>
      <c r="K251" s="71">
        <v>11293970</v>
      </c>
      <c r="L251" s="71" t="s">
        <v>691</v>
      </c>
      <c r="M251" s="71">
        <v>3795869</v>
      </c>
      <c r="N251" s="71" t="s">
        <v>691</v>
      </c>
    </row>
    <row r="252" spans="1:14" x14ac:dyDescent="0.2">
      <c r="A252" s="14" t="s">
        <v>514</v>
      </c>
      <c r="B252" s="70">
        <v>51652</v>
      </c>
      <c r="C252" s="70">
        <v>0</v>
      </c>
      <c r="D252" s="71">
        <v>0</v>
      </c>
      <c r="E252" s="71" t="s">
        <v>514</v>
      </c>
      <c r="F252" s="24"/>
      <c r="G252" s="71">
        <v>30750793</v>
      </c>
      <c r="H252" s="71">
        <v>20426048.402499795</v>
      </c>
      <c r="I252" s="71">
        <v>20426048</v>
      </c>
      <c r="J252" s="71">
        <v>3641389.538300395</v>
      </c>
      <c r="K252" s="71">
        <v>10883268</v>
      </c>
      <c r="L252" s="71" t="s">
        <v>691</v>
      </c>
      <c r="M252" s="71">
        <v>3641390</v>
      </c>
      <c r="N252" s="71" t="s">
        <v>691</v>
      </c>
    </row>
    <row r="253" spans="1:14" x14ac:dyDescent="0.2">
      <c r="A253" s="14" t="s">
        <v>515</v>
      </c>
      <c r="B253" s="70">
        <v>51682</v>
      </c>
      <c r="C253" s="70">
        <v>0</v>
      </c>
      <c r="D253" s="71">
        <v>0</v>
      </c>
      <c r="E253" s="71" t="s">
        <v>515</v>
      </c>
      <c r="F253" s="24"/>
      <c r="G253" s="71">
        <v>29738605</v>
      </c>
      <c r="H253" s="71">
        <v>19720479.021699786</v>
      </c>
      <c r="I253" s="71">
        <v>19720479</v>
      </c>
      <c r="J253" s="71">
        <v>3490746.2456003428</v>
      </c>
      <c r="K253" s="71">
        <v>10480143</v>
      </c>
      <c r="L253" s="71" t="s">
        <v>691</v>
      </c>
      <c r="M253" s="71">
        <v>3490746</v>
      </c>
      <c r="N253" s="71" t="s">
        <v>691</v>
      </c>
    </row>
    <row r="254" spans="1:14" x14ac:dyDescent="0.2">
      <c r="A254" s="14" t="s">
        <v>516</v>
      </c>
      <c r="B254" s="70">
        <v>51713</v>
      </c>
      <c r="C254" s="70">
        <v>0</v>
      </c>
      <c r="D254" s="71">
        <v>0</v>
      </c>
      <c r="E254" s="71" t="s">
        <v>516</v>
      </c>
      <c r="F254" s="24"/>
      <c r="G254" s="71">
        <v>28738766</v>
      </c>
      <c r="H254" s="71">
        <v>19025401.622199774</v>
      </c>
      <c r="I254" s="71">
        <v>19025402</v>
      </c>
      <c r="J254" s="71">
        <v>3343895.4407002926</v>
      </c>
      <c r="K254" s="71">
        <v>10084593</v>
      </c>
      <c r="L254" s="71" t="s">
        <v>691</v>
      </c>
      <c r="M254" s="71">
        <v>3343895</v>
      </c>
      <c r="N254" s="71" t="s">
        <v>691</v>
      </c>
    </row>
    <row r="255" spans="1:14" x14ac:dyDescent="0.2">
      <c r="A255" s="14" t="s">
        <v>517</v>
      </c>
      <c r="B255" s="70">
        <v>51744</v>
      </c>
      <c r="C255" s="70">
        <v>0</v>
      </c>
      <c r="D255" s="71">
        <v>0</v>
      </c>
      <c r="E255" s="71" t="s">
        <v>517</v>
      </c>
      <c r="F255" s="24"/>
      <c r="G255" s="71">
        <v>27760912</v>
      </c>
      <c r="H255" s="71">
        <v>18347135.889399767</v>
      </c>
      <c r="I255" s="71">
        <v>18347136</v>
      </c>
      <c r="J255" s="71">
        <v>3201880.8706003428</v>
      </c>
      <c r="K255" s="71">
        <v>9699908</v>
      </c>
      <c r="L255" s="71" t="s">
        <v>691</v>
      </c>
      <c r="M255" s="71">
        <v>3201881</v>
      </c>
      <c r="N255" s="71" t="s">
        <v>691</v>
      </c>
    </row>
    <row r="256" spans="1:14" x14ac:dyDescent="0.2">
      <c r="A256" s="14" t="s">
        <v>518</v>
      </c>
      <c r="B256" s="70">
        <v>51774</v>
      </c>
      <c r="C256" s="70">
        <v>0</v>
      </c>
      <c r="D256" s="71">
        <v>0</v>
      </c>
      <c r="E256" s="71" t="s">
        <v>518</v>
      </c>
      <c r="F256" s="24"/>
      <c r="G256" s="71">
        <v>26813894</v>
      </c>
      <c r="H256" s="71">
        <v>17691443.832099795</v>
      </c>
      <c r="I256" s="71">
        <v>17691444</v>
      </c>
      <c r="J256" s="71">
        <v>3065619.1901003122</v>
      </c>
      <c r="K256" s="71">
        <v>9329050</v>
      </c>
      <c r="L256" s="71" t="s">
        <v>691</v>
      </c>
      <c r="M256" s="71">
        <v>3065619</v>
      </c>
      <c r="N256" s="71" t="s">
        <v>691</v>
      </c>
    </row>
    <row r="257" spans="1:14" x14ac:dyDescent="0.2">
      <c r="A257" s="14" t="s">
        <v>519</v>
      </c>
      <c r="B257" s="70">
        <v>51805</v>
      </c>
      <c r="C257" s="70">
        <v>0</v>
      </c>
      <c r="D257" s="71">
        <v>0</v>
      </c>
      <c r="E257" s="71" t="s">
        <v>519</v>
      </c>
      <c r="F257" s="24"/>
      <c r="G257" s="71">
        <v>25890370</v>
      </c>
      <c r="H257" s="71">
        <v>17053380.94119978</v>
      </c>
      <c r="I257" s="71">
        <v>17053381</v>
      </c>
      <c r="J257" s="71">
        <v>2934157.7397003174</v>
      </c>
      <c r="K257" s="71">
        <v>8969318</v>
      </c>
      <c r="L257" s="71" t="s">
        <v>691</v>
      </c>
      <c r="M257" s="71">
        <v>2934158</v>
      </c>
      <c r="N257" s="71" t="s">
        <v>691</v>
      </c>
    </row>
    <row r="258" spans="1:14" x14ac:dyDescent="0.2">
      <c r="A258" s="14" t="s">
        <v>520</v>
      </c>
      <c r="B258" s="70">
        <v>51835</v>
      </c>
      <c r="C258" s="70">
        <v>0</v>
      </c>
      <c r="D258" s="71">
        <v>0</v>
      </c>
      <c r="E258" s="71" t="s">
        <v>520</v>
      </c>
      <c r="F258" s="24"/>
      <c r="G258" s="71">
        <v>24990829</v>
      </c>
      <c r="H258" s="71">
        <v>16433184.449899793</v>
      </c>
      <c r="I258" s="71">
        <v>16433184</v>
      </c>
      <c r="J258" s="71">
        <v>2807454.5246002674</v>
      </c>
      <c r="K258" s="71">
        <v>8620758</v>
      </c>
      <c r="L258" s="71" t="s">
        <v>691</v>
      </c>
      <c r="M258" s="71">
        <v>2807455</v>
      </c>
      <c r="N258" s="71" t="s">
        <v>691</v>
      </c>
    </row>
    <row r="259" spans="1:14" x14ac:dyDescent="0.2">
      <c r="A259" s="14" t="s">
        <v>521</v>
      </c>
      <c r="B259" s="70">
        <v>51866</v>
      </c>
      <c r="C259" s="70">
        <v>0</v>
      </c>
      <c r="D259" s="71">
        <v>0</v>
      </c>
      <c r="E259" s="71" t="s">
        <v>521</v>
      </c>
      <c r="F259" s="24"/>
      <c r="G259" s="71">
        <v>24107196</v>
      </c>
      <c r="H259" s="71">
        <v>15825470.001399755</v>
      </c>
      <c r="I259" s="71">
        <v>15825470</v>
      </c>
      <c r="J259" s="71">
        <v>2684513.8784003258</v>
      </c>
      <c r="K259" s="71">
        <v>8280473</v>
      </c>
      <c r="L259" s="71" t="s">
        <v>691</v>
      </c>
      <c r="M259" s="71">
        <v>2684514</v>
      </c>
      <c r="N259" s="71" t="s">
        <v>691</v>
      </c>
    </row>
    <row r="260" spans="1:14" x14ac:dyDescent="0.2">
      <c r="A260" s="14" t="s">
        <v>522</v>
      </c>
      <c r="B260" s="70">
        <v>51897</v>
      </c>
      <c r="C260" s="70">
        <v>0</v>
      </c>
      <c r="D260" s="71">
        <v>0</v>
      </c>
      <c r="E260" s="71" t="s">
        <v>522</v>
      </c>
      <c r="F260" s="24"/>
      <c r="G260" s="71">
        <v>23247190</v>
      </c>
      <c r="H260" s="71">
        <v>15235237.18239975</v>
      </c>
      <c r="I260" s="71">
        <v>15235237</v>
      </c>
      <c r="J260" s="71">
        <v>2566116.0462002754</v>
      </c>
      <c r="K260" s="71">
        <v>7951015</v>
      </c>
      <c r="L260" s="71" t="s">
        <v>691</v>
      </c>
      <c r="M260" s="71">
        <v>2566116</v>
      </c>
      <c r="N260" s="71" t="s">
        <v>691</v>
      </c>
    </row>
    <row r="261" spans="1:14" x14ac:dyDescent="0.2">
      <c r="A261" s="14" t="s">
        <v>523</v>
      </c>
      <c r="B261" s="70">
        <v>51925</v>
      </c>
      <c r="C261" s="70">
        <v>0</v>
      </c>
      <c r="D261" s="71">
        <v>0</v>
      </c>
      <c r="E261" s="71" t="s">
        <v>523</v>
      </c>
      <c r="F261" s="24"/>
      <c r="G261" s="71">
        <v>22402522</v>
      </c>
      <c r="H261" s="71">
        <v>14656980.204199791</v>
      </c>
      <c r="I261" s="71">
        <v>14656980</v>
      </c>
      <c r="J261" s="71">
        <v>2451261.3077002764</v>
      </c>
      <c r="K261" s="71">
        <v>7629439</v>
      </c>
      <c r="L261" s="71" t="s">
        <v>691</v>
      </c>
      <c r="M261" s="71">
        <v>2451261</v>
      </c>
      <c r="N261" s="71" t="s">
        <v>691</v>
      </c>
    </row>
    <row r="262" spans="1:14" x14ac:dyDescent="0.2">
      <c r="A262" s="14" t="s">
        <v>524</v>
      </c>
      <c r="B262" s="70">
        <v>51956</v>
      </c>
      <c r="C262" s="70">
        <v>0</v>
      </c>
      <c r="D262" s="71">
        <v>0</v>
      </c>
      <c r="E262" s="71" t="s">
        <v>524</v>
      </c>
      <c r="F262" s="24"/>
      <c r="G262" s="71">
        <v>21570706</v>
      </c>
      <c r="H262" s="71">
        <v>14089020.116999745</v>
      </c>
      <c r="I262" s="71">
        <v>14089020</v>
      </c>
      <c r="J262" s="71">
        <v>2339612.5062003136</v>
      </c>
      <c r="K262" s="71">
        <v>7314821</v>
      </c>
      <c r="L262" s="71" t="s">
        <v>691</v>
      </c>
      <c r="M262" s="71">
        <v>2339613</v>
      </c>
      <c r="N262" s="71" t="s">
        <v>691</v>
      </c>
    </row>
    <row r="263" spans="1:14" x14ac:dyDescent="0.2">
      <c r="A263" s="14" t="s">
        <v>525</v>
      </c>
      <c r="B263" s="70">
        <v>51986</v>
      </c>
      <c r="C263" s="70">
        <v>0</v>
      </c>
      <c r="D263" s="71">
        <v>0</v>
      </c>
      <c r="E263" s="71" t="s">
        <v>525</v>
      </c>
      <c r="F263" s="24"/>
      <c r="G263" s="71">
        <v>20747531</v>
      </c>
      <c r="H263" s="71">
        <v>13528563.848299742</v>
      </c>
      <c r="I263" s="71">
        <v>13528564</v>
      </c>
      <c r="J263" s="71">
        <v>2230657.4171003103</v>
      </c>
      <c r="K263" s="71">
        <v>7005666</v>
      </c>
      <c r="L263" s="71" t="s">
        <v>691</v>
      </c>
      <c r="M263" s="71">
        <v>2230657</v>
      </c>
      <c r="N263" s="71" t="s">
        <v>691</v>
      </c>
    </row>
    <row r="264" spans="1:14" x14ac:dyDescent="0.2">
      <c r="A264" s="14" t="s">
        <v>526</v>
      </c>
      <c r="B264" s="70">
        <v>52017</v>
      </c>
      <c r="C264" s="70">
        <v>0</v>
      </c>
      <c r="D264" s="71">
        <v>0</v>
      </c>
      <c r="E264" s="71" t="s">
        <v>526</v>
      </c>
      <c r="F264" s="24"/>
      <c r="G264" s="71">
        <v>19934610</v>
      </c>
      <c r="H264" s="71">
        <v>12976628.010299683</v>
      </c>
      <c r="I264" s="71">
        <v>12976628</v>
      </c>
      <c r="J264" s="71">
        <v>2124521.2165002823</v>
      </c>
      <c r="K264" s="71">
        <v>6702462</v>
      </c>
      <c r="L264" s="71" t="s">
        <v>691</v>
      </c>
      <c r="M264" s="71">
        <v>2124521</v>
      </c>
      <c r="N264" s="71" t="s">
        <v>691</v>
      </c>
    </row>
    <row r="265" spans="1:14" x14ac:dyDescent="0.2">
      <c r="A265" s="14" t="s">
        <v>527</v>
      </c>
      <c r="B265" s="70">
        <v>52047</v>
      </c>
      <c r="C265" s="70">
        <v>0</v>
      </c>
      <c r="D265" s="71">
        <v>0</v>
      </c>
      <c r="E265" s="71" t="s">
        <v>527</v>
      </c>
      <c r="F265" s="24"/>
      <c r="G265" s="71">
        <v>19132494</v>
      </c>
      <c r="H265" s="71">
        <v>12433532.704099655</v>
      </c>
      <c r="I265" s="71">
        <v>12433533</v>
      </c>
      <c r="J265" s="71">
        <v>2021211.6576002836</v>
      </c>
      <c r="K265" s="71">
        <v>6405335</v>
      </c>
      <c r="L265" s="71" t="s">
        <v>691</v>
      </c>
      <c r="M265" s="71">
        <v>2021212</v>
      </c>
      <c r="N265" s="71" t="s">
        <v>691</v>
      </c>
    </row>
    <row r="266" spans="1:14" x14ac:dyDescent="0.2">
      <c r="A266" s="14" t="s">
        <v>528</v>
      </c>
      <c r="B266" s="70">
        <v>52078</v>
      </c>
      <c r="C266" s="70">
        <v>0</v>
      </c>
      <c r="D266" s="71">
        <v>0</v>
      </c>
      <c r="E266" s="71" t="s">
        <v>528</v>
      </c>
      <c r="F266" s="24"/>
      <c r="G266" s="71">
        <v>18338037</v>
      </c>
      <c r="H266" s="71">
        <v>11897196.555399656</v>
      </c>
      <c r="I266" s="71">
        <v>11897197</v>
      </c>
      <c r="J266" s="71">
        <v>1920347.9505002499</v>
      </c>
      <c r="K266" s="71">
        <v>6113174</v>
      </c>
      <c r="L266" s="71" t="s">
        <v>691</v>
      </c>
      <c r="M266" s="71">
        <v>1920348</v>
      </c>
      <c r="N266" s="71" t="s">
        <v>691</v>
      </c>
    </row>
    <row r="267" spans="1:14" x14ac:dyDescent="0.2">
      <c r="A267" s="14" t="s">
        <v>529</v>
      </c>
      <c r="B267" s="70">
        <v>52109</v>
      </c>
      <c r="C267" s="70">
        <v>0</v>
      </c>
      <c r="D267" s="71">
        <v>0</v>
      </c>
      <c r="E267" s="71" t="s">
        <v>529</v>
      </c>
      <c r="F267" s="24"/>
      <c r="G267" s="71">
        <v>17551091</v>
      </c>
      <c r="H267" s="71">
        <v>11367494.003299713</v>
      </c>
      <c r="I267" s="71">
        <v>11367494</v>
      </c>
      <c r="J267" s="71">
        <v>1821872.8314002752</v>
      </c>
      <c r="K267" s="71">
        <v>5825881</v>
      </c>
      <c r="L267" s="71" t="s">
        <v>691</v>
      </c>
      <c r="M267" s="71">
        <v>1821873</v>
      </c>
      <c r="N267" s="71" t="s">
        <v>691</v>
      </c>
    </row>
    <row r="268" spans="1:14" x14ac:dyDescent="0.2">
      <c r="A268" s="14" t="s">
        <v>530</v>
      </c>
      <c r="B268" s="70">
        <v>52139</v>
      </c>
      <c r="C268" s="70">
        <v>0</v>
      </c>
      <c r="D268" s="71">
        <v>0</v>
      </c>
      <c r="E268" s="71" t="s">
        <v>530</v>
      </c>
      <c r="F268" s="24"/>
      <c r="G268" s="71">
        <v>16779653</v>
      </c>
      <c r="H268" s="71">
        <v>10849567.665499687</v>
      </c>
      <c r="I268" s="71">
        <v>10849568</v>
      </c>
      <c r="J268" s="71">
        <v>1726568.4258003235</v>
      </c>
      <c r="K268" s="71">
        <v>5546054</v>
      </c>
      <c r="L268" s="71" t="s">
        <v>691</v>
      </c>
      <c r="M268" s="71">
        <v>1726568</v>
      </c>
      <c r="N268" s="71" t="s">
        <v>691</v>
      </c>
    </row>
    <row r="269" spans="1:14" x14ac:dyDescent="0.2">
      <c r="A269" s="14" t="s">
        <v>531</v>
      </c>
      <c r="B269" s="70">
        <v>52170</v>
      </c>
      <c r="C269" s="70">
        <v>0</v>
      </c>
      <c r="D269" s="71">
        <v>0</v>
      </c>
      <c r="E269" s="71" t="s">
        <v>531</v>
      </c>
      <c r="F269" s="24"/>
      <c r="G269" s="71">
        <v>16016422</v>
      </c>
      <c r="H269" s="71">
        <v>10338649.176299691</v>
      </c>
      <c r="I269" s="71">
        <v>10338649</v>
      </c>
      <c r="J269" s="71">
        <v>1633628.1056003571</v>
      </c>
      <c r="K269" s="71">
        <v>5271209</v>
      </c>
      <c r="L269" s="71" t="s">
        <v>691</v>
      </c>
      <c r="M269" s="71">
        <v>1633628</v>
      </c>
      <c r="N269" s="71" t="s">
        <v>691</v>
      </c>
    </row>
    <row r="270" spans="1:14" x14ac:dyDescent="0.2">
      <c r="A270" s="14" t="s">
        <v>532</v>
      </c>
      <c r="B270" s="70">
        <v>52200</v>
      </c>
      <c r="C270" s="70">
        <v>0</v>
      </c>
      <c r="D270" s="71">
        <v>0</v>
      </c>
      <c r="E270" s="71" t="s">
        <v>532</v>
      </c>
      <c r="F270" s="24"/>
      <c r="G270" s="71">
        <v>15274590</v>
      </c>
      <c r="H270" s="71">
        <v>9843209.0512996912</v>
      </c>
      <c r="I270" s="71">
        <v>9843209</v>
      </c>
      <c r="J270" s="71">
        <v>1544344.3479003906</v>
      </c>
      <c r="K270" s="71">
        <v>5005621</v>
      </c>
      <c r="L270" s="71" t="s">
        <v>691</v>
      </c>
      <c r="M270" s="71">
        <v>1544344</v>
      </c>
      <c r="N270" s="71" t="s">
        <v>691</v>
      </c>
    </row>
    <row r="271" spans="1:14" x14ac:dyDescent="0.2">
      <c r="A271" s="14" t="s">
        <v>533</v>
      </c>
      <c r="B271" s="70">
        <v>52231</v>
      </c>
      <c r="C271" s="70">
        <v>0</v>
      </c>
      <c r="D271" s="71">
        <v>0</v>
      </c>
      <c r="E271" s="71" t="s">
        <v>533</v>
      </c>
      <c r="F271" s="24"/>
      <c r="G271" s="71">
        <v>14541035</v>
      </c>
      <c r="H271" s="71">
        <v>9354731.0429997444</v>
      </c>
      <c r="I271" s="71">
        <v>9354731</v>
      </c>
      <c r="J271" s="71">
        <v>1457326.2107003927</v>
      </c>
      <c r="K271" s="71">
        <v>4744903</v>
      </c>
      <c r="L271" s="71" t="s">
        <v>691</v>
      </c>
      <c r="M271" s="71">
        <v>1457326</v>
      </c>
      <c r="N271" s="71" t="s">
        <v>691</v>
      </c>
    </row>
    <row r="272" spans="1:14" x14ac:dyDescent="0.2">
      <c r="A272" s="14" t="s">
        <v>534</v>
      </c>
      <c r="B272" s="70">
        <v>52262</v>
      </c>
      <c r="C272" s="70">
        <v>0</v>
      </c>
      <c r="D272" s="71">
        <v>0</v>
      </c>
      <c r="E272" s="71" t="s">
        <v>534</v>
      </c>
      <c r="F272" s="24"/>
      <c r="G272" s="71">
        <v>13821420</v>
      </c>
      <c r="H272" s="71">
        <v>8876821.4038997889</v>
      </c>
      <c r="I272" s="71">
        <v>8876821</v>
      </c>
      <c r="J272" s="71">
        <v>1373096.2741004229</v>
      </c>
      <c r="K272" s="71">
        <v>4490848</v>
      </c>
      <c r="L272" s="71" t="s">
        <v>691</v>
      </c>
      <c r="M272" s="71">
        <v>1373096</v>
      </c>
      <c r="N272" s="71" t="s">
        <v>691</v>
      </c>
    </row>
    <row r="273" spans="1:14" x14ac:dyDescent="0.2">
      <c r="A273" s="14" t="s">
        <v>535</v>
      </c>
      <c r="B273" s="70">
        <v>52290</v>
      </c>
      <c r="C273" s="70">
        <v>0</v>
      </c>
      <c r="D273" s="71">
        <v>0</v>
      </c>
      <c r="E273" s="71" t="s">
        <v>535</v>
      </c>
      <c r="F273" s="24"/>
      <c r="G273" s="71">
        <v>13120786</v>
      </c>
      <c r="H273" s="71">
        <v>8412663.2867997885</v>
      </c>
      <c r="I273" s="71">
        <v>8412663</v>
      </c>
      <c r="J273" s="71">
        <v>1292096.7956004143</v>
      </c>
      <c r="K273" s="71">
        <v>4245014</v>
      </c>
      <c r="L273" s="71" t="s">
        <v>691</v>
      </c>
      <c r="M273" s="71">
        <v>1292097</v>
      </c>
      <c r="N273" s="71" t="s">
        <v>691</v>
      </c>
    </row>
    <row r="274" spans="1:14" x14ac:dyDescent="0.2">
      <c r="A274" s="14" t="s">
        <v>536</v>
      </c>
      <c r="B274" s="70">
        <v>52321</v>
      </c>
      <c r="C274" s="70">
        <v>0</v>
      </c>
      <c r="D274" s="71">
        <v>0</v>
      </c>
      <c r="E274" s="71" t="s">
        <v>536</v>
      </c>
      <c r="F274" s="24"/>
      <c r="G274" s="71">
        <v>12434165</v>
      </c>
      <c r="H274" s="71">
        <v>7959011.5179997683</v>
      </c>
      <c r="I274" s="71">
        <v>7959012</v>
      </c>
      <c r="J274" s="71">
        <v>1213776.4641003609</v>
      </c>
      <c r="K274" s="71">
        <v>4005711</v>
      </c>
      <c r="L274" s="71" t="s">
        <v>691</v>
      </c>
      <c r="M274" s="71">
        <v>1213776</v>
      </c>
      <c r="N274" s="71" t="s">
        <v>691</v>
      </c>
    </row>
    <row r="275" spans="1:14" x14ac:dyDescent="0.2">
      <c r="A275" s="14" t="s">
        <v>537</v>
      </c>
      <c r="B275" s="70">
        <v>52351</v>
      </c>
      <c r="C275" s="70">
        <v>0</v>
      </c>
      <c r="D275" s="71">
        <v>0</v>
      </c>
      <c r="E275" s="71" t="s">
        <v>537</v>
      </c>
      <c r="F275" s="24"/>
      <c r="G275" s="71">
        <v>11771142</v>
      </c>
      <c r="H275" s="71">
        <v>7521941.3403997421</v>
      </c>
      <c r="I275" s="71">
        <v>7521941</v>
      </c>
      <c r="J275" s="71">
        <v>1139010.0530003309</v>
      </c>
      <c r="K275" s="71">
        <v>3775941</v>
      </c>
      <c r="L275" s="71" t="s">
        <v>691</v>
      </c>
      <c r="M275" s="71">
        <v>1139010</v>
      </c>
      <c r="N275" s="71" t="s">
        <v>691</v>
      </c>
    </row>
    <row r="276" spans="1:14" x14ac:dyDescent="0.2">
      <c r="A276" s="14" t="s">
        <v>538</v>
      </c>
      <c r="B276" s="70">
        <v>52382</v>
      </c>
      <c r="C276" s="70">
        <v>0</v>
      </c>
      <c r="D276" s="71">
        <v>0</v>
      </c>
      <c r="E276" s="71" t="s">
        <v>538</v>
      </c>
      <c r="F276" s="24"/>
      <c r="G276" s="71">
        <v>11124764</v>
      </c>
      <c r="H276" s="71">
        <v>7096937.8948997259</v>
      </c>
      <c r="I276" s="71">
        <v>7096938</v>
      </c>
      <c r="J276" s="71">
        <v>1067054.6332002878</v>
      </c>
      <c r="K276" s="71">
        <v>3553375</v>
      </c>
      <c r="L276" s="71" t="s">
        <v>691</v>
      </c>
      <c r="M276" s="71">
        <v>1067055</v>
      </c>
      <c r="N276" s="71" t="s">
        <v>691</v>
      </c>
    </row>
    <row r="277" spans="1:14" x14ac:dyDescent="0.2">
      <c r="A277" s="14" t="s">
        <v>539</v>
      </c>
      <c r="B277" s="70">
        <v>52412</v>
      </c>
      <c r="C277" s="70">
        <v>0</v>
      </c>
      <c r="D277" s="71">
        <v>0</v>
      </c>
      <c r="E277" s="71" t="s">
        <v>539</v>
      </c>
      <c r="F277" s="24"/>
      <c r="G277" s="71">
        <v>10497923</v>
      </c>
      <c r="H277" s="71">
        <v>6685784.9209997654</v>
      </c>
      <c r="I277" s="71">
        <v>6685785</v>
      </c>
      <c r="J277" s="71">
        <v>998127.65500032902</v>
      </c>
      <c r="K277" s="71">
        <v>3338852</v>
      </c>
      <c r="L277" s="71" t="s">
        <v>691</v>
      </c>
      <c r="M277" s="71">
        <v>998128</v>
      </c>
      <c r="N277" s="71" t="s">
        <v>691</v>
      </c>
    </row>
    <row r="278" spans="1:14" x14ac:dyDescent="0.2">
      <c r="A278" s="14" t="s">
        <v>540</v>
      </c>
      <c r="B278" s="70">
        <v>52443</v>
      </c>
      <c r="C278" s="70">
        <v>0</v>
      </c>
      <c r="D278" s="71">
        <v>0</v>
      </c>
      <c r="E278" s="71" t="s">
        <v>540</v>
      </c>
      <c r="F278" s="24"/>
      <c r="G278" s="71">
        <v>9897489</v>
      </c>
      <c r="H278" s="71">
        <v>6292784.7631998062</v>
      </c>
      <c r="I278" s="71">
        <v>6292785</v>
      </c>
      <c r="J278" s="71">
        <v>932813.02370035648</v>
      </c>
      <c r="K278" s="71">
        <v>3134458</v>
      </c>
      <c r="L278" s="71" t="s">
        <v>691</v>
      </c>
      <c r="M278" s="71">
        <v>932813</v>
      </c>
      <c r="N278" s="71" t="s">
        <v>691</v>
      </c>
    </row>
    <row r="279" spans="1:14" x14ac:dyDescent="0.2">
      <c r="A279" s="14" t="s">
        <v>541</v>
      </c>
      <c r="B279" s="70">
        <v>52474</v>
      </c>
      <c r="C279" s="70">
        <v>0</v>
      </c>
      <c r="D279" s="71">
        <v>0</v>
      </c>
      <c r="E279" s="71" t="s">
        <v>541</v>
      </c>
      <c r="F279" s="24"/>
      <c r="G279" s="71">
        <v>9309503</v>
      </c>
      <c r="H279" s="71">
        <v>5908989.3846998215</v>
      </c>
      <c r="I279" s="71">
        <v>5908989</v>
      </c>
      <c r="J279" s="71">
        <v>869727.03360033035</v>
      </c>
      <c r="K279" s="71">
        <v>2935673</v>
      </c>
      <c r="L279" s="71" t="s">
        <v>691</v>
      </c>
      <c r="M279" s="71">
        <v>869727</v>
      </c>
      <c r="N279" s="71" t="s">
        <v>691</v>
      </c>
    </row>
    <row r="280" spans="1:14" x14ac:dyDescent="0.2">
      <c r="A280" s="14" t="s">
        <v>542</v>
      </c>
      <c r="B280" s="70">
        <v>52504</v>
      </c>
      <c r="C280" s="70">
        <v>0</v>
      </c>
      <c r="D280" s="71">
        <v>0</v>
      </c>
      <c r="E280" s="71" t="s">
        <v>542</v>
      </c>
      <c r="F280" s="24"/>
      <c r="G280" s="71">
        <v>8735059</v>
      </c>
      <c r="H280" s="71">
        <v>5535048.0790997744</v>
      </c>
      <c r="I280" s="71">
        <v>5535048</v>
      </c>
      <c r="J280" s="71">
        <v>808926.74310028553</v>
      </c>
      <c r="K280" s="71">
        <v>2742778</v>
      </c>
      <c r="L280" s="71" t="s">
        <v>691</v>
      </c>
      <c r="M280" s="71">
        <v>808927</v>
      </c>
      <c r="N280" s="71" t="s">
        <v>691</v>
      </c>
    </row>
    <row r="281" spans="1:14" x14ac:dyDescent="0.2">
      <c r="A281" s="14" t="s">
        <v>543</v>
      </c>
      <c r="B281" s="70">
        <v>52535</v>
      </c>
      <c r="C281" s="70">
        <v>0</v>
      </c>
      <c r="D281" s="71">
        <v>0</v>
      </c>
      <c r="E281" s="71" t="s">
        <v>543</v>
      </c>
      <c r="F281" s="24"/>
      <c r="G281" s="71">
        <v>8174585</v>
      </c>
      <c r="H281" s="71">
        <v>5171185.5563998222</v>
      </c>
      <c r="I281" s="71">
        <v>5171186</v>
      </c>
      <c r="J281" s="71">
        <v>750405.40530025959</v>
      </c>
      <c r="K281" s="71">
        <v>2555843</v>
      </c>
      <c r="L281" s="71" t="s">
        <v>691</v>
      </c>
      <c r="M281" s="71">
        <v>750405</v>
      </c>
      <c r="N281" s="71" t="s">
        <v>691</v>
      </c>
    </row>
    <row r="282" spans="1:14" x14ac:dyDescent="0.2">
      <c r="A282" s="14" t="s">
        <v>544</v>
      </c>
      <c r="B282" s="70">
        <v>52565</v>
      </c>
      <c r="C282" s="70">
        <v>0</v>
      </c>
      <c r="D282" s="71">
        <v>0</v>
      </c>
      <c r="E282" s="71" t="s">
        <v>544</v>
      </c>
      <c r="F282" s="24"/>
      <c r="G282" s="71">
        <v>7623457</v>
      </c>
      <c r="H282" s="71">
        <v>4814433.330799818</v>
      </c>
      <c r="I282" s="71">
        <v>4814433</v>
      </c>
      <c r="J282" s="71">
        <v>693695.76830029488</v>
      </c>
      <c r="K282" s="71">
        <v>2373362</v>
      </c>
      <c r="L282" s="71" t="s">
        <v>691</v>
      </c>
      <c r="M282" s="71">
        <v>693696</v>
      </c>
      <c r="N282" s="71" t="s">
        <v>691</v>
      </c>
    </row>
    <row r="283" spans="1:14" x14ac:dyDescent="0.2">
      <c r="A283" s="14" t="s">
        <v>545</v>
      </c>
      <c r="B283" s="70">
        <v>52596</v>
      </c>
      <c r="C283" s="70">
        <v>0</v>
      </c>
      <c r="D283" s="71">
        <v>0</v>
      </c>
      <c r="E283" s="71" t="s">
        <v>545</v>
      </c>
      <c r="F283" s="24"/>
      <c r="G283" s="71">
        <v>7085177</v>
      </c>
      <c r="H283" s="71">
        <v>4466967.0933997631</v>
      </c>
      <c r="I283" s="71">
        <v>4466967</v>
      </c>
      <c r="J283" s="71">
        <v>639079.16270029545</v>
      </c>
      <c r="K283" s="71">
        <v>2196374</v>
      </c>
      <c r="L283" s="71" t="s">
        <v>691</v>
      </c>
      <c r="M283" s="71">
        <v>639079</v>
      </c>
      <c r="N283" s="71" t="s">
        <v>691</v>
      </c>
    </row>
    <row r="284" spans="1:14" x14ac:dyDescent="0.2">
      <c r="A284" s="14" t="s">
        <v>546</v>
      </c>
      <c r="B284" s="70">
        <v>52627</v>
      </c>
      <c r="C284" s="70">
        <v>0</v>
      </c>
      <c r="D284" s="71">
        <v>0</v>
      </c>
      <c r="E284" s="71" t="s">
        <v>546</v>
      </c>
      <c r="F284" s="24"/>
      <c r="G284" s="71">
        <v>6560547</v>
      </c>
      <c r="H284" s="71">
        <v>4129247.6782997847</v>
      </c>
      <c r="I284" s="71">
        <v>4129248</v>
      </c>
      <c r="J284" s="71">
        <v>586584.89290034771</v>
      </c>
      <c r="K284" s="71">
        <v>2025067</v>
      </c>
      <c r="L284" s="71" t="s">
        <v>691</v>
      </c>
      <c r="M284" s="71">
        <v>586585</v>
      </c>
      <c r="N284" s="71" t="s">
        <v>691</v>
      </c>
    </row>
    <row r="285" spans="1:14" x14ac:dyDescent="0.2">
      <c r="A285" s="14" t="s">
        <v>547</v>
      </c>
      <c r="B285" s="70">
        <v>52656</v>
      </c>
      <c r="C285" s="70">
        <v>0</v>
      </c>
      <c r="D285" s="71">
        <v>0</v>
      </c>
      <c r="E285" s="71" t="s">
        <v>547</v>
      </c>
      <c r="F285" s="24"/>
      <c r="G285" s="71">
        <v>6046204</v>
      </c>
      <c r="H285" s="71">
        <v>3799115.5477998257</v>
      </c>
      <c r="I285" s="71">
        <v>3799116</v>
      </c>
      <c r="J285" s="71">
        <v>535871.27710032463</v>
      </c>
      <c r="K285" s="71">
        <v>1858342</v>
      </c>
      <c r="L285" s="71" t="s">
        <v>691</v>
      </c>
      <c r="M285" s="71">
        <v>535871</v>
      </c>
      <c r="N285" s="71" t="s">
        <v>691</v>
      </c>
    </row>
    <row r="286" spans="1:14" x14ac:dyDescent="0.2">
      <c r="A286" s="14" t="s">
        <v>548</v>
      </c>
      <c r="B286" s="70">
        <v>52687</v>
      </c>
      <c r="C286" s="70">
        <v>0</v>
      </c>
      <c r="D286" s="71">
        <v>0</v>
      </c>
      <c r="E286" s="71" t="s">
        <v>548</v>
      </c>
      <c r="F286" s="24"/>
      <c r="G286" s="71">
        <v>5546900</v>
      </c>
      <c r="H286" s="71">
        <v>3479516.3280998468</v>
      </c>
      <c r="I286" s="71">
        <v>3479516</v>
      </c>
      <c r="J286" s="71">
        <v>487320.73640036583</v>
      </c>
      <c r="K286" s="71">
        <v>1697606</v>
      </c>
      <c r="L286" s="71" t="s">
        <v>691</v>
      </c>
      <c r="M286" s="71">
        <v>487321</v>
      </c>
      <c r="N286" s="71" t="s">
        <v>691</v>
      </c>
    </row>
    <row r="287" spans="1:14" x14ac:dyDescent="0.2">
      <c r="A287" s="14" t="s">
        <v>549</v>
      </c>
      <c r="B287" s="70">
        <v>52717</v>
      </c>
      <c r="C287" s="70">
        <v>0</v>
      </c>
      <c r="D287" s="71">
        <v>0</v>
      </c>
      <c r="E287" s="71" t="s">
        <v>549</v>
      </c>
      <c r="F287" s="24"/>
      <c r="G287" s="71">
        <v>5055850</v>
      </c>
      <c r="H287" s="71">
        <v>3166150.731099844</v>
      </c>
      <c r="I287" s="71">
        <v>3166151</v>
      </c>
      <c r="J287" s="71">
        <v>440296.90810036659</v>
      </c>
      <c r="K287" s="71">
        <v>1540722</v>
      </c>
      <c r="L287" s="71" t="s">
        <v>691</v>
      </c>
      <c r="M287" s="71">
        <v>440297</v>
      </c>
      <c r="N287" s="71" t="s">
        <v>691</v>
      </c>
    </row>
    <row r="288" spans="1:14" x14ac:dyDescent="0.2">
      <c r="A288" s="14" t="s">
        <v>550</v>
      </c>
      <c r="B288" s="70">
        <v>52748</v>
      </c>
      <c r="C288" s="70">
        <v>0</v>
      </c>
      <c r="D288" s="71">
        <v>0</v>
      </c>
      <c r="E288" s="71" t="s">
        <v>550</v>
      </c>
      <c r="F288" s="24"/>
      <c r="G288" s="71">
        <v>4576894</v>
      </c>
      <c r="H288" s="71">
        <v>2861390.1503998041</v>
      </c>
      <c r="I288" s="71">
        <v>2861390</v>
      </c>
      <c r="J288" s="71">
        <v>395101.94110035896</v>
      </c>
      <c r="K288" s="71">
        <v>1388816</v>
      </c>
      <c r="L288" s="71" t="s">
        <v>691</v>
      </c>
      <c r="M288" s="71">
        <v>395102</v>
      </c>
      <c r="N288" s="71" t="s">
        <v>691</v>
      </c>
    </row>
    <row r="289" spans="1:14" x14ac:dyDescent="0.2">
      <c r="A289" s="14" t="s">
        <v>551</v>
      </c>
      <c r="B289" s="70">
        <v>52778</v>
      </c>
      <c r="C289" s="70">
        <v>0</v>
      </c>
      <c r="D289" s="71">
        <v>0</v>
      </c>
      <c r="E289" s="71" t="s">
        <v>551</v>
      </c>
      <c r="F289" s="24"/>
      <c r="G289" s="71">
        <v>4109285</v>
      </c>
      <c r="H289" s="71">
        <v>2564728.1038998365</v>
      </c>
      <c r="I289" s="71">
        <v>2564728</v>
      </c>
      <c r="J289" s="71">
        <v>351634.47890031338</v>
      </c>
      <c r="K289" s="71">
        <v>1241606</v>
      </c>
      <c r="L289" s="71" t="s">
        <v>691</v>
      </c>
      <c r="M289" s="71">
        <v>351634</v>
      </c>
      <c r="N289" s="71" t="s">
        <v>691</v>
      </c>
    </row>
    <row r="290" spans="1:14" x14ac:dyDescent="0.2">
      <c r="A290" s="14" t="s">
        <v>552</v>
      </c>
      <c r="B290" s="70">
        <v>52809</v>
      </c>
      <c r="C290" s="70">
        <v>0</v>
      </c>
      <c r="D290" s="71">
        <v>0</v>
      </c>
      <c r="E290" s="71" t="s">
        <v>552</v>
      </c>
      <c r="F290" s="24"/>
      <c r="G290" s="71">
        <v>3668685</v>
      </c>
      <c r="H290" s="71">
        <v>2285884.8405998945</v>
      </c>
      <c r="I290" s="71">
        <v>2285885</v>
      </c>
      <c r="J290" s="71">
        <v>311187.75930035114</v>
      </c>
      <c r="K290" s="71">
        <v>1103752</v>
      </c>
      <c r="L290" s="71" t="s">
        <v>691</v>
      </c>
      <c r="M290" s="71">
        <v>311188</v>
      </c>
      <c r="N290" s="71" t="s">
        <v>691</v>
      </c>
    </row>
    <row r="291" spans="1:14" x14ac:dyDescent="0.2">
      <c r="A291" s="14" t="s">
        <v>553</v>
      </c>
      <c r="B291" s="70">
        <v>52840</v>
      </c>
      <c r="C291" s="70">
        <v>0</v>
      </c>
      <c r="D291" s="71">
        <v>0</v>
      </c>
      <c r="E291" s="71" t="s">
        <v>553</v>
      </c>
      <c r="F291" s="24"/>
      <c r="G291" s="71">
        <v>3250621</v>
      </c>
      <c r="H291" s="71">
        <v>2021990.4797998667</v>
      </c>
      <c r="I291" s="71">
        <v>2021990</v>
      </c>
      <c r="J291" s="71">
        <v>273316.1539003849</v>
      </c>
      <c r="K291" s="71">
        <v>973803</v>
      </c>
      <c r="L291" s="71" t="s">
        <v>691</v>
      </c>
      <c r="M291" s="71">
        <v>273316</v>
      </c>
      <c r="N291" s="71" t="s">
        <v>691</v>
      </c>
    </row>
    <row r="292" spans="1:14" x14ac:dyDescent="0.2">
      <c r="A292" s="14" t="s">
        <v>554</v>
      </c>
      <c r="B292" s="70">
        <v>52870</v>
      </c>
      <c r="C292" s="70">
        <v>0</v>
      </c>
      <c r="D292" s="71">
        <v>0</v>
      </c>
      <c r="E292" s="71" t="s">
        <v>554</v>
      </c>
      <c r="F292" s="24"/>
      <c r="G292" s="71">
        <v>2857258</v>
      </c>
      <c r="H292" s="71">
        <v>1774316.1400998831</v>
      </c>
      <c r="I292" s="71">
        <v>1774316</v>
      </c>
      <c r="J292" s="71">
        <v>238141.58160042763</v>
      </c>
      <c r="K292" s="71">
        <v>852310</v>
      </c>
      <c r="L292" s="71" t="s">
        <v>691</v>
      </c>
      <c r="M292" s="71">
        <v>238142</v>
      </c>
      <c r="N292" s="71" t="s">
        <v>691</v>
      </c>
    </row>
    <row r="293" spans="1:14" x14ac:dyDescent="0.2">
      <c r="A293" s="14" t="s">
        <v>555</v>
      </c>
      <c r="B293" s="70">
        <v>52901</v>
      </c>
      <c r="C293" s="70">
        <v>0</v>
      </c>
      <c r="D293" s="71">
        <v>0</v>
      </c>
      <c r="E293" s="71" t="s">
        <v>555</v>
      </c>
      <c r="F293" s="24"/>
      <c r="G293" s="71">
        <v>2486709</v>
      </c>
      <c r="H293" s="71">
        <v>1541613.4023998976</v>
      </c>
      <c r="I293" s="71">
        <v>1541613</v>
      </c>
      <c r="J293" s="71">
        <v>205446.02560043335</v>
      </c>
      <c r="K293" s="71">
        <v>738613</v>
      </c>
      <c r="L293" s="71" t="s">
        <v>691</v>
      </c>
      <c r="M293" s="71">
        <v>205446</v>
      </c>
      <c r="N293" s="71" t="s">
        <v>691</v>
      </c>
    </row>
    <row r="294" spans="1:14" x14ac:dyDescent="0.2">
      <c r="A294" s="14" t="s">
        <v>556</v>
      </c>
      <c r="B294" s="70">
        <v>52931</v>
      </c>
      <c r="C294" s="70">
        <v>0</v>
      </c>
      <c r="D294" s="71">
        <v>0</v>
      </c>
      <c r="E294" s="71" t="s">
        <v>556</v>
      </c>
      <c r="F294" s="24"/>
      <c r="G294" s="71">
        <v>2146549</v>
      </c>
      <c r="H294" s="71">
        <v>1328495.6744998693</v>
      </c>
      <c r="I294" s="71">
        <v>1328496</v>
      </c>
      <c r="J294" s="71">
        <v>175792.54270040989</v>
      </c>
      <c r="K294" s="71">
        <v>634858</v>
      </c>
      <c r="L294" s="71" t="s">
        <v>691</v>
      </c>
      <c r="M294" s="71">
        <v>175793</v>
      </c>
      <c r="N294" s="71" t="s">
        <v>691</v>
      </c>
    </row>
    <row r="295" spans="1:14" x14ac:dyDescent="0.2">
      <c r="A295" s="14" t="s">
        <v>557</v>
      </c>
      <c r="B295" s="70">
        <v>52962</v>
      </c>
      <c r="C295" s="70">
        <v>0</v>
      </c>
      <c r="D295" s="71">
        <v>0</v>
      </c>
      <c r="E295" s="71" t="s">
        <v>557</v>
      </c>
      <c r="F295" s="24"/>
      <c r="G295" s="71">
        <v>1833338</v>
      </c>
      <c r="H295" s="71">
        <v>1132741.1055998802</v>
      </c>
      <c r="I295" s="71">
        <v>1132741</v>
      </c>
      <c r="J295" s="71">
        <v>148829.49240040779</v>
      </c>
      <c r="K295" s="71">
        <v>539911</v>
      </c>
      <c r="L295" s="71" t="s">
        <v>691</v>
      </c>
      <c r="M295" s="71">
        <v>148829</v>
      </c>
      <c r="N295" s="71" t="s">
        <v>691</v>
      </c>
    </row>
    <row r="296" spans="1:14" x14ac:dyDescent="0.2">
      <c r="A296" s="14" t="s">
        <v>558</v>
      </c>
      <c r="B296" s="70">
        <v>52993</v>
      </c>
      <c r="C296" s="70">
        <v>0</v>
      </c>
      <c r="D296" s="71">
        <v>0</v>
      </c>
      <c r="E296" s="71" t="s">
        <v>558</v>
      </c>
      <c r="F296" s="24"/>
      <c r="G296" s="71">
        <v>1611301</v>
      </c>
      <c r="H296" s="71">
        <v>993879.37539982796</v>
      </c>
      <c r="I296" s="71">
        <v>993879</v>
      </c>
      <c r="J296" s="71">
        <v>129661.20540046692</v>
      </c>
      <c r="K296" s="71">
        <v>472498</v>
      </c>
      <c r="L296" s="71" t="s">
        <v>691</v>
      </c>
      <c r="M296" s="71">
        <v>129661</v>
      </c>
      <c r="N296" s="71" t="s">
        <v>691</v>
      </c>
    </row>
    <row r="297" spans="1:14" x14ac:dyDescent="0.2">
      <c r="A297" s="14" t="s">
        <v>559</v>
      </c>
      <c r="B297" s="70">
        <v>53021</v>
      </c>
      <c r="C297" s="70">
        <v>0</v>
      </c>
      <c r="D297" s="71">
        <v>0</v>
      </c>
      <c r="E297" s="71" t="s">
        <v>559</v>
      </c>
      <c r="F297" s="24"/>
      <c r="G297" s="71">
        <v>1391519</v>
      </c>
      <c r="H297" s="71">
        <v>856869.95739984512</v>
      </c>
      <c r="I297" s="71">
        <v>856870</v>
      </c>
      <c r="J297" s="71">
        <v>110996.5114004612</v>
      </c>
      <c r="K297" s="71">
        <v>406308</v>
      </c>
      <c r="L297" s="71" t="s">
        <v>691</v>
      </c>
      <c r="M297" s="71">
        <v>110997</v>
      </c>
      <c r="N297" s="71" t="s">
        <v>691</v>
      </c>
    </row>
    <row r="298" spans="1:14" x14ac:dyDescent="0.2">
      <c r="A298" s="14" t="s">
        <v>560</v>
      </c>
      <c r="B298" s="70">
        <v>53052</v>
      </c>
      <c r="C298" s="70">
        <v>0</v>
      </c>
      <c r="D298" s="71">
        <v>0</v>
      </c>
      <c r="E298" s="71" t="s">
        <v>560</v>
      </c>
      <c r="F298" s="24"/>
      <c r="G298" s="71">
        <v>1178703</v>
      </c>
      <c r="H298" s="71">
        <v>724601.06319987774</v>
      </c>
      <c r="I298" s="71">
        <v>724601</v>
      </c>
      <c r="J298" s="71">
        <v>93199.035200476646</v>
      </c>
      <c r="K298" s="71">
        <v>342700</v>
      </c>
      <c r="L298" s="71" t="s">
        <v>691</v>
      </c>
      <c r="M298" s="71">
        <v>93199</v>
      </c>
      <c r="N298" s="71" t="s">
        <v>691</v>
      </c>
    </row>
    <row r="299" spans="1:14" x14ac:dyDescent="0.2">
      <c r="A299" s="14" t="s">
        <v>561</v>
      </c>
      <c r="B299" s="70">
        <v>53082</v>
      </c>
      <c r="C299" s="70">
        <v>0</v>
      </c>
      <c r="D299" s="71">
        <v>0</v>
      </c>
      <c r="E299" s="71" t="s">
        <v>561</v>
      </c>
      <c r="F299" s="24"/>
      <c r="G299" s="71">
        <v>971807</v>
      </c>
      <c r="H299" s="71">
        <v>596407.95549988747</v>
      </c>
      <c r="I299" s="71">
        <v>596408</v>
      </c>
      <c r="J299" s="71">
        <v>76168.23890042305</v>
      </c>
      <c r="K299" s="71">
        <v>281341</v>
      </c>
      <c r="L299" s="71" t="s">
        <v>691</v>
      </c>
      <c r="M299" s="71">
        <v>76168</v>
      </c>
      <c r="N299" s="71" t="s">
        <v>691</v>
      </c>
    </row>
    <row r="300" spans="1:14" x14ac:dyDescent="0.2">
      <c r="A300" s="14" t="s">
        <v>562</v>
      </c>
      <c r="B300" s="70">
        <v>53113</v>
      </c>
      <c r="C300" s="70">
        <v>0</v>
      </c>
      <c r="D300" s="71">
        <v>0</v>
      </c>
      <c r="E300" s="71" t="s">
        <v>562</v>
      </c>
      <c r="F300" s="24"/>
      <c r="G300" s="71">
        <v>776576</v>
      </c>
      <c r="H300" s="71">
        <v>475791.36529994011</v>
      </c>
      <c r="I300" s="71">
        <v>475791</v>
      </c>
      <c r="J300" s="71">
        <v>60334.411300420761</v>
      </c>
      <c r="K300" s="71">
        <v>223863</v>
      </c>
      <c r="L300" s="71" t="s">
        <v>691</v>
      </c>
      <c r="M300" s="71">
        <v>60334</v>
      </c>
      <c r="N300" s="71" t="s">
        <v>691</v>
      </c>
    </row>
    <row r="301" spans="1:14" x14ac:dyDescent="0.2">
      <c r="A301" s="14" t="s">
        <v>563</v>
      </c>
      <c r="B301" s="70">
        <v>53143</v>
      </c>
      <c r="C301" s="70">
        <v>0</v>
      </c>
      <c r="D301" s="71">
        <v>0</v>
      </c>
      <c r="E301" s="71" t="s">
        <v>563</v>
      </c>
      <c r="F301" s="24"/>
      <c r="G301" s="71">
        <v>597958</v>
      </c>
      <c r="H301" s="71">
        <v>365739.3816999197</v>
      </c>
      <c r="I301" s="71">
        <v>365739</v>
      </c>
      <c r="J301" s="71">
        <v>46050.917500376701</v>
      </c>
      <c r="K301" s="71">
        <v>171637</v>
      </c>
      <c r="L301" s="71" t="s">
        <v>691</v>
      </c>
      <c r="M301" s="71">
        <v>46051</v>
      </c>
      <c r="N301" s="71" t="s">
        <v>691</v>
      </c>
    </row>
    <row r="302" spans="1:14" x14ac:dyDescent="0.2">
      <c r="A302" s="14" t="s">
        <v>564</v>
      </c>
      <c r="B302" s="70">
        <v>53174</v>
      </c>
      <c r="C302" s="70">
        <v>0</v>
      </c>
      <c r="D302" s="71">
        <v>0</v>
      </c>
      <c r="E302" s="71" t="s">
        <v>564</v>
      </c>
      <c r="F302" s="24"/>
      <c r="G302" s="71">
        <v>446420</v>
      </c>
      <c r="H302" s="71">
        <v>272592.50189995766</v>
      </c>
      <c r="I302" s="71">
        <v>272593</v>
      </c>
      <c r="J302" s="71">
        <v>34079.915200352669</v>
      </c>
      <c r="K302" s="71">
        <v>127594</v>
      </c>
      <c r="L302" s="71" t="s">
        <v>691</v>
      </c>
      <c r="M302" s="71">
        <v>34080</v>
      </c>
      <c r="N302" s="71" t="s">
        <v>691</v>
      </c>
    </row>
    <row r="303" spans="1:14" x14ac:dyDescent="0.2">
      <c r="A303" s="14" t="s">
        <v>565</v>
      </c>
      <c r="B303" s="70">
        <v>53205</v>
      </c>
      <c r="C303" s="70">
        <v>0</v>
      </c>
      <c r="D303" s="71">
        <v>0</v>
      </c>
      <c r="E303" s="71" t="s">
        <v>565</v>
      </c>
      <c r="F303" s="24"/>
      <c r="G303" s="71">
        <v>311533</v>
      </c>
      <c r="H303" s="71">
        <v>189907.62669992447</v>
      </c>
      <c r="I303" s="71">
        <v>189908</v>
      </c>
      <c r="J303" s="71">
        <v>23574.63870036602</v>
      </c>
      <c r="K303" s="71">
        <v>88661</v>
      </c>
      <c r="L303" s="71" t="s">
        <v>691</v>
      </c>
      <c r="M303" s="71">
        <v>23575</v>
      </c>
      <c r="N303" s="71" t="s">
        <v>691</v>
      </c>
    </row>
    <row r="304" spans="1:14" x14ac:dyDescent="0.2">
      <c r="A304" s="14" t="s">
        <v>566</v>
      </c>
      <c r="B304" s="70">
        <v>53235</v>
      </c>
      <c r="C304" s="70">
        <v>0</v>
      </c>
      <c r="D304" s="71">
        <v>0</v>
      </c>
      <c r="E304" s="71" t="s">
        <v>566</v>
      </c>
      <c r="F304" s="24"/>
      <c r="G304" s="71">
        <v>204357</v>
      </c>
      <c r="H304" s="71">
        <v>124364.42319989204</v>
      </c>
      <c r="I304" s="71">
        <v>124364</v>
      </c>
      <c r="J304" s="71">
        <v>15329.106500387192</v>
      </c>
      <c r="K304" s="71">
        <v>57911</v>
      </c>
      <c r="L304" s="71" t="s">
        <v>691</v>
      </c>
      <c r="M304" s="71">
        <v>15329</v>
      </c>
      <c r="N304" s="71" t="s">
        <v>691</v>
      </c>
    </row>
    <row r="305" spans="1:14" x14ac:dyDescent="0.2">
      <c r="A305" s="14" t="s">
        <v>567</v>
      </c>
      <c r="B305" s="70">
        <v>53266</v>
      </c>
      <c r="C305" s="70">
        <v>0</v>
      </c>
      <c r="D305" s="71">
        <v>0</v>
      </c>
      <c r="E305" s="71" t="s">
        <v>567</v>
      </c>
      <c r="F305" s="24"/>
      <c r="G305" s="71">
        <v>131507</v>
      </c>
      <c r="H305" s="71">
        <v>79895.955799937248</v>
      </c>
      <c r="I305" s="71">
        <v>79896</v>
      </c>
      <c r="J305" s="71">
        <v>9778.3038003444672</v>
      </c>
      <c r="K305" s="71">
        <v>37108</v>
      </c>
      <c r="L305" s="71" t="s">
        <v>691</v>
      </c>
      <c r="M305" s="71">
        <v>9778</v>
      </c>
      <c r="N305" s="71" t="s">
        <v>691</v>
      </c>
    </row>
    <row r="306" spans="1:14" x14ac:dyDescent="0.2">
      <c r="A306" s="14" t="s">
        <v>568</v>
      </c>
      <c r="B306" s="70">
        <v>53296</v>
      </c>
      <c r="C306" s="70">
        <v>0</v>
      </c>
      <c r="D306" s="71">
        <v>0</v>
      </c>
      <c r="E306" s="71" t="s">
        <v>568</v>
      </c>
      <c r="F306" s="24"/>
      <c r="G306" s="71">
        <v>99502</v>
      </c>
      <c r="H306" s="71">
        <v>60349.918899893761</v>
      </c>
      <c r="I306" s="71">
        <v>60350</v>
      </c>
      <c r="J306" s="71">
        <v>7333.8744003772736</v>
      </c>
      <c r="K306" s="71">
        <v>27957</v>
      </c>
      <c r="L306" s="71" t="s">
        <v>691</v>
      </c>
      <c r="M306" s="71">
        <v>7334</v>
      </c>
      <c r="N306" s="71" t="s">
        <v>691</v>
      </c>
    </row>
    <row r="307" spans="1:14" x14ac:dyDescent="0.2">
      <c r="A307" s="14" t="s">
        <v>569</v>
      </c>
      <c r="B307" s="70">
        <v>53327</v>
      </c>
      <c r="C307" s="70">
        <v>0</v>
      </c>
      <c r="D307" s="71">
        <v>0</v>
      </c>
      <c r="E307" s="71" t="s">
        <v>569</v>
      </c>
      <c r="F307" s="24"/>
      <c r="G307" s="71">
        <v>79961</v>
      </c>
      <c r="H307" s="71">
        <v>48416.157799839973</v>
      </c>
      <c r="I307" s="71">
        <v>48416</v>
      </c>
      <c r="J307" s="71">
        <v>5842.0483003854752</v>
      </c>
      <c r="K307" s="71">
        <v>22371</v>
      </c>
      <c r="L307" s="71" t="s">
        <v>691</v>
      </c>
      <c r="M307" s="71">
        <v>5842</v>
      </c>
      <c r="N307" s="71" t="s">
        <v>691</v>
      </c>
    </row>
    <row r="308" spans="1:14" x14ac:dyDescent="0.2">
      <c r="A308" s="14" t="s">
        <v>570</v>
      </c>
      <c r="B308" s="70">
        <v>53358</v>
      </c>
      <c r="C308" s="70">
        <v>0</v>
      </c>
      <c r="D308" s="71">
        <v>0</v>
      </c>
      <c r="E308" s="71" t="s">
        <v>570</v>
      </c>
      <c r="F308" s="24"/>
      <c r="G308" s="71">
        <v>61967</v>
      </c>
      <c r="H308" s="71">
        <v>37458.209999799728</v>
      </c>
      <c r="I308" s="71">
        <v>37458</v>
      </c>
      <c r="J308" s="71">
        <v>4487.8661004304886</v>
      </c>
      <c r="K308" s="71">
        <v>17263</v>
      </c>
      <c r="L308" s="71" t="s">
        <v>691</v>
      </c>
      <c r="M308" s="71">
        <v>4488</v>
      </c>
      <c r="N308" s="71" t="s">
        <v>691</v>
      </c>
    </row>
    <row r="309" spans="1:14" x14ac:dyDescent="0.2">
      <c r="A309" s="14" t="s">
        <v>571</v>
      </c>
      <c r="B309" s="70">
        <v>53386</v>
      </c>
      <c r="C309" s="70">
        <v>0</v>
      </c>
      <c r="D309" s="71">
        <v>0</v>
      </c>
      <c r="E309" s="71" t="s">
        <v>571</v>
      </c>
      <c r="F309" s="24"/>
      <c r="G309" s="71">
        <v>45148</v>
      </c>
      <c r="H309" s="71">
        <v>27245.264499783516</v>
      </c>
      <c r="I309" s="71">
        <v>27245</v>
      </c>
      <c r="J309" s="71">
        <v>3241.1711003780365</v>
      </c>
      <c r="K309" s="71">
        <v>12524</v>
      </c>
      <c r="L309" s="71" t="s">
        <v>691</v>
      </c>
      <c r="M309" s="71">
        <v>3241</v>
      </c>
      <c r="N309" s="71" t="s">
        <v>691</v>
      </c>
    </row>
    <row r="310" spans="1:14" x14ac:dyDescent="0.2">
      <c r="A310" s="14" t="s">
        <v>572</v>
      </c>
      <c r="B310" s="70">
        <v>53417</v>
      </c>
      <c r="C310" s="70">
        <v>0</v>
      </c>
      <c r="D310" s="71">
        <v>0</v>
      </c>
      <c r="E310" s="71" t="s">
        <v>572</v>
      </c>
      <c r="F310" s="24"/>
      <c r="G310" s="71">
        <v>31430</v>
      </c>
      <c r="H310" s="71">
        <v>18934.96499979496</v>
      </c>
      <c r="I310" s="71">
        <v>18935</v>
      </c>
      <c r="J310" s="71">
        <v>2236.6267004013062</v>
      </c>
      <c r="K310" s="71">
        <v>8681</v>
      </c>
      <c r="L310" s="71" t="s">
        <v>691</v>
      </c>
      <c r="M310" s="71">
        <v>2237</v>
      </c>
      <c r="N310" s="71" t="s">
        <v>691</v>
      </c>
    </row>
    <row r="311" spans="1:14" x14ac:dyDescent="0.2">
      <c r="A311" s="14" t="s">
        <v>573</v>
      </c>
      <c r="B311" s="70">
        <v>53447</v>
      </c>
      <c r="C311" s="70">
        <v>0</v>
      </c>
      <c r="D311" s="71">
        <v>0</v>
      </c>
      <c r="E311" s="71" t="s">
        <v>573</v>
      </c>
      <c r="F311" s="24"/>
      <c r="G311" s="71">
        <v>19531</v>
      </c>
      <c r="H311" s="71">
        <v>11746.47019982338</v>
      </c>
      <c r="I311" s="71">
        <v>11746</v>
      </c>
      <c r="J311" s="71">
        <v>1377.6995004415512</v>
      </c>
      <c r="K311" s="71">
        <v>5371</v>
      </c>
      <c r="L311" s="71" t="s">
        <v>691</v>
      </c>
      <c r="M311" s="71">
        <v>1378</v>
      </c>
      <c r="N311" s="71" t="s">
        <v>691</v>
      </c>
    </row>
    <row r="312" spans="1:14" x14ac:dyDescent="0.2">
      <c r="A312" s="14" t="s">
        <v>574</v>
      </c>
      <c r="B312" s="70">
        <v>53478</v>
      </c>
      <c r="C312" s="70">
        <v>0</v>
      </c>
      <c r="D312" s="71">
        <v>0</v>
      </c>
      <c r="E312" s="71" t="s">
        <v>574</v>
      </c>
      <c r="F312" s="24"/>
      <c r="G312" s="71">
        <v>10716</v>
      </c>
      <c r="H312" s="71">
        <v>6434.1762998104095</v>
      </c>
      <c r="I312" s="71">
        <v>6434</v>
      </c>
      <c r="J312" s="71">
        <v>749.30440044403076</v>
      </c>
      <c r="K312" s="71">
        <v>2935</v>
      </c>
      <c r="L312" s="71" t="s">
        <v>691</v>
      </c>
      <c r="M312" s="71">
        <v>749</v>
      </c>
      <c r="N312" s="71" t="s">
        <v>691</v>
      </c>
    </row>
    <row r="313" spans="1:14" x14ac:dyDescent="0.2">
      <c r="A313" s="14" t="s">
        <v>575</v>
      </c>
      <c r="B313" s="70">
        <v>53508</v>
      </c>
      <c r="C313" s="70">
        <v>0</v>
      </c>
      <c r="D313" s="71">
        <v>0</v>
      </c>
      <c r="E313" s="71" t="s">
        <v>575</v>
      </c>
      <c r="F313" s="24"/>
      <c r="G313" s="71">
        <v>4277</v>
      </c>
      <c r="H313" s="71">
        <v>2563.5803997516632</v>
      </c>
      <c r="I313" s="71">
        <v>2564</v>
      </c>
      <c r="J313" s="71">
        <v>296.43600046634674</v>
      </c>
      <c r="K313" s="71">
        <v>1166</v>
      </c>
      <c r="L313" s="71" t="s">
        <v>691</v>
      </c>
      <c r="M313" s="71">
        <v>296</v>
      </c>
      <c r="N313" s="71" t="s">
        <v>691</v>
      </c>
    </row>
    <row r="314" spans="1:14" x14ac:dyDescent="0.2">
      <c r="A314" s="14" t="s">
        <v>576</v>
      </c>
      <c r="B314" s="70">
        <v>53539</v>
      </c>
      <c r="C314" s="70">
        <v>0</v>
      </c>
      <c r="D314" s="71">
        <v>0</v>
      </c>
      <c r="E314" s="71" t="s">
        <v>576</v>
      </c>
      <c r="F314" s="24"/>
      <c r="G314" s="71">
        <v>1590</v>
      </c>
      <c r="H314" s="71">
        <v>951.70849978923798</v>
      </c>
      <c r="I314" s="71">
        <v>952</v>
      </c>
      <c r="J314" s="71">
        <v>109.27170050144196</v>
      </c>
      <c r="K314" s="71">
        <v>432</v>
      </c>
      <c r="L314" s="71" t="s">
        <v>691</v>
      </c>
      <c r="M314" s="71">
        <v>109</v>
      </c>
      <c r="N314" s="71" t="s">
        <v>691</v>
      </c>
    </row>
    <row r="315" spans="1:14" x14ac:dyDescent="0.2">
      <c r="A315" s="14" t="s">
        <v>577</v>
      </c>
      <c r="B315" s="70">
        <v>53570</v>
      </c>
      <c r="C315" s="70">
        <v>0</v>
      </c>
      <c r="D315" s="71">
        <v>0</v>
      </c>
      <c r="E315" s="71" t="s">
        <v>577</v>
      </c>
      <c r="F315" s="24"/>
      <c r="G315" s="71">
        <v>796</v>
      </c>
      <c r="H315" s="71">
        <v>475.38799977302551</v>
      </c>
      <c r="I315" s="71">
        <v>475</v>
      </c>
      <c r="J315" s="71">
        <v>54.19670045375824</v>
      </c>
      <c r="K315" s="71">
        <v>215</v>
      </c>
      <c r="L315" s="71" t="s">
        <v>691</v>
      </c>
      <c r="M315" s="71">
        <v>54</v>
      </c>
      <c r="N315" s="71" t="s">
        <v>691</v>
      </c>
    </row>
    <row r="316" spans="1:14" x14ac:dyDescent="0.2">
      <c r="A316" s="14" t="s">
        <v>578</v>
      </c>
      <c r="B316" s="70">
        <v>53600</v>
      </c>
      <c r="C316" s="70">
        <v>0</v>
      </c>
      <c r="D316" s="71">
        <v>0</v>
      </c>
      <c r="E316" s="71" t="s">
        <v>578</v>
      </c>
      <c r="F316" s="24"/>
      <c r="G316" s="71">
        <v>0</v>
      </c>
      <c r="H316" s="71">
        <v>1.0998249053955078E-3</v>
      </c>
      <c r="I316" s="71">
        <v>0</v>
      </c>
      <c r="J316" s="71">
        <v>8.0049037933349609E-4</v>
      </c>
      <c r="K316" s="71">
        <v>0</v>
      </c>
      <c r="L316" s="71" t="s">
        <v>691</v>
      </c>
      <c r="M316" s="71">
        <v>0</v>
      </c>
      <c r="N316" s="71" t="s">
        <v>691</v>
      </c>
    </row>
    <row r="317" spans="1:14" x14ac:dyDescent="0.2">
      <c r="A317" s="14" t="s">
        <v>579</v>
      </c>
      <c r="B317" s="70">
        <v>53631</v>
      </c>
      <c r="C317" s="70">
        <v>0</v>
      </c>
      <c r="D317" s="71">
        <v>0</v>
      </c>
      <c r="E317" s="71" t="s">
        <v>579</v>
      </c>
      <c r="F317" s="24"/>
      <c r="G317" s="71">
        <v>0</v>
      </c>
      <c r="H317" s="71">
        <v>1.0998249053955078E-3</v>
      </c>
      <c r="I317" s="71">
        <v>0</v>
      </c>
      <c r="J317" s="71">
        <v>8.0049037933349609E-4</v>
      </c>
      <c r="K317" s="71">
        <v>0</v>
      </c>
      <c r="L317" s="71" t="s">
        <v>691</v>
      </c>
      <c r="M317" s="71">
        <v>0</v>
      </c>
      <c r="N317" s="71" t="s">
        <v>691</v>
      </c>
    </row>
    <row r="318" spans="1:14" x14ac:dyDescent="0.2">
      <c r="A318" s="14" t="s">
        <v>580</v>
      </c>
      <c r="B318" s="70">
        <v>53661</v>
      </c>
      <c r="C318" s="70">
        <v>0</v>
      </c>
      <c r="D318" s="71">
        <v>0</v>
      </c>
      <c r="E318" s="71" t="s">
        <v>580</v>
      </c>
      <c r="F318" s="24"/>
      <c r="G318" s="71">
        <v>0</v>
      </c>
      <c r="H318" s="71">
        <v>1.0998249053955078E-3</v>
      </c>
      <c r="I318" s="71">
        <v>0</v>
      </c>
      <c r="J318" s="71">
        <v>8.0049037933349609E-4</v>
      </c>
      <c r="K318" s="71">
        <v>0</v>
      </c>
      <c r="L318" s="71" t="s">
        <v>691</v>
      </c>
      <c r="M318" s="71">
        <v>0</v>
      </c>
      <c r="N318" s="71" t="s">
        <v>691</v>
      </c>
    </row>
    <row r="319" spans="1:14" x14ac:dyDescent="0.2">
      <c r="A319" s="14" t="s">
        <v>581</v>
      </c>
      <c r="B319" s="70">
        <v>53692</v>
      </c>
      <c r="C319" s="70">
        <v>0</v>
      </c>
      <c r="D319" s="71">
        <v>0</v>
      </c>
      <c r="E319" s="71" t="s">
        <v>581</v>
      </c>
      <c r="F319" s="24"/>
      <c r="G319" s="71">
        <v>0</v>
      </c>
      <c r="H319" s="71">
        <v>1.0998249053955078E-3</v>
      </c>
      <c r="I319" s="71">
        <v>0</v>
      </c>
      <c r="J319" s="71">
        <v>8.0049037933349609E-4</v>
      </c>
      <c r="K319" s="71">
        <v>0</v>
      </c>
      <c r="L319" s="71" t="s">
        <v>691</v>
      </c>
      <c r="M319" s="71">
        <v>0</v>
      </c>
      <c r="N319" s="71" t="s">
        <v>691</v>
      </c>
    </row>
    <row r="320" spans="1:14" x14ac:dyDescent="0.2">
      <c r="A320" s="14" t="s">
        <v>582</v>
      </c>
      <c r="B320" s="70">
        <v>53723</v>
      </c>
      <c r="C320" s="70">
        <v>0</v>
      </c>
      <c r="D320" s="71">
        <v>0</v>
      </c>
      <c r="E320" s="71" t="s">
        <v>582</v>
      </c>
      <c r="F320" s="24"/>
      <c r="G320" s="71">
        <v>0</v>
      </c>
      <c r="H320" s="71">
        <v>1.0998249053955078E-3</v>
      </c>
      <c r="I320" s="71">
        <v>0</v>
      </c>
      <c r="J320" s="71">
        <v>8.0049037933349609E-4</v>
      </c>
      <c r="K320" s="71">
        <v>0</v>
      </c>
      <c r="L320" s="71" t="s">
        <v>691</v>
      </c>
      <c r="M320" s="71">
        <v>0</v>
      </c>
      <c r="N320" s="71" t="s">
        <v>691</v>
      </c>
    </row>
    <row r="321" spans="1:14" x14ac:dyDescent="0.2">
      <c r="A321" s="14" t="s">
        <v>583</v>
      </c>
      <c r="B321" s="70">
        <v>53751</v>
      </c>
      <c r="C321" s="70">
        <v>0</v>
      </c>
      <c r="D321" s="71">
        <v>0</v>
      </c>
      <c r="E321" s="71" t="s">
        <v>583</v>
      </c>
      <c r="F321" s="24"/>
      <c r="G321" s="71">
        <v>0</v>
      </c>
      <c r="H321" s="71">
        <v>1.0998249053955078E-3</v>
      </c>
      <c r="I321" s="71">
        <v>0</v>
      </c>
      <c r="J321" s="71">
        <v>8.0049037933349609E-4</v>
      </c>
      <c r="K321" s="71">
        <v>0</v>
      </c>
      <c r="L321" s="71" t="s">
        <v>691</v>
      </c>
      <c r="M321" s="71">
        <v>0</v>
      </c>
      <c r="N321" s="71" t="s">
        <v>691</v>
      </c>
    </row>
    <row r="322" spans="1:14" x14ac:dyDescent="0.2">
      <c r="A322" s="14" t="s">
        <v>584</v>
      </c>
      <c r="B322" s="70">
        <v>53782</v>
      </c>
      <c r="C322" s="70">
        <v>0</v>
      </c>
      <c r="D322" s="71">
        <v>0</v>
      </c>
      <c r="E322" s="71" t="s">
        <v>584</v>
      </c>
      <c r="F322" s="24"/>
      <c r="G322" s="71">
        <v>0</v>
      </c>
      <c r="H322" s="71">
        <v>1.0998249053955078E-3</v>
      </c>
      <c r="I322" s="71">
        <v>0</v>
      </c>
      <c r="J322" s="71">
        <v>8.0049037933349609E-4</v>
      </c>
      <c r="K322" s="71">
        <v>0</v>
      </c>
      <c r="L322" s="71" t="s">
        <v>691</v>
      </c>
      <c r="M322" s="71">
        <v>0</v>
      </c>
      <c r="N322" s="71" t="s">
        <v>691</v>
      </c>
    </row>
    <row r="323" spans="1:14" x14ac:dyDescent="0.2">
      <c r="A323" s="14" t="s">
        <v>585</v>
      </c>
      <c r="B323" s="70">
        <v>53812</v>
      </c>
      <c r="C323" s="70">
        <v>0</v>
      </c>
      <c r="D323" s="71">
        <v>0</v>
      </c>
      <c r="E323" s="71" t="s">
        <v>585</v>
      </c>
      <c r="F323" s="24"/>
      <c r="G323" s="71">
        <v>0</v>
      </c>
      <c r="H323" s="71">
        <v>1.0998249053955078E-3</v>
      </c>
      <c r="I323" s="71">
        <v>0</v>
      </c>
      <c r="J323" s="71">
        <v>8.0049037933349609E-4</v>
      </c>
      <c r="K323" s="71">
        <v>0</v>
      </c>
      <c r="L323" s="71" t="s">
        <v>691</v>
      </c>
      <c r="M323" s="71">
        <v>0</v>
      </c>
      <c r="N323" s="71" t="s">
        <v>691</v>
      </c>
    </row>
    <row r="324" spans="1:14" x14ac:dyDescent="0.2">
      <c r="A324" s="14" t="s">
        <v>586</v>
      </c>
      <c r="B324" s="70">
        <v>53843</v>
      </c>
      <c r="C324" s="70">
        <v>0</v>
      </c>
      <c r="D324" s="71">
        <v>0</v>
      </c>
      <c r="E324" s="71" t="s">
        <v>586</v>
      </c>
      <c r="F324" s="24"/>
      <c r="G324" s="71">
        <v>0</v>
      </c>
      <c r="H324" s="71">
        <v>1.0998249053955078E-3</v>
      </c>
      <c r="I324" s="71">
        <v>0</v>
      </c>
      <c r="J324" s="71">
        <v>8.0049037933349609E-4</v>
      </c>
      <c r="K324" s="71">
        <v>0</v>
      </c>
      <c r="L324" s="71" t="s">
        <v>691</v>
      </c>
      <c r="M324" s="71">
        <v>0</v>
      </c>
      <c r="N324" s="71" t="s">
        <v>691</v>
      </c>
    </row>
    <row r="325" spans="1:14" x14ac:dyDescent="0.2">
      <c r="A325" s="14" t="s">
        <v>587</v>
      </c>
      <c r="B325" s="70">
        <v>53873</v>
      </c>
      <c r="C325" s="70">
        <v>0</v>
      </c>
      <c r="D325" s="71">
        <v>0</v>
      </c>
      <c r="E325" s="71" t="s">
        <v>587</v>
      </c>
      <c r="F325" s="24"/>
      <c r="G325" s="71">
        <v>0</v>
      </c>
      <c r="H325" s="71">
        <v>1.0998249053955078E-3</v>
      </c>
      <c r="I325" s="71">
        <v>0</v>
      </c>
      <c r="J325" s="71">
        <v>8.0049037933349609E-4</v>
      </c>
      <c r="K325" s="71">
        <v>0</v>
      </c>
      <c r="L325" s="71" t="s">
        <v>691</v>
      </c>
      <c r="M325" s="71">
        <v>0</v>
      </c>
      <c r="N325" s="71" t="s">
        <v>691</v>
      </c>
    </row>
    <row r="326" spans="1:14" x14ac:dyDescent="0.2">
      <c r="A326" s="14" t="s">
        <v>588</v>
      </c>
      <c r="B326" s="70">
        <v>53904</v>
      </c>
      <c r="C326" s="70">
        <v>0</v>
      </c>
      <c r="D326" s="71">
        <v>0</v>
      </c>
      <c r="E326" s="71" t="s">
        <v>588</v>
      </c>
      <c r="F326" s="24"/>
      <c r="G326" s="71">
        <v>0</v>
      </c>
      <c r="H326" s="71">
        <v>1.0998249053955078E-3</v>
      </c>
      <c r="I326" s="71">
        <v>0</v>
      </c>
      <c r="J326" s="71">
        <v>8.0049037933349609E-4</v>
      </c>
      <c r="K326" s="71">
        <v>0</v>
      </c>
      <c r="L326" s="71" t="s">
        <v>691</v>
      </c>
      <c r="M326" s="71">
        <v>0</v>
      </c>
      <c r="N326" s="71" t="s">
        <v>691</v>
      </c>
    </row>
    <row r="327" spans="1:14" x14ac:dyDescent="0.2">
      <c r="A327" s="14" t="s">
        <v>589</v>
      </c>
      <c r="B327" s="70">
        <v>53935</v>
      </c>
      <c r="C327" s="70">
        <v>0</v>
      </c>
      <c r="D327" s="71">
        <v>0</v>
      </c>
      <c r="E327" s="71" t="s">
        <v>589</v>
      </c>
      <c r="F327" s="24"/>
      <c r="G327" s="71">
        <v>0</v>
      </c>
      <c r="H327" s="71">
        <v>1.0998249053955078E-3</v>
      </c>
      <c r="I327" s="71">
        <v>0</v>
      </c>
      <c r="J327" s="71">
        <v>8.0049037933349609E-4</v>
      </c>
      <c r="K327" s="71">
        <v>0</v>
      </c>
      <c r="L327" s="71" t="s">
        <v>691</v>
      </c>
      <c r="M327" s="71">
        <v>0</v>
      </c>
      <c r="N327" s="71" t="s">
        <v>691</v>
      </c>
    </row>
    <row r="328" spans="1:14" x14ac:dyDescent="0.2">
      <c r="A328" s="14" t="s">
        <v>590</v>
      </c>
      <c r="B328" s="70">
        <v>53965</v>
      </c>
      <c r="C328" s="70">
        <v>0</v>
      </c>
      <c r="D328" s="71">
        <v>0</v>
      </c>
      <c r="E328" s="71" t="s">
        <v>590</v>
      </c>
      <c r="F328" s="24"/>
      <c r="G328" s="71">
        <v>0</v>
      </c>
      <c r="H328" s="71">
        <v>1.0998249053955078E-3</v>
      </c>
      <c r="I328" s="71">
        <v>0</v>
      </c>
      <c r="J328" s="71">
        <v>8.0049037933349609E-4</v>
      </c>
      <c r="K328" s="71">
        <v>0</v>
      </c>
      <c r="L328" s="71" t="s">
        <v>691</v>
      </c>
      <c r="M328" s="71">
        <v>0</v>
      </c>
      <c r="N328" s="71" t="s">
        <v>691</v>
      </c>
    </row>
    <row r="329" spans="1:14" x14ac:dyDescent="0.2">
      <c r="A329" s="14" t="s">
        <v>591</v>
      </c>
      <c r="B329" s="70">
        <v>53996</v>
      </c>
      <c r="C329" s="70">
        <v>0</v>
      </c>
      <c r="D329" s="71">
        <v>0</v>
      </c>
      <c r="E329" s="71" t="s">
        <v>591</v>
      </c>
      <c r="F329" s="24"/>
      <c r="G329" s="71">
        <v>0</v>
      </c>
      <c r="H329" s="71">
        <v>1.0998249053955078E-3</v>
      </c>
      <c r="I329" s="71">
        <v>0</v>
      </c>
      <c r="J329" s="71">
        <v>8.0049037933349609E-4</v>
      </c>
      <c r="K329" s="71">
        <v>0</v>
      </c>
      <c r="L329" s="71" t="s">
        <v>691</v>
      </c>
      <c r="M329" s="71">
        <v>0</v>
      </c>
      <c r="N329" s="71" t="s">
        <v>691</v>
      </c>
    </row>
    <row r="330" spans="1:14" x14ac:dyDescent="0.2">
      <c r="A330" s="14" t="s">
        <v>592</v>
      </c>
      <c r="B330" s="70">
        <v>54026</v>
      </c>
      <c r="C330" s="70">
        <v>0</v>
      </c>
      <c r="D330" s="71">
        <v>0</v>
      </c>
      <c r="E330" s="71" t="s">
        <v>592</v>
      </c>
      <c r="F330" s="24"/>
      <c r="G330" s="71">
        <v>0</v>
      </c>
      <c r="H330" s="71">
        <v>1.0998249053955078E-3</v>
      </c>
      <c r="I330" s="71">
        <v>0</v>
      </c>
      <c r="J330" s="71">
        <v>8.0049037933349609E-4</v>
      </c>
      <c r="K330" s="71">
        <v>0</v>
      </c>
      <c r="L330" s="71" t="s">
        <v>691</v>
      </c>
      <c r="M330" s="71">
        <v>0</v>
      </c>
      <c r="N330" s="71" t="s">
        <v>691</v>
      </c>
    </row>
    <row r="331" spans="1:14" x14ac:dyDescent="0.2">
      <c r="A331" s="14" t="s">
        <v>593</v>
      </c>
      <c r="B331" s="70">
        <v>54057</v>
      </c>
      <c r="C331" s="70">
        <v>0</v>
      </c>
      <c r="D331" s="71">
        <v>0</v>
      </c>
      <c r="E331" s="71" t="s">
        <v>593</v>
      </c>
      <c r="F331" s="24"/>
      <c r="G331" s="71">
        <v>0</v>
      </c>
      <c r="H331" s="71">
        <v>1.0998249053955078E-3</v>
      </c>
      <c r="I331" s="71">
        <v>0</v>
      </c>
      <c r="J331" s="71">
        <v>8.0049037933349609E-4</v>
      </c>
      <c r="K331" s="71">
        <v>0</v>
      </c>
      <c r="L331" s="71" t="s">
        <v>691</v>
      </c>
      <c r="M331" s="71">
        <v>0</v>
      </c>
      <c r="N331" s="71" t="s">
        <v>691</v>
      </c>
    </row>
    <row r="332" spans="1:14" x14ac:dyDescent="0.2">
      <c r="A332" s="14" t="s">
        <v>594</v>
      </c>
      <c r="B332" s="70">
        <v>54088</v>
      </c>
      <c r="C332" s="70">
        <v>0</v>
      </c>
      <c r="D332" s="71">
        <v>0</v>
      </c>
      <c r="E332" s="71" t="s">
        <v>594</v>
      </c>
      <c r="F332" s="24"/>
      <c r="G332" s="71">
        <v>0</v>
      </c>
      <c r="H332" s="71">
        <v>1.0998249053955078E-3</v>
      </c>
      <c r="I332" s="71">
        <v>0</v>
      </c>
      <c r="J332" s="71">
        <v>8.0049037933349609E-4</v>
      </c>
      <c r="K332" s="71">
        <v>0</v>
      </c>
      <c r="L332" s="71" t="s">
        <v>691</v>
      </c>
      <c r="M332" s="71">
        <v>0</v>
      </c>
      <c r="N332" s="71" t="s">
        <v>691</v>
      </c>
    </row>
    <row r="333" spans="1:14" x14ac:dyDescent="0.2">
      <c r="A333" s="14" t="s">
        <v>595</v>
      </c>
      <c r="B333" s="70">
        <v>54117</v>
      </c>
      <c r="C333" s="70">
        <v>0</v>
      </c>
      <c r="D333" s="71">
        <v>0</v>
      </c>
      <c r="E333" s="71" t="s">
        <v>595</v>
      </c>
      <c r="F333" s="24"/>
      <c r="G333" s="71">
        <v>0</v>
      </c>
      <c r="H333" s="71">
        <v>1.0998249053955078E-3</v>
      </c>
      <c r="I333" s="71">
        <v>0</v>
      </c>
      <c r="J333" s="71">
        <v>8.0049037933349609E-4</v>
      </c>
      <c r="K333" s="71">
        <v>0</v>
      </c>
      <c r="L333" s="71" t="s">
        <v>691</v>
      </c>
      <c r="M333" s="71">
        <v>0</v>
      </c>
      <c r="N333" s="71" t="s">
        <v>691</v>
      </c>
    </row>
    <row r="334" spans="1:14" x14ac:dyDescent="0.2">
      <c r="A334" s="14" t="s">
        <v>596</v>
      </c>
      <c r="B334" s="70">
        <v>54148</v>
      </c>
      <c r="C334" s="70">
        <v>0</v>
      </c>
      <c r="D334" s="71">
        <v>0</v>
      </c>
      <c r="E334" s="71" t="s">
        <v>596</v>
      </c>
      <c r="F334" s="24"/>
      <c r="G334" s="71">
        <v>0</v>
      </c>
      <c r="H334" s="71">
        <v>1.0998249053955078E-3</v>
      </c>
      <c r="I334" s="71">
        <v>0</v>
      </c>
      <c r="J334" s="71">
        <v>8.0049037933349609E-4</v>
      </c>
      <c r="K334" s="71">
        <v>0</v>
      </c>
      <c r="L334" s="71" t="s">
        <v>691</v>
      </c>
      <c r="M334" s="71">
        <v>0</v>
      </c>
      <c r="N334" s="71" t="s">
        <v>691</v>
      </c>
    </row>
    <row r="335" spans="1:14" x14ac:dyDescent="0.2">
      <c r="A335" s="14" t="s">
        <v>597</v>
      </c>
      <c r="B335" s="70">
        <v>54178</v>
      </c>
      <c r="C335" s="70">
        <v>0</v>
      </c>
      <c r="D335" s="71">
        <v>0</v>
      </c>
      <c r="E335" s="71" t="s">
        <v>597</v>
      </c>
      <c r="F335" s="24"/>
      <c r="G335" s="71">
        <v>0</v>
      </c>
      <c r="H335" s="71">
        <v>1.0998249053955078E-3</v>
      </c>
      <c r="I335" s="71">
        <v>0</v>
      </c>
      <c r="J335" s="71">
        <v>8.0049037933349609E-4</v>
      </c>
      <c r="K335" s="71">
        <v>0</v>
      </c>
      <c r="L335" s="71" t="s">
        <v>691</v>
      </c>
      <c r="M335" s="71">
        <v>0</v>
      </c>
      <c r="N335" s="71" t="s">
        <v>691</v>
      </c>
    </row>
    <row r="336" spans="1:14" x14ac:dyDescent="0.2">
      <c r="A336" s="14" t="s">
        <v>598</v>
      </c>
      <c r="B336" s="70">
        <v>54209</v>
      </c>
      <c r="C336" s="70">
        <v>0</v>
      </c>
      <c r="D336" s="71">
        <v>0</v>
      </c>
      <c r="E336" s="71" t="s">
        <v>598</v>
      </c>
      <c r="F336" s="24"/>
      <c r="G336" s="71">
        <v>0</v>
      </c>
      <c r="H336" s="71">
        <v>1.0998249053955078E-3</v>
      </c>
      <c r="I336" s="71">
        <v>0</v>
      </c>
      <c r="J336" s="71">
        <v>8.0049037933349609E-4</v>
      </c>
      <c r="K336" s="71">
        <v>0</v>
      </c>
      <c r="L336" s="71" t="s">
        <v>691</v>
      </c>
      <c r="M336" s="71">
        <v>0</v>
      </c>
      <c r="N336" s="71" t="s">
        <v>691</v>
      </c>
    </row>
    <row r="337" spans="1:14" x14ac:dyDescent="0.2">
      <c r="A337" s="14" t="s">
        <v>599</v>
      </c>
      <c r="B337" s="70">
        <v>54239</v>
      </c>
      <c r="C337" s="70">
        <v>0</v>
      </c>
      <c r="D337" s="71">
        <v>0</v>
      </c>
      <c r="E337" s="71" t="s">
        <v>599</v>
      </c>
      <c r="F337" s="24"/>
      <c r="G337" s="71">
        <v>0</v>
      </c>
      <c r="H337" s="71">
        <v>1.0998249053955078E-3</v>
      </c>
      <c r="I337" s="71">
        <v>0</v>
      </c>
      <c r="J337" s="71">
        <v>8.0049037933349609E-4</v>
      </c>
      <c r="K337" s="71">
        <v>0</v>
      </c>
      <c r="L337" s="71" t="s">
        <v>691</v>
      </c>
      <c r="M337" s="71">
        <v>0</v>
      </c>
      <c r="N337" s="71" t="s">
        <v>691</v>
      </c>
    </row>
    <row r="338" spans="1:14" x14ac:dyDescent="0.2">
      <c r="A338" s="14" t="s">
        <v>600</v>
      </c>
      <c r="B338" s="70">
        <v>54270</v>
      </c>
      <c r="C338" s="70">
        <v>0</v>
      </c>
      <c r="D338" s="71">
        <v>0</v>
      </c>
      <c r="E338" s="71" t="s">
        <v>600</v>
      </c>
      <c r="F338" s="24"/>
      <c r="G338" s="71">
        <v>0</v>
      </c>
      <c r="H338" s="71">
        <v>1.0998249053955078E-3</v>
      </c>
      <c r="I338" s="71">
        <v>0</v>
      </c>
      <c r="J338" s="71">
        <v>8.0049037933349609E-4</v>
      </c>
      <c r="K338" s="71">
        <v>0</v>
      </c>
      <c r="L338" s="71" t="s">
        <v>691</v>
      </c>
      <c r="M338" s="71">
        <v>0</v>
      </c>
      <c r="N338" s="71" t="s">
        <v>691</v>
      </c>
    </row>
    <row r="339" spans="1:14" x14ac:dyDescent="0.2">
      <c r="A339" s="14" t="s">
        <v>601</v>
      </c>
      <c r="B339" s="70">
        <v>54301</v>
      </c>
      <c r="C339" s="70">
        <v>0</v>
      </c>
      <c r="D339" s="71">
        <v>0</v>
      </c>
      <c r="E339" s="71" t="s">
        <v>601</v>
      </c>
      <c r="F339" s="24"/>
      <c r="G339" s="71">
        <v>0</v>
      </c>
      <c r="H339" s="71">
        <v>1.0998249053955078E-3</v>
      </c>
      <c r="I339" s="71">
        <v>0</v>
      </c>
      <c r="J339" s="71">
        <v>8.0049037933349609E-4</v>
      </c>
      <c r="K339" s="71">
        <v>0</v>
      </c>
      <c r="L339" s="71" t="s">
        <v>691</v>
      </c>
      <c r="M339" s="71">
        <v>0</v>
      </c>
      <c r="N339" s="71" t="s">
        <v>691</v>
      </c>
    </row>
    <row r="340" spans="1:14" x14ac:dyDescent="0.2">
      <c r="A340" s="14" t="s">
        <v>602</v>
      </c>
      <c r="B340" s="70">
        <v>54331</v>
      </c>
      <c r="C340" s="70">
        <v>0</v>
      </c>
      <c r="D340" s="71">
        <v>0</v>
      </c>
      <c r="E340" s="71" t="s">
        <v>602</v>
      </c>
      <c r="F340" s="24"/>
      <c r="G340" s="71">
        <v>0</v>
      </c>
      <c r="H340" s="71">
        <v>1.0998249053955078E-3</v>
      </c>
      <c r="I340" s="71">
        <v>0</v>
      </c>
      <c r="J340" s="71">
        <v>8.0049037933349609E-4</v>
      </c>
      <c r="K340" s="71">
        <v>0</v>
      </c>
      <c r="L340" s="71" t="s">
        <v>691</v>
      </c>
      <c r="M340" s="71">
        <v>0</v>
      </c>
      <c r="N340" s="71" t="s">
        <v>691</v>
      </c>
    </row>
    <row r="341" spans="1:14" x14ac:dyDescent="0.2">
      <c r="A341" s="14" t="s">
        <v>603</v>
      </c>
      <c r="B341" s="70">
        <v>54362</v>
      </c>
      <c r="C341" s="70">
        <v>0</v>
      </c>
      <c r="D341" s="71">
        <v>0</v>
      </c>
      <c r="E341" s="71" t="s">
        <v>603</v>
      </c>
      <c r="F341" s="24"/>
      <c r="G341" s="71">
        <v>0</v>
      </c>
      <c r="H341" s="71">
        <v>1.0998249053955078E-3</v>
      </c>
      <c r="I341" s="71">
        <v>0</v>
      </c>
      <c r="J341" s="71">
        <v>8.0049037933349609E-4</v>
      </c>
      <c r="K341" s="71">
        <v>0</v>
      </c>
      <c r="L341" s="71" t="s">
        <v>691</v>
      </c>
      <c r="M341" s="71">
        <v>0</v>
      </c>
      <c r="N341" s="71" t="s">
        <v>691</v>
      </c>
    </row>
    <row r="342" spans="1:14" x14ac:dyDescent="0.2">
      <c r="A342" s="14" t="s">
        <v>604</v>
      </c>
      <c r="B342" s="70">
        <v>54392</v>
      </c>
      <c r="C342" s="70">
        <v>0</v>
      </c>
      <c r="D342" s="71">
        <v>0</v>
      </c>
      <c r="E342" s="71" t="s">
        <v>604</v>
      </c>
      <c r="F342" s="24"/>
      <c r="G342" s="71">
        <v>0</v>
      </c>
      <c r="H342" s="71">
        <v>1.0998249053955078E-3</v>
      </c>
      <c r="I342" s="71">
        <v>0</v>
      </c>
      <c r="J342" s="71">
        <v>8.0049037933349609E-4</v>
      </c>
      <c r="K342" s="71">
        <v>0</v>
      </c>
      <c r="L342" s="71" t="s">
        <v>691</v>
      </c>
      <c r="M342" s="71">
        <v>0</v>
      </c>
      <c r="N342" s="71" t="s">
        <v>691</v>
      </c>
    </row>
    <row r="343" spans="1:14" x14ac:dyDescent="0.2">
      <c r="A343" s="14" t="s">
        <v>605</v>
      </c>
      <c r="B343" s="70">
        <v>54423</v>
      </c>
      <c r="C343" s="70">
        <v>0</v>
      </c>
      <c r="D343" s="71">
        <v>0</v>
      </c>
      <c r="E343" s="71" t="s">
        <v>605</v>
      </c>
      <c r="F343" s="24"/>
      <c r="G343" s="71">
        <v>0</v>
      </c>
      <c r="H343" s="71">
        <v>1.0998249053955078E-3</v>
      </c>
      <c r="I343" s="71">
        <v>0</v>
      </c>
      <c r="J343" s="71">
        <v>8.0049037933349609E-4</v>
      </c>
      <c r="K343" s="71">
        <v>0</v>
      </c>
      <c r="L343" s="71" t="s">
        <v>691</v>
      </c>
      <c r="M343" s="71">
        <v>0</v>
      </c>
      <c r="N343" s="71" t="s">
        <v>691</v>
      </c>
    </row>
    <row r="344" spans="1:14" x14ac:dyDescent="0.2">
      <c r="A344" s="14" t="s">
        <v>606</v>
      </c>
      <c r="B344" s="70">
        <v>54454</v>
      </c>
      <c r="C344" s="70">
        <v>0</v>
      </c>
      <c r="D344" s="71">
        <v>0</v>
      </c>
      <c r="E344" s="71" t="s">
        <v>606</v>
      </c>
      <c r="F344" s="24"/>
      <c r="G344" s="71">
        <v>0</v>
      </c>
      <c r="H344" s="71">
        <v>1.0998249053955078E-3</v>
      </c>
      <c r="I344" s="71">
        <v>0</v>
      </c>
      <c r="J344" s="71">
        <v>8.0049037933349609E-4</v>
      </c>
      <c r="K344" s="71">
        <v>0</v>
      </c>
      <c r="L344" s="71" t="s">
        <v>691</v>
      </c>
      <c r="M344" s="71">
        <v>0</v>
      </c>
      <c r="N344" s="71" t="s">
        <v>691</v>
      </c>
    </row>
    <row r="345" spans="1:14" x14ac:dyDescent="0.2">
      <c r="A345" s="14" t="s">
        <v>607</v>
      </c>
      <c r="B345" s="70">
        <v>54482</v>
      </c>
      <c r="C345" s="70">
        <v>0</v>
      </c>
      <c r="D345" s="71">
        <v>0</v>
      </c>
      <c r="E345" s="71" t="s">
        <v>607</v>
      </c>
      <c r="F345" s="24"/>
      <c r="G345" s="71">
        <v>0</v>
      </c>
      <c r="H345" s="71">
        <v>1.0998249053955078E-3</v>
      </c>
      <c r="I345" s="71">
        <v>0</v>
      </c>
      <c r="J345" s="71">
        <v>8.0049037933349609E-4</v>
      </c>
      <c r="K345" s="71">
        <v>0</v>
      </c>
      <c r="L345" s="71" t="s">
        <v>691</v>
      </c>
      <c r="M345" s="71">
        <v>0</v>
      </c>
      <c r="N345" s="71" t="s">
        <v>691</v>
      </c>
    </row>
    <row r="346" spans="1:14" x14ac:dyDescent="0.2">
      <c r="A346" s="14" t="s">
        <v>608</v>
      </c>
      <c r="B346" s="70">
        <v>54513</v>
      </c>
      <c r="C346" s="70">
        <v>0</v>
      </c>
      <c r="D346" s="71">
        <v>0</v>
      </c>
      <c r="E346" s="71" t="s">
        <v>608</v>
      </c>
      <c r="F346" s="24"/>
      <c r="G346" s="71">
        <v>0</v>
      </c>
      <c r="H346" s="71">
        <v>1.0998249053955078E-3</v>
      </c>
      <c r="I346" s="71">
        <v>0</v>
      </c>
      <c r="J346" s="71">
        <v>8.0049037933349609E-4</v>
      </c>
      <c r="K346" s="71">
        <v>0</v>
      </c>
      <c r="L346" s="71" t="s">
        <v>691</v>
      </c>
      <c r="M346" s="71">
        <v>0</v>
      </c>
      <c r="N346" s="71" t="s">
        <v>691</v>
      </c>
    </row>
    <row r="347" spans="1:14" x14ac:dyDescent="0.2">
      <c r="A347" s="14" t="s">
        <v>609</v>
      </c>
      <c r="B347" s="70">
        <v>54543</v>
      </c>
      <c r="C347" s="70">
        <v>0</v>
      </c>
      <c r="D347" s="71">
        <v>0</v>
      </c>
      <c r="E347" s="71" t="s">
        <v>609</v>
      </c>
      <c r="F347" s="24"/>
      <c r="G347" s="71">
        <v>0</v>
      </c>
      <c r="H347" s="71">
        <v>1.0998249053955078E-3</v>
      </c>
      <c r="I347" s="71">
        <v>0</v>
      </c>
      <c r="J347" s="71">
        <v>8.0049037933349609E-4</v>
      </c>
      <c r="K347" s="71">
        <v>0</v>
      </c>
      <c r="L347" s="71" t="s">
        <v>691</v>
      </c>
      <c r="M347" s="71">
        <v>0</v>
      </c>
      <c r="N347" s="71" t="s">
        <v>691</v>
      </c>
    </row>
    <row r="348" spans="1:14" x14ac:dyDescent="0.2">
      <c r="A348" s="14" t="s">
        <v>610</v>
      </c>
      <c r="B348" s="70">
        <v>54574</v>
      </c>
      <c r="C348" s="70">
        <v>0</v>
      </c>
      <c r="D348" s="71">
        <v>0</v>
      </c>
      <c r="E348" s="71" t="s">
        <v>610</v>
      </c>
      <c r="F348" s="24"/>
      <c r="G348" s="71">
        <v>0</v>
      </c>
      <c r="H348" s="71">
        <v>1.0998249053955078E-3</v>
      </c>
      <c r="I348" s="71">
        <v>0</v>
      </c>
      <c r="J348" s="71">
        <v>8.0049037933349609E-4</v>
      </c>
      <c r="K348" s="71">
        <v>0</v>
      </c>
      <c r="L348" s="71" t="s">
        <v>691</v>
      </c>
      <c r="M348" s="71">
        <v>0</v>
      </c>
      <c r="N348" s="71" t="s">
        <v>691</v>
      </c>
    </row>
    <row r="349" spans="1:14" x14ac:dyDescent="0.2">
      <c r="A349" s="14" t="s">
        <v>611</v>
      </c>
      <c r="B349" s="70">
        <v>54604</v>
      </c>
      <c r="C349" s="70">
        <v>0</v>
      </c>
      <c r="D349" s="71">
        <v>0</v>
      </c>
      <c r="E349" s="71" t="s">
        <v>611</v>
      </c>
      <c r="F349" s="24"/>
      <c r="G349" s="71">
        <v>0</v>
      </c>
      <c r="H349" s="71">
        <v>1.0998249053955078E-3</v>
      </c>
      <c r="I349" s="71">
        <v>0</v>
      </c>
      <c r="J349" s="71">
        <v>8.0049037933349609E-4</v>
      </c>
      <c r="K349" s="71">
        <v>0</v>
      </c>
      <c r="L349" s="71" t="s">
        <v>691</v>
      </c>
      <c r="M349" s="71">
        <v>0</v>
      </c>
      <c r="N349" s="71" t="s">
        <v>691</v>
      </c>
    </row>
    <row r="350" spans="1:14" x14ac:dyDescent="0.2">
      <c r="A350" s="14" t="s">
        <v>612</v>
      </c>
      <c r="B350" s="70">
        <v>54635</v>
      </c>
      <c r="C350" s="70">
        <v>0</v>
      </c>
      <c r="D350" s="71">
        <v>0</v>
      </c>
      <c r="E350" s="71" t="s">
        <v>612</v>
      </c>
      <c r="F350" s="24"/>
      <c r="G350" s="71">
        <v>0</v>
      </c>
      <c r="H350" s="71">
        <v>1.0998249053955078E-3</v>
      </c>
      <c r="I350" s="71">
        <v>0</v>
      </c>
      <c r="J350" s="71">
        <v>8.0049037933349609E-4</v>
      </c>
      <c r="K350" s="71">
        <v>0</v>
      </c>
      <c r="L350" s="71" t="s">
        <v>691</v>
      </c>
      <c r="M350" s="71">
        <v>0</v>
      </c>
      <c r="N350" s="71" t="s">
        <v>691</v>
      </c>
    </row>
    <row r="351" spans="1:14" x14ac:dyDescent="0.2">
      <c r="A351" s="14" t="s">
        <v>613</v>
      </c>
      <c r="B351" s="70">
        <v>54666</v>
      </c>
      <c r="C351" s="70">
        <v>0</v>
      </c>
      <c r="D351" s="71">
        <v>0</v>
      </c>
      <c r="E351" s="71" t="s">
        <v>613</v>
      </c>
      <c r="F351" s="24"/>
      <c r="G351" s="71">
        <v>0</v>
      </c>
      <c r="H351" s="71">
        <v>1.0998249053955078E-3</v>
      </c>
      <c r="I351" s="71">
        <v>0</v>
      </c>
      <c r="J351" s="71">
        <v>8.0049037933349609E-4</v>
      </c>
      <c r="K351" s="71">
        <v>0</v>
      </c>
      <c r="L351" s="71" t="s">
        <v>691</v>
      </c>
      <c r="M351" s="71">
        <v>0</v>
      </c>
      <c r="N351" s="71" t="s">
        <v>691</v>
      </c>
    </row>
    <row r="352" spans="1:14" x14ac:dyDescent="0.2">
      <c r="A352" s="14" t="s">
        <v>614</v>
      </c>
      <c r="B352" s="70">
        <v>54696</v>
      </c>
      <c r="C352" s="70">
        <v>0</v>
      </c>
      <c r="D352" s="71">
        <v>0</v>
      </c>
      <c r="E352" s="71" t="s">
        <v>614</v>
      </c>
      <c r="F352" s="24"/>
      <c r="G352" s="71">
        <v>0</v>
      </c>
      <c r="H352" s="71">
        <v>1.0998249053955078E-3</v>
      </c>
      <c r="I352" s="71">
        <v>0</v>
      </c>
      <c r="J352" s="71">
        <v>8.0049037933349609E-4</v>
      </c>
      <c r="K352" s="71">
        <v>0</v>
      </c>
      <c r="L352" s="71" t="s">
        <v>691</v>
      </c>
      <c r="M352" s="71">
        <v>0</v>
      </c>
      <c r="N352" s="71" t="s">
        <v>691</v>
      </c>
    </row>
    <row r="353" spans="1:14" x14ac:dyDescent="0.2">
      <c r="A353" s="14" t="s">
        <v>615</v>
      </c>
      <c r="B353" s="70">
        <v>54727</v>
      </c>
      <c r="C353" s="70">
        <v>0</v>
      </c>
      <c r="D353" s="71">
        <v>0</v>
      </c>
      <c r="E353" s="71" t="s">
        <v>615</v>
      </c>
      <c r="F353" s="24"/>
      <c r="G353" s="71">
        <v>0</v>
      </c>
      <c r="H353" s="71">
        <v>1.0998249053955078E-3</v>
      </c>
      <c r="I353" s="71">
        <v>0</v>
      </c>
      <c r="J353" s="71">
        <v>8.0049037933349609E-4</v>
      </c>
      <c r="K353" s="71">
        <v>0</v>
      </c>
      <c r="L353" s="71" t="s">
        <v>691</v>
      </c>
      <c r="M353" s="71">
        <v>0</v>
      </c>
      <c r="N353" s="71" t="s">
        <v>691</v>
      </c>
    </row>
    <row r="354" spans="1:14" x14ac:dyDescent="0.2">
      <c r="A354" s="14" t="s">
        <v>616</v>
      </c>
      <c r="B354" s="70">
        <v>54757</v>
      </c>
      <c r="C354" s="70">
        <v>0</v>
      </c>
      <c r="D354" s="71">
        <v>0</v>
      </c>
      <c r="E354" s="71" t="s">
        <v>616</v>
      </c>
      <c r="F354" s="24"/>
      <c r="G354" s="71">
        <v>0</v>
      </c>
      <c r="H354" s="71">
        <v>1.0998249053955078E-3</v>
      </c>
      <c r="I354" s="71">
        <v>0</v>
      </c>
      <c r="J354" s="71">
        <v>8.0049037933349609E-4</v>
      </c>
      <c r="K354" s="71">
        <v>0</v>
      </c>
      <c r="L354" s="71" t="s">
        <v>691</v>
      </c>
      <c r="M354" s="71">
        <v>0</v>
      </c>
      <c r="N354" s="71" t="s">
        <v>691</v>
      </c>
    </row>
    <row r="355" spans="1:14" x14ac:dyDescent="0.2">
      <c r="A355" s="14" t="s">
        <v>617</v>
      </c>
      <c r="B355" s="70">
        <v>54788</v>
      </c>
      <c r="C355" s="70">
        <v>0</v>
      </c>
      <c r="D355" s="71">
        <v>0</v>
      </c>
      <c r="E355" s="71" t="s">
        <v>617</v>
      </c>
      <c r="F355" s="24"/>
      <c r="G355" s="71">
        <v>0</v>
      </c>
      <c r="H355" s="71">
        <v>1.0998249053955078E-3</v>
      </c>
      <c r="I355" s="71">
        <v>0</v>
      </c>
      <c r="J355" s="71">
        <v>8.0049037933349609E-4</v>
      </c>
      <c r="K355" s="71">
        <v>0</v>
      </c>
      <c r="L355" s="71" t="s">
        <v>691</v>
      </c>
      <c r="M355" s="71">
        <v>0</v>
      </c>
      <c r="N355" s="71" t="s">
        <v>691</v>
      </c>
    </row>
    <row r="356" spans="1:14" x14ac:dyDescent="0.2">
      <c r="A356" s="14" t="s">
        <v>618</v>
      </c>
      <c r="B356" s="70">
        <v>54819</v>
      </c>
      <c r="C356" s="70">
        <v>0</v>
      </c>
      <c r="D356" s="71">
        <v>0</v>
      </c>
      <c r="E356" s="71" t="s">
        <v>618</v>
      </c>
      <c r="F356" s="24"/>
      <c r="G356" s="71">
        <v>0</v>
      </c>
      <c r="H356" s="71">
        <v>1.0998249053955078E-3</v>
      </c>
      <c r="I356" s="71">
        <v>0</v>
      </c>
      <c r="J356" s="71">
        <v>8.0049037933349609E-4</v>
      </c>
      <c r="K356" s="71">
        <v>0</v>
      </c>
      <c r="L356" s="71" t="s">
        <v>691</v>
      </c>
      <c r="M356" s="71">
        <v>0</v>
      </c>
      <c r="N356" s="71" t="s">
        <v>691</v>
      </c>
    </row>
    <row r="357" spans="1:14" x14ac:dyDescent="0.2">
      <c r="A357" s="14" t="s">
        <v>619</v>
      </c>
      <c r="B357" s="70">
        <v>54847</v>
      </c>
      <c r="C357" s="70">
        <v>0</v>
      </c>
      <c r="D357" s="71">
        <v>0</v>
      </c>
      <c r="E357" s="71" t="s">
        <v>619</v>
      </c>
      <c r="F357" s="24"/>
      <c r="G357" s="71">
        <v>0</v>
      </c>
      <c r="H357" s="71">
        <v>1.0998249053955078E-3</v>
      </c>
      <c r="I357" s="71">
        <v>0</v>
      </c>
      <c r="J357" s="71">
        <v>8.0049037933349609E-4</v>
      </c>
      <c r="K357" s="71">
        <v>0</v>
      </c>
      <c r="L357" s="71" t="s">
        <v>691</v>
      </c>
      <c r="M357" s="71">
        <v>0</v>
      </c>
      <c r="N357" s="71" t="s">
        <v>691</v>
      </c>
    </row>
    <row r="358" spans="1:14" x14ac:dyDescent="0.2">
      <c r="A358" s="14" t="s">
        <v>620</v>
      </c>
      <c r="B358" s="70">
        <v>54878</v>
      </c>
      <c r="C358" s="70">
        <v>0</v>
      </c>
      <c r="D358" s="71">
        <v>0</v>
      </c>
      <c r="E358" s="71" t="s">
        <v>620</v>
      </c>
      <c r="F358" s="24"/>
      <c r="G358" s="71">
        <v>0</v>
      </c>
      <c r="H358" s="71">
        <v>1.0998249053955078E-3</v>
      </c>
      <c r="I358" s="71">
        <v>0</v>
      </c>
      <c r="J358" s="71">
        <v>8.0049037933349609E-4</v>
      </c>
      <c r="K358" s="71">
        <v>0</v>
      </c>
      <c r="L358" s="71" t="s">
        <v>691</v>
      </c>
      <c r="M358" s="71">
        <v>0</v>
      </c>
      <c r="N358" s="71" t="s">
        <v>691</v>
      </c>
    </row>
    <row r="359" spans="1:14" x14ac:dyDescent="0.2">
      <c r="A359" s="14" t="s">
        <v>621</v>
      </c>
      <c r="B359" s="70">
        <v>54908</v>
      </c>
      <c r="C359" s="70">
        <v>0</v>
      </c>
      <c r="D359" s="71">
        <v>0</v>
      </c>
      <c r="E359" s="71" t="s">
        <v>621</v>
      </c>
      <c r="F359" s="24"/>
      <c r="G359" s="71">
        <v>0</v>
      </c>
      <c r="H359" s="71">
        <v>1.0998249053955078E-3</v>
      </c>
      <c r="I359" s="71">
        <v>0</v>
      </c>
      <c r="J359" s="71">
        <v>8.0049037933349609E-4</v>
      </c>
      <c r="K359" s="71">
        <v>0</v>
      </c>
      <c r="L359" s="71" t="s">
        <v>691</v>
      </c>
      <c r="M359" s="71">
        <v>0</v>
      </c>
      <c r="N359" s="71" t="s">
        <v>691</v>
      </c>
    </row>
    <row r="360" spans="1:14" x14ac:dyDescent="0.2">
      <c r="A360" s="14" t="s">
        <v>622</v>
      </c>
      <c r="B360" s="70">
        <v>54939</v>
      </c>
      <c r="C360" s="70">
        <v>0</v>
      </c>
      <c r="D360" s="71">
        <v>0</v>
      </c>
      <c r="E360" s="71" t="s">
        <v>622</v>
      </c>
      <c r="F360" s="24"/>
      <c r="G360" s="71">
        <v>0</v>
      </c>
      <c r="H360" s="71">
        <v>1.0998249053955078E-3</v>
      </c>
      <c r="I360" s="71">
        <v>0</v>
      </c>
      <c r="J360" s="71">
        <v>8.0049037933349609E-4</v>
      </c>
      <c r="K360" s="71">
        <v>0</v>
      </c>
      <c r="L360" s="71" t="s">
        <v>691</v>
      </c>
      <c r="M360" s="71">
        <v>0</v>
      </c>
      <c r="N360" s="71" t="s">
        <v>691</v>
      </c>
    </row>
    <row r="361" spans="1:14" x14ac:dyDescent="0.2">
      <c r="A361" s="14" t="s">
        <v>623</v>
      </c>
      <c r="B361" s="70">
        <v>54969</v>
      </c>
      <c r="C361" s="70">
        <v>0</v>
      </c>
      <c r="D361" s="71">
        <v>0</v>
      </c>
      <c r="E361" s="71" t="s">
        <v>623</v>
      </c>
      <c r="F361" s="24"/>
      <c r="G361" s="71">
        <v>0</v>
      </c>
      <c r="H361" s="71">
        <v>1.0998249053955078E-3</v>
      </c>
      <c r="I361" s="71">
        <v>0</v>
      </c>
      <c r="J361" s="71">
        <v>8.0049037933349609E-4</v>
      </c>
      <c r="K361" s="71">
        <v>0</v>
      </c>
      <c r="L361" s="71" t="s">
        <v>691</v>
      </c>
      <c r="M361" s="71">
        <v>0</v>
      </c>
      <c r="N361" s="71" t="s">
        <v>691</v>
      </c>
    </row>
    <row r="362" spans="1:14" x14ac:dyDescent="0.2">
      <c r="A362" s="14" t="s">
        <v>624</v>
      </c>
      <c r="B362" s="70">
        <v>55000</v>
      </c>
      <c r="C362" s="70">
        <v>0</v>
      </c>
      <c r="D362" s="71">
        <v>0</v>
      </c>
      <c r="E362" s="71" t="s">
        <v>624</v>
      </c>
      <c r="F362" s="24"/>
      <c r="G362" s="71">
        <v>0</v>
      </c>
      <c r="H362" s="71">
        <v>1.0998249053955078E-3</v>
      </c>
      <c r="I362" s="71">
        <v>0</v>
      </c>
      <c r="J362" s="71">
        <v>8.0049037933349609E-4</v>
      </c>
      <c r="K362" s="71">
        <v>0</v>
      </c>
      <c r="L362" s="71" t="s">
        <v>691</v>
      </c>
      <c r="M362" s="71">
        <v>0</v>
      </c>
      <c r="N362" s="71" t="s">
        <v>691</v>
      </c>
    </row>
    <row r="363" spans="1:14" x14ac:dyDescent="0.2">
      <c r="A363" s="14" t="s">
        <v>625</v>
      </c>
      <c r="B363" s="70">
        <v>55031</v>
      </c>
      <c r="C363" s="70">
        <v>0</v>
      </c>
      <c r="D363" s="71">
        <v>0</v>
      </c>
      <c r="E363" s="71" t="s">
        <v>625</v>
      </c>
      <c r="F363" s="24"/>
      <c r="G363" s="71">
        <v>0</v>
      </c>
      <c r="H363" s="71">
        <v>1.0998249053955078E-3</v>
      </c>
      <c r="I363" s="71">
        <v>0</v>
      </c>
      <c r="J363" s="71">
        <v>8.0049037933349609E-4</v>
      </c>
      <c r="K363" s="71">
        <v>0</v>
      </c>
      <c r="L363" s="71" t="s">
        <v>691</v>
      </c>
      <c r="M363" s="71">
        <v>0</v>
      </c>
      <c r="N363" s="71" t="s">
        <v>691</v>
      </c>
    </row>
    <row r="364" spans="1:14" x14ac:dyDescent="0.2">
      <c r="A364" s="14" t="s">
        <v>626</v>
      </c>
      <c r="B364" s="70">
        <v>55061</v>
      </c>
      <c r="C364" s="70">
        <v>0</v>
      </c>
      <c r="D364" s="71">
        <v>0</v>
      </c>
      <c r="E364" s="71" t="s">
        <v>626</v>
      </c>
      <c r="F364" s="24"/>
      <c r="G364" s="71">
        <v>0</v>
      </c>
      <c r="H364" s="71">
        <v>1.0998249053955078E-3</v>
      </c>
      <c r="I364" s="71">
        <v>0</v>
      </c>
      <c r="J364" s="71">
        <v>8.0049037933349609E-4</v>
      </c>
      <c r="K364" s="71">
        <v>0</v>
      </c>
      <c r="L364" s="71" t="s">
        <v>691</v>
      </c>
      <c r="M364" s="71">
        <v>0</v>
      </c>
      <c r="N364" s="71" t="s">
        <v>691</v>
      </c>
    </row>
    <row r="365" spans="1:14" x14ac:dyDescent="0.2">
      <c r="A365" s="14" t="s">
        <v>627</v>
      </c>
      <c r="B365" s="70">
        <v>55092</v>
      </c>
      <c r="C365" s="70">
        <v>0</v>
      </c>
      <c r="D365" s="71">
        <v>0</v>
      </c>
      <c r="E365" s="71" t="s">
        <v>627</v>
      </c>
      <c r="F365" s="24"/>
      <c r="G365" s="71">
        <v>0</v>
      </c>
      <c r="H365" s="71">
        <v>1.0998249053955078E-3</v>
      </c>
      <c r="I365" s="71">
        <v>0</v>
      </c>
      <c r="J365" s="71">
        <v>8.0049037933349609E-4</v>
      </c>
      <c r="K365" s="71">
        <v>0</v>
      </c>
      <c r="L365" s="71" t="s">
        <v>691</v>
      </c>
      <c r="M365" s="71">
        <v>0</v>
      </c>
      <c r="N365" s="71" t="s">
        <v>691</v>
      </c>
    </row>
    <row r="366" spans="1:14" x14ac:dyDescent="0.2">
      <c r="A366" s="14" t="s">
        <v>628</v>
      </c>
      <c r="B366" s="70">
        <v>55122</v>
      </c>
      <c r="C366" s="70">
        <v>0</v>
      </c>
      <c r="D366" s="71">
        <v>0</v>
      </c>
      <c r="E366" s="71" t="s">
        <v>628</v>
      </c>
      <c r="F366" s="24"/>
      <c r="G366" s="71">
        <v>0</v>
      </c>
      <c r="H366" s="71">
        <v>1.0998249053955078E-3</v>
      </c>
      <c r="I366" s="71">
        <v>0</v>
      </c>
      <c r="J366" s="71">
        <v>8.0049037933349609E-4</v>
      </c>
      <c r="K366" s="71">
        <v>0</v>
      </c>
      <c r="L366" s="71" t="s">
        <v>691</v>
      </c>
      <c r="M366" s="71">
        <v>0</v>
      </c>
      <c r="N366" s="71" t="s">
        <v>691</v>
      </c>
    </row>
    <row r="367" spans="1:14" x14ac:dyDescent="0.2">
      <c r="A367" s="14" t="s">
        <v>629</v>
      </c>
      <c r="B367" s="70">
        <v>55153</v>
      </c>
      <c r="C367" s="70">
        <v>0</v>
      </c>
      <c r="D367" s="71">
        <v>0</v>
      </c>
      <c r="E367" s="71" t="s">
        <v>629</v>
      </c>
      <c r="F367" s="24"/>
      <c r="G367" s="71">
        <v>0</v>
      </c>
      <c r="H367" s="71">
        <v>1.0998249053955078E-3</v>
      </c>
      <c r="I367" s="71">
        <v>0</v>
      </c>
      <c r="J367" s="71">
        <v>8.0049037933349609E-4</v>
      </c>
      <c r="K367" s="71">
        <v>0</v>
      </c>
      <c r="L367" s="71" t="s">
        <v>691</v>
      </c>
      <c r="M367" s="71">
        <v>0</v>
      </c>
      <c r="N367" s="71" t="s">
        <v>691</v>
      </c>
    </row>
    <row r="368" spans="1:14" x14ac:dyDescent="0.2">
      <c r="A368" s="14" t="s">
        <v>630</v>
      </c>
      <c r="B368" s="70">
        <v>55184</v>
      </c>
      <c r="C368" s="70">
        <v>0</v>
      </c>
      <c r="D368" s="71">
        <v>0</v>
      </c>
      <c r="E368" s="71" t="s">
        <v>630</v>
      </c>
      <c r="F368" s="24"/>
      <c r="G368" s="71">
        <v>0</v>
      </c>
      <c r="H368" s="71">
        <v>1.0998249053955078E-3</v>
      </c>
      <c r="I368" s="71">
        <v>0</v>
      </c>
      <c r="J368" s="71">
        <v>8.0049037933349609E-4</v>
      </c>
      <c r="K368" s="71">
        <v>0</v>
      </c>
      <c r="L368" s="71" t="s">
        <v>691</v>
      </c>
      <c r="M368" s="71">
        <v>0</v>
      </c>
      <c r="N368" s="71" t="s">
        <v>691</v>
      </c>
    </row>
    <row r="369" spans="1:14" x14ac:dyDescent="0.2">
      <c r="A369" s="14" t="s">
        <v>631</v>
      </c>
      <c r="B369" s="70">
        <v>55212</v>
      </c>
      <c r="C369" s="70">
        <v>0</v>
      </c>
      <c r="D369" s="71">
        <v>0</v>
      </c>
      <c r="E369" s="71" t="s">
        <v>631</v>
      </c>
      <c r="F369" s="24"/>
      <c r="G369" s="71">
        <v>0</v>
      </c>
      <c r="H369" s="71">
        <v>1.0998249053955078E-3</v>
      </c>
      <c r="I369" s="71">
        <v>0</v>
      </c>
      <c r="J369" s="71">
        <v>8.0049037933349609E-4</v>
      </c>
      <c r="K369" s="71">
        <v>0</v>
      </c>
      <c r="L369" s="71" t="s">
        <v>691</v>
      </c>
      <c r="M369" s="71">
        <v>0</v>
      </c>
      <c r="N369" s="71" t="s">
        <v>691</v>
      </c>
    </row>
    <row r="370" spans="1:14" x14ac:dyDescent="0.2">
      <c r="A370" s="14" t="s">
        <v>632</v>
      </c>
      <c r="B370" s="70">
        <v>55243</v>
      </c>
      <c r="C370" s="70">
        <v>0</v>
      </c>
      <c r="D370" s="71">
        <v>0</v>
      </c>
      <c r="E370" s="71" t="s">
        <v>632</v>
      </c>
      <c r="F370" s="24"/>
      <c r="G370" s="71">
        <v>0</v>
      </c>
      <c r="H370" s="71">
        <v>1.0998249053955078E-3</v>
      </c>
      <c r="I370" s="71">
        <v>0</v>
      </c>
      <c r="J370" s="71">
        <v>8.0049037933349609E-4</v>
      </c>
      <c r="K370" s="71">
        <v>0</v>
      </c>
      <c r="L370" s="71" t="s">
        <v>691</v>
      </c>
      <c r="M370" s="71">
        <v>0</v>
      </c>
      <c r="N370" s="71" t="s">
        <v>691</v>
      </c>
    </row>
    <row r="371" spans="1:14" x14ac:dyDescent="0.2">
      <c r="A371" s="14" t="s">
        <v>633</v>
      </c>
      <c r="B371" s="70">
        <v>55273</v>
      </c>
      <c r="C371" s="70">
        <v>0</v>
      </c>
      <c r="D371" s="71">
        <v>0</v>
      </c>
      <c r="E371" s="71" t="s">
        <v>633</v>
      </c>
      <c r="F371" s="24"/>
      <c r="G371" s="71">
        <v>0</v>
      </c>
      <c r="H371" s="71">
        <v>1.0998249053955078E-3</v>
      </c>
      <c r="I371" s="71">
        <v>0</v>
      </c>
      <c r="J371" s="71">
        <v>8.0049037933349609E-4</v>
      </c>
      <c r="K371" s="71">
        <v>0</v>
      </c>
      <c r="L371" s="71" t="s">
        <v>691</v>
      </c>
      <c r="M371" s="71">
        <v>0</v>
      </c>
      <c r="N371" s="71" t="s">
        <v>691</v>
      </c>
    </row>
    <row r="372" spans="1:14" x14ac:dyDescent="0.2">
      <c r="A372" s="14" t="s">
        <v>634</v>
      </c>
      <c r="B372" s="70">
        <v>55304</v>
      </c>
      <c r="C372" s="70">
        <v>0</v>
      </c>
      <c r="D372" s="71">
        <v>0</v>
      </c>
      <c r="E372" s="71" t="s">
        <v>634</v>
      </c>
      <c r="F372" s="24"/>
      <c r="G372" s="71">
        <v>0</v>
      </c>
      <c r="H372" s="71">
        <v>1.0998249053955078E-3</v>
      </c>
      <c r="I372" s="71">
        <v>0</v>
      </c>
      <c r="J372" s="71">
        <v>8.0049037933349609E-4</v>
      </c>
      <c r="K372" s="71">
        <v>0</v>
      </c>
      <c r="L372" s="71" t="s">
        <v>691</v>
      </c>
      <c r="M372" s="71">
        <v>0</v>
      </c>
      <c r="N372" s="71" t="s">
        <v>691</v>
      </c>
    </row>
    <row r="373" spans="1:14" x14ac:dyDescent="0.2">
      <c r="A373" s="14" t="s">
        <v>635</v>
      </c>
      <c r="B373" s="70">
        <v>55334</v>
      </c>
      <c r="C373" s="70">
        <v>0</v>
      </c>
      <c r="D373" s="71">
        <v>0</v>
      </c>
      <c r="E373" s="71" t="s">
        <v>635</v>
      </c>
      <c r="F373" s="24"/>
      <c r="G373" s="71">
        <v>0</v>
      </c>
      <c r="H373" s="71">
        <v>1.0998249053955078E-3</v>
      </c>
      <c r="I373" s="71">
        <v>0</v>
      </c>
      <c r="J373" s="71">
        <v>8.0049037933349609E-4</v>
      </c>
      <c r="K373" s="71">
        <v>0</v>
      </c>
      <c r="L373" s="71" t="s">
        <v>691</v>
      </c>
      <c r="M373" s="71">
        <v>0</v>
      </c>
      <c r="N373" s="71" t="s">
        <v>691</v>
      </c>
    </row>
    <row r="374" spans="1:14" x14ac:dyDescent="0.2">
      <c r="A374" s="14" t="s">
        <v>636</v>
      </c>
      <c r="B374" s="70">
        <v>55365</v>
      </c>
      <c r="C374" s="70">
        <v>0</v>
      </c>
      <c r="D374" s="71">
        <v>0</v>
      </c>
      <c r="E374" s="71" t="s">
        <v>636</v>
      </c>
      <c r="F374" s="24"/>
      <c r="G374" s="71">
        <v>0</v>
      </c>
      <c r="H374" s="71">
        <v>1.0998249053955078E-3</v>
      </c>
      <c r="I374" s="71">
        <v>0</v>
      </c>
      <c r="J374" s="71">
        <v>8.0049037933349609E-4</v>
      </c>
      <c r="K374" s="71">
        <v>0</v>
      </c>
      <c r="L374" s="71" t="s">
        <v>691</v>
      </c>
      <c r="M374" s="71">
        <v>0</v>
      </c>
      <c r="N374" s="71" t="s">
        <v>691</v>
      </c>
    </row>
    <row r="375" spans="1:14" x14ac:dyDescent="0.2">
      <c r="A375" s="14" t="s">
        <v>637</v>
      </c>
      <c r="B375" s="70">
        <v>55396</v>
      </c>
      <c r="C375" s="70">
        <v>0</v>
      </c>
      <c r="D375" s="71">
        <v>0</v>
      </c>
      <c r="E375" s="71" t="s">
        <v>637</v>
      </c>
      <c r="F375" s="29"/>
      <c r="G375" s="71">
        <v>0</v>
      </c>
      <c r="H375" s="71">
        <v>1.0998249053955078E-3</v>
      </c>
      <c r="I375" s="71">
        <v>0</v>
      </c>
      <c r="J375" s="71">
        <v>8.0049037933349609E-4</v>
      </c>
      <c r="K375" s="71">
        <v>0</v>
      </c>
      <c r="L375" s="71" t="s">
        <v>691</v>
      </c>
      <c r="M375" s="71">
        <v>0</v>
      </c>
      <c r="N375" s="71" t="s">
        <v>691</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6" t="s">
        <v>38</v>
      </c>
      <c r="B377" s="36"/>
      <c r="C377" s="36"/>
      <c r="D377" s="36"/>
      <c r="E377" s="36"/>
      <c r="F377" s="36"/>
      <c r="G377" s="36"/>
      <c r="H377" s="36"/>
      <c r="I377" s="36"/>
      <c r="J377" s="36"/>
      <c r="K377" s="36"/>
      <c r="L377" s="36"/>
      <c r="M377" s="36"/>
      <c r="N377" s="36"/>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53:C353"/>
    <mergeCell ref="D353:E35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30" t="s">
        <v>8</v>
      </c>
      <c r="D1" s="30"/>
      <c r="E1" s="30"/>
      <c r="F1" s="30"/>
      <c r="G1" s="30"/>
      <c r="H1" s="30"/>
      <c r="I1" s="30"/>
      <c r="J1" s="30"/>
      <c r="K1" s="30"/>
      <c r="L1" s="30"/>
    </row>
    <row r="2" spans="1:12" ht="3.75" customHeight="1" x14ac:dyDescent="0.2"/>
    <row r="3" spans="1:12" ht="15.75" x14ac:dyDescent="0.2">
      <c r="A3" s="31" t="s">
        <v>154</v>
      </c>
      <c r="B3" s="31"/>
      <c r="C3" s="31"/>
      <c r="D3" s="31"/>
      <c r="E3" s="31"/>
      <c r="F3" s="31"/>
      <c r="G3" s="31"/>
      <c r="H3" s="31"/>
      <c r="I3" s="31"/>
      <c r="J3" s="31"/>
      <c r="K3" s="31"/>
      <c r="L3" s="31"/>
    </row>
    <row r="4" spans="1:12" ht="3.75" customHeight="1" x14ac:dyDescent="0.2">
      <c r="A4" s="1"/>
      <c r="B4" s="1"/>
      <c r="C4" s="1"/>
      <c r="D4" s="1"/>
      <c r="E4" s="1"/>
      <c r="F4" s="1"/>
      <c r="G4" s="1"/>
      <c r="H4" s="1"/>
      <c r="I4" s="1"/>
      <c r="J4" s="1"/>
      <c r="K4" s="1"/>
      <c r="L4" s="1"/>
    </row>
    <row r="5" spans="1:12" ht="15" customHeight="1" x14ac:dyDescent="0.2">
      <c r="A5" s="33" t="s">
        <v>163</v>
      </c>
      <c r="B5" s="34"/>
      <c r="C5" s="34"/>
      <c r="D5" s="34"/>
      <c r="E5" s="34"/>
      <c r="F5" s="34"/>
      <c r="G5" s="34"/>
      <c r="H5" s="34"/>
      <c r="I5" s="34"/>
      <c r="J5" s="34"/>
      <c r="K5" s="34"/>
      <c r="L5" s="35"/>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6" t="s">
        <v>38</v>
      </c>
      <c r="B40" s="36"/>
      <c r="C40" s="36"/>
      <c r="D40" s="36"/>
      <c r="E40" s="36"/>
      <c r="F40" s="36"/>
      <c r="G40" s="36"/>
      <c r="H40" s="36"/>
      <c r="I40" s="36"/>
      <c r="J40" s="36"/>
      <c r="K40" s="36"/>
      <c r="L40" s="36"/>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164</v>
      </c>
      <c r="B3" s="31"/>
      <c r="C3" s="31"/>
      <c r="D3" s="31"/>
      <c r="E3" s="31"/>
      <c r="F3" s="31"/>
      <c r="G3" s="31"/>
      <c r="H3" s="31"/>
      <c r="I3" s="31"/>
      <c r="J3" s="31"/>
    </row>
    <row r="4" spans="1:10" ht="3.75" customHeight="1" x14ac:dyDescent="0.2">
      <c r="A4" s="1"/>
      <c r="B4" s="1"/>
      <c r="C4" s="1"/>
      <c r="D4" s="1"/>
      <c r="E4" s="1"/>
      <c r="F4" s="1"/>
      <c r="G4" s="1"/>
      <c r="H4" s="1"/>
      <c r="I4" s="1"/>
      <c r="J4" s="1"/>
    </row>
    <row r="5" spans="1:10" x14ac:dyDescent="0.2">
      <c r="A5" s="76" t="s">
        <v>669</v>
      </c>
      <c r="B5" s="77"/>
      <c r="C5" s="77"/>
      <c r="D5" s="77"/>
      <c r="E5" s="77"/>
      <c r="F5" s="77"/>
      <c r="G5" s="77"/>
      <c r="H5" s="77"/>
      <c r="I5" s="77"/>
      <c r="J5" s="77"/>
    </row>
    <row r="6" spans="1:10" x14ac:dyDescent="0.2">
      <c r="A6" s="77"/>
      <c r="B6" s="77"/>
      <c r="C6" s="77"/>
      <c r="D6" s="77"/>
      <c r="E6" s="77"/>
      <c r="F6" s="77"/>
      <c r="G6" s="77"/>
      <c r="H6" s="77"/>
      <c r="I6" s="77"/>
      <c r="J6" s="77"/>
    </row>
    <row r="7" spans="1:10" x14ac:dyDescent="0.2">
      <c r="A7" s="77"/>
      <c r="B7" s="77"/>
      <c r="C7" s="77"/>
      <c r="D7" s="77"/>
      <c r="E7" s="77"/>
      <c r="F7" s="77"/>
      <c r="G7" s="77"/>
      <c r="H7" s="77"/>
      <c r="I7" s="77"/>
      <c r="J7" s="77"/>
    </row>
    <row r="8" spans="1:10" x14ac:dyDescent="0.2">
      <c r="A8" s="77"/>
      <c r="B8" s="77"/>
      <c r="C8" s="77"/>
      <c r="D8" s="77"/>
      <c r="E8" s="77"/>
      <c r="F8" s="77"/>
      <c r="G8" s="77"/>
      <c r="H8" s="77"/>
      <c r="I8" s="77"/>
      <c r="J8" s="77"/>
    </row>
    <row r="9" spans="1:10" x14ac:dyDescent="0.2">
      <c r="A9" s="77"/>
      <c r="B9" s="77"/>
      <c r="C9" s="77"/>
      <c r="D9" s="77"/>
      <c r="E9" s="77"/>
      <c r="F9" s="77"/>
      <c r="G9" s="77"/>
      <c r="H9" s="77"/>
      <c r="I9" s="77"/>
      <c r="J9" s="77"/>
    </row>
    <row r="10" spans="1:10" x14ac:dyDescent="0.2">
      <c r="A10" s="77"/>
      <c r="B10" s="77"/>
      <c r="C10" s="77"/>
      <c r="D10" s="77"/>
      <c r="E10" s="77"/>
      <c r="F10" s="77"/>
      <c r="G10" s="77"/>
      <c r="H10" s="77"/>
      <c r="I10" s="77"/>
      <c r="J10" s="77"/>
    </row>
    <row r="11" spans="1:10" x14ac:dyDescent="0.2">
      <c r="A11" s="77"/>
      <c r="B11" s="77"/>
      <c r="C11" s="77"/>
      <c r="D11" s="77"/>
      <c r="E11" s="77"/>
      <c r="F11" s="77"/>
      <c r="G11" s="77"/>
      <c r="H11" s="77"/>
      <c r="I11" s="77"/>
      <c r="J11" s="77"/>
    </row>
    <row r="12" spans="1:10" x14ac:dyDescent="0.2">
      <c r="A12" s="77"/>
      <c r="B12" s="77"/>
      <c r="C12" s="77"/>
      <c r="D12" s="77"/>
      <c r="E12" s="77"/>
      <c r="F12" s="77"/>
      <c r="G12" s="77"/>
      <c r="H12" s="77"/>
      <c r="I12" s="77"/>
      <c r="J12" s="77"/>
    </row>
    <row r="13" spans="1:10" x14ac:dyDescent="0.2">
      <c r="A13" s="77"/>
      <c r="B13" s="77"/>
      <c r="C13" s="77"/>
      <c r="D13" s="77"/>
      <c r="E13" s="77"/>
      <c r="F13" s="77"/>
      <c r="G13" s="77"/>
      <c r="H13" s="77"/>
      <c r="I13" s="77"/>
      <c r="J13" s="77"/>
    </row>
    <row r="14" spans="1:10" x14ac:dyDescent="0.2">
      <c r="A14" s="77"/>
      <c r="B14" s="77"/>
      <c r="C14" s="77"/>
      <c r="D14" s="77"/>
      <c r="E14" s="77"/>
      <c r="F14" s="77"/>
      <c r="G14" s="77"/>
      <c r="H14" s="77"/>
      <c r="I14" s="77"/>
      <c r="J14" s="77"/>
    </row>
    <row r="15" spans="1:10" x14ac:dyDescent="0.2">
      <c r="A15" s="77"/>
      <c r="B15" s="77"/>
      <c r="C15" s="77"/>
      <c r="D15" s="77"/>
      <c r="E15" s="77"/>
      <c r="F15" s="77"/>
      <c r="G15" s="77"/>
      <c r="H15" s="77"/>
      <c r="I15" s="77"/>
      <c r="J15" s="77"/>
    </row>
    <row r="16" spans="1:10" x14ac:dyDescent="0.2">
      <c r="A16" s="77"/>
      <c r="B16" s="77"/>
      <c r="C16" s="77"/>
      <c r="D16" s="77"/>
      <c r="E16" s="77"/>
      <c r="F16" s="77"/>
      <c r="G16" s="77"/>
      <c r="H16" s="77"/>
      <c r="I16" s="77"/>
      <c r="J16" s="77"/>
    </row>
    <row r="17" spans="1:10" x14ac:dyDescent="0.2">
      <c r="A17" s="77"/>
      <c r="B17" s="77"/>
      <c r="C17" s="77"/>
      <c r="D17" s="77"/>
      <c r="E17" s="77"/>
      <c r="F17" s="77"/>
      <c r="G17" s="77"/>
      <c r="H17" s="77"/>
      <c r="I17" s="77"/>
      <c r="J17" s="77"/>
    </row>
    <row r="18" spans="1:10" x14ac:dyDescent="0.2">
      <c r="A18" s="77"/>
      <c r="B18" s="77"/>
      <c r="C18" s="77"/>
      <c r="D18" s="77"/>
      <c r="E18" s="77"/>
      <c r="F18" s="77"/>
      <c r="G18" s="77"/>
      <c r="H18" s="77"/>
      <c r="I18" s="77"/>
      <c r="J18" s="77"/>
    </row>
    <row r="19" spans="1:10" x14ac:dyDescent="0.2">
      <c r="A19" s="77"/>
      <c r="B19" s="77"/>
      <c r="C19" s="77"/>
      <c r="D19" s="77"/>
      <c r="E19" s="77"/>
      <c r="F19" s="77"/>
      <c r="G19" s="77"/>
      <c r="H19" s="77"/>
      <c r="I19" s="77"/>
      <c r="J19" s="77"/>
    </row>
    <row r="20" spans="1:10" x14ac:dyDescent="0.2">
      <c r="A20" s="77"/>
      <c r="B20" s="77"/>
      <c r="C20" s="77"/>
      <c r="D20" s="77"/>
      <c r="E20" s="77"/>
      <c r="F20" s="77"/>
      <c r="G20" s="77"/>
      <c r="H20" s="77"/>
      <c r="I20" s="77"/>
      <c r="J20" s="77"/>
    </row>
    <row r="21" spans="1:10" x14ac:dyDescent="0.2">
      <c r="A21" s="77"/>
      <c r="B21" s="77"/>
      <c r="C21" s="77"/>
      <c r="D21" s="77"/>
      <c r="E21" s="77"/>
      <c r="F21" s="77"/>
      <c r="G21" s="77"/>
      <c r="H21" s="77"/>
      <c r="I21" s="77"/>
      <c r="J21" s="77"/>
    </row>
    <row r="22" spans="1:10" x14ac:dyDescent="0.2">
      <c r="A22" s="77"/>
      <c r="B22" s="77"/>
      <c r="C22" s="77"/>
      <c r="D22" s="77"/>
      <c r="E22" s="77"/>
      <c r="F22" s="77"/>
      <c r="G22" s="77"/>
      <c r="H22" s="77"/>
      <c r="I22" s="77"/>
      <c r="J22" s="77"/>
    </row>
    <row r="23" spans="1:10" x14ac:dyDescent="0.2">
      <c r="A23" s="77"/>
      <c r="B23" s="77"/>
      <c r="C23" s="77"/>
      <c r="D23" s="77"/>
      <c r="E23" s="77"/>
      <c r="F23" s="77"/>
      <c r="G23" s="77"/>
      <c r="H23" s="77"/>
      <c r="I23" s="77"/>
      <c r="J23" s="77"/>
    </row>
    <row r="24" spans="1:10" x14ac:dyDescent="0.2">
      <c r="A24" s="77"/>
      <c r="B24" s="77"/>
      <c r="C24" s="77"/>
      <c r="D24" s="77"/>
      <c r="E24" s="77"/>
      <c r="F24" s="77"/>
      <c r="G24" s="77"/>
      <c r="H24" s="77"/>
      <c r="I24" s="77"/>
      <c r="J24" s="77"/>
    </row>
    <row r="25" spans="1:10" x14ac:dyDescent="0.2">
      <c r="A25" s="77"/>
      <c r="B25" s="77"/>
      <c r="C25" s="77"/>
      <c r="D25" s="77"/>
      <c r="E25" s="77"/>
      <c r="F25" s="77"/>
      <c r="G25" s="77"/>
      <c r="H25" s="77"/>
      <c r="I25" s="77"/>
      <c r="J25" s="77"/>
    </row>
    <row r="26" spans="1:10" x14ac:dyDescent="0.2">
      <c r="A26" s="77"/>
      <c r="B26" s="77"/>
      <c r="C26" s="77"/>
      <c r="D26" s="77"/>
      <c r="E26" s="77"/>
      <c r="F26" s="77"/>
      <c r="G26" s="77"/>
      <c r="H26" s="77"/>
      <c r="I26" s="77"/>
      <c r="J26" s="77"/>
    </row>
    <row r="27" spans="1:10" x14ac:dyDescent="0.2">
      <c r="A27" s="77"/>
      <c r="B27" s="77"/>
      <c r="C27" s="77"/>
      <c r="D27" s="77"/>
      <c r="E27" s="77"/>
      <c r="F27" s="77"/>
      <c r="G27" s="77"/>
      <c r="H27" s="77"/>
      <c r="I27" s="77"/>
      <c r="J27" s="77"/>
    </row>
    <row r="28" spans="1:10" x14ac:dyDescent="0.2">
      <c r="A28" s="77"/>
      <c r="B28" s="77"/>
      <c r="C28" s="77"/>
      <c r="D28" s="77"/>
      <c r="E28" s="77"/>
      <c r="F28" s="77"/>
      <c r="G28" s="77"/>
      <c r="H28" s="77"/>
      <c r="I28" s="77"/>
      <c r="J28" s="77"/>
    </row>
    <row r="29" spans="1:10" x14ac:dyDescent="0.2">
      <c r="A29" s="77"/>
      <c r="B29" s="77"/>
      <c r="C29" s="77"/>
      <c r="D29" s="77"/>
      <c r="E29" s="77"/>
      <c r="F29" s="77"/>
      <c r="G29" s="77"/>
      <c r="H29" s="77"/>
      <c r="I29" s="77"/>
      <c r="J29" s="77"/>
    </row>
    <row r="30" spans="1:10" x14ac:dyDescent="0.2">
      <c r="A30" s="77"/>
      <c r="B30" s="77"/>
      <c r="C30" s="77"/>
      <c r="D30" s="77"/>
      <c r="E30" s="77"/>
      <c r="F30" s="77"/>
      <c r="G30" s="77"/>
      <c r="H30" s="77"/>
      <c r="I30" s="77"/>
      <c r="J30" s="77"/>
    </row>
    <row r="31" spans="1:10" x14ac:dyDescent="0.2">
      <c r="A31" s="77"/>
      <c r="B31" s="77"/>
      <c r="C31" s="77"/>
      <c r="D31" s="77"/>
      <c r="E31" s="77"/>
      <c r="F31" s="77"/>
      <c r="G31" s="77"/>
      <c r="H31" s="77"/>
      <c r="I31" s="77"/>
      <c r="J31" s="77"/>
    </row>
    <row r="32" spans="1:10" x14ac:dyDescent="0.2">
      <c r="A32" s="77"/>
      <c r="B32" s="77"/>
      <c r="C32" s="77"/>
      <c r="D32" s="77"/>
      <c r="E32" s="77"/>
      <c r="F32" s="77"/>
      <c r="G32" s="77"/>
      <c r="H32" s="77"/>
      <c r="I32" s="77"/>
      <c r="J32" s="77"/>
    </row>
    <row r="33" spans="1:10" x14ac:dyDescent="0.2">
      <c r="A33" s="77"/>
      <c r="B33" s="77"/>
      <c r="C33" s="77"/>
      <c r="D33" s="77"/>
      <c r="E33" s="77"/>
      <c r="F33" s="77"/>
      <c r="G33" s="77"/>
      <c r="H33" s="77"/>
      <c r="I33" s="77"/>
      <c r="J33" s="77"/>
    </row>
    <row r="34" spans="1:10" x14ac:dyDescent="0.2">
      <c r="A34" s="77"/>
      <c r="B34" s="77"/>
      <c r="C34" s="77"/>
      <c r="D34" s="77"/>
      <c r="E34" s="77"/>
      <c r="F34" s="77"/>
      <c r="G34" s="77"/>
      <c r="H34" s="77"/>
      <c r="I34" s="77"/>
      <c r="J34" s="77"/>
    </row>
    <row r="35" spans="1:10" x14ac:dyDescent="0.2">
      <c r="A35" s="77"/>
      <c r="B35" s="77"/>
      <c r="C35" s="77"/>
      <c r="D35" s="77"/>
      <c r="E35" s="77"/>
      <c r="F35" s="77"/>
      <c r="G35" s="77"/>
      <c r="H35" s="77"/>
      <c r="I35" s="77"/>
      <c r="J35" s="77"/>
    </row>
    <row r="36" spans="1:10" x14ac:dyDescent="0.2">
      <c r="A36" s="77"/>
      <c r="B36" s="77"/>
      <c r="C36" s="77"/>
      <c r="D36" s="77"/>
      <c r="E36" s="77"/>
      <c r="F36" s="77"/>
      <c r="G36" s="77"/>
      <c r="H36" s="77"/>
      <c r="I36" s="77"/>
      <c r="J36" s="77"/>
    </row>
    <row r="37" spans="1:10" x14ac:dyDescent="0.2">
      <c r="A37" s="77"/>
      <c r="B37" s="77"/>
      <c r="C37" s="77"/>
      <c r="D37" s="77"/>
      <c r="E37" s="77"/>
      <c r="F37" s="77"/>
      <c r="G37" s="77"/>
      <c r="H37" s="77"/>
      <c r="I37" s="77"/>
      <c r="J37" s="77"/>
    </row>
    <row r="38" spans="1:10" ht="3.75" customHeight="1" x14ac:dyDescent="0.2">
      <c r="A38" s="12"/>
      <c r="B38" s="12"/>
      <c r="C38" s="12"/>
      <c r="D38" s="12"/>
      <c r="E38" s="12"/>
      <c r="F38" s="12"/>
      <c r="G38" s="12"/>
      <c r="H38" s="12"/>
      <c r="I38" s="12"/>
      <c r="J38" s="12"/>
    </row>
    <row r="39" spans="1:10" x14ac:dyDescent="0.2">
      <c r="A39" s="36" t="s">
        <v>38</v>
      </c>
      <c r="B39" s="36"/>
      <c r="C39" s="36"/>
      <c r="D39" s="36"/>
      <c r="E39" s="36"/>
      <c r="F39" s="36"/>
      <c r="G39" s="36"/>
      <c r="H39" s="36"/>
      <c r="I39" s="36"/>
      <c r="J39" s="36"/>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165</v>
      </c>
      <c r="B3" s="31"/>
      <c r="C3" s="31"/>
      <c r="D3" s="31"/>
      <c r="E3" s="31"/>
      <c r="F3" s="31"/>
      <c r="G3" s="31"/>
      <c r="H3" s="31"/>
      <c r="I3" s="31"/>
      <c r="J3" s="31"/>
    </row>
    <row r="4" spans="1:10" ht="3.75" customHeight="1" x14ac:dyDescent="0.2">
      <c r="A4" s="1"/>
      <c r="B4" s="1"/>
      <c r="C4" s="1"/>
      <c r="D4" s="1"/>
      <c r="E4" s="1"/>
      <c r="F4" s="1"/>
      <c r="G4" s="1"/>
      <c r="H4" s="1"/>
      <c r="I4" s="1"/>
      <c r="J4" s="1"/>
    </row>
    <row r="5" spans="1:10" x14ac:dyDescent="0.2">
      <c r="A5" s="76" t="s">
        <v>638</v>
      </c>
      <c r="B5" s="77"/>
      <c r="C5" s="77"/>
      <c r="D5" s="77"/>
      <c r="E5" s="77"/>
      <c r="F5" s="77"/>
      <c r="G5" s="77"/>
      <c r="H5" s="77"/>
      <c r="I5" s="77"/>
      <c r="J5" s="77"/>
    </row>
    <row r="6" spans="1:10" x14ac:dyDescent="0.2">
      <c r="A6" s="77"/>
      <c r="B6" s="77"/>
      <c r="C6" s="77"/>
      <c r="D6" s="77"/>
      <c r="E6" s="77"/>
      <c r="F6" s="77"/>
      <c r="G6" s="77"/>
      <c r="H6" s="77"/>
      <c r="I6" s="77"/>
      <c r="J6" s="77"/>
    </row>
    <row r="7" spans="1:10" x14ac:dyDescent="0.2">
      <c r="A7" s="77"/>
      <c r="B7" s="77"/>
      <c r="C7" s="77"/>
      <c r="D7" s="77"/>
      <c r="E7" s="77"/>
      <c r="F7" s="77"/>
      <c r="G7" s="77"/>
      <c r="H7" s="77"/>
      <c r="I7" s="77"/>
      <c r="J7" s="77"/>
    </row>
    <row r="8" spans="1:10" x14ac:dyDescent="0.2">
      <c r="A8" s="77"/>
      <c r="B8" s="77"/>
      <c r="C8" s="77"/>
      <c r="D8" s="77"/>
      <c r="E8" s="77"/>
      <c r="F8" s="77"/>
      <c r="G8" s="77"/>
      <c r="H8" s="77"/>
      <c r="I8" s="77"/>
      <c r="J8" s="77"/>
    </row>
    <row r="9" spans="1:10" x14ac:dyDescent="0.2">
      <c r="A9" s="77"/>
      <c r="B9" s="77"/>
      <c r="C9" s="77"/>
      <c r="D9" s="77"/>
      <c r="E9" s="77"/>
      <c r="F9" s="77"/>
      <c r="G9" s="77"/>
      <c r="H9" s="77"/>
      <c r="I9" s="77"/>
      <c r="J9" s="77"/>
    </row>
    <row r="10" spans="1:10" x14ac:dyDescent="0.2">
      <c r="A10" s="77"/>
      <c r="B10" s="77"/>
      <c r="C10" s="77"/>
      <c r="D10" s="77"/>
      <c r="E10" s="77"/>
      <c r="F10" s="77"/>
      <c r="G10" s="77"/>
      <c r="H10" s="77"/>
      <c r="I10" s="77"/>
      <c r="J10" s="77"/>
    </row>
    <row r="11" spans="1:10" x14ac:dyDescent="0.2">
      <c r="A11" s="77"/>
      <c r="B11" s="77"/>
      <c r="C11" s="77"/>
      <c r="D11" s="77"/>
      <c r="E11" s="77"/>
      <c r="F11" s="77"/>
      <c r="G11" s="77"/>
      <c r="H11" s="77"/>
      <c r="I11" s="77"/>
      <c r="J11" s="77"/>
    </row>
    <row r="12" spans="1:10" x14ac:dyDescent="0.2">
      <c r="A12" s="77"/>
      <c r="B12" s="77"/>
      <c r="C12" s="77"/>
      <c r="D12" s="77"/>
      <c r="E12" s="77"/>
      <c r="F12" s="77"/>
      <c r="G12" s="77"/>
      <c r="H12" s="77"/>
      <c r="I12" s="77"/>
      <c r="J12" s="77"/>
    </row>
    <row r="13" spans="1:10" x14ac:dyDescent="0.2">
      <c r="A13" s="77"/>
      <c r="B13" s="77"/>
      <c r="C13" s="77"/>
      <c r="D13" s="77"/>
      <c r="E13" s="77"/>
      <c r="F13" s="77"/>
      <c r="G13" s="77"/>
      <c r="H13" s="77"/>
      <c r="I13" s="77"/>
      <c r="J13" s="77"/>
    </row>
    <row r="14" spans="1:10" x14ac:dyDescent="0.2">
      <c r="A14" s="77"/>
      <c r="B14" s="77"/>
      <c r="C14" s="77"/>
      <c r="D14" s="77"/>
      <c r="E14" s="77"/>
      <c r="F14" s="77"/>
      <c r="G14" s="77"/>
      <c r="H14" s="77"/>
      <c r="I14" s="77"/>
      <c r="J14" s="77"/>
    </row>
    <row r="15" spans="1:10" x14ac:dyDescent="0.2">
      <c r="A15" s="77"/>
      <c r="B15" s="77"/>
      <c r="C15" s="77"/>
      <c r="D15" s="77"/>
      <c r="E15" s="77"/>
      <c r="F15" s="77"/>
      <c r="G15" s="77"/>
      <c r="H15" s="77"/>
      <c r="I15" s="77"/>
      <c r="J15" s="77"/>
    </row>
    <row r="16" spans="1:10" x14ac:dyDescent="0.2">
      <c r="A16" s="77"/>
      <c r="B16" s="77"/>
      <c r="C16" s="77"/>
      <c r="D16" s="77"/>
      <c r="E16" s="77"/>
      <c r="F16" s="77"/>
      <c r="G16" s="77"/>
      <c r="H16" s="77"/>
      <c r="I16" s="77"/>
      <c r="J16" s="77"/>
    </row>
    <row r="17" spans="1:10" x14ac:dyDescent="0.2">
      <c r="A17" s="77"/>
      <c r="B17" s="77"/>
      <c r="C17" s="77"/>
      <c r="D17" s="77"/>
      <c r="E17" s="77"/>
      <c r="F17" s="77"/>
      <c r="G17" s="77"/>
      <c r="H17" s="77"/>
      <c r="I17" s="77"/>
      <c r="J17" s="77"/>
    </row>
    <row r="18" spans="1:10" x14ac:dyDescent="0.2">
      <c r="A18" s="77"/>
      <c r="B18" s="77"/>
      <c r="C18" s="77"/>
      <c r="D18" s="77"/>
      <c r="E18" s="77"/>
      <c r="F18" s="77"/>
      <c r="G18" s="77"/>
      <c r="H18" s="77"/>
      <c r="I18" s="77"/>
      <c r="J18" s="77"/>
    </row>
    <row r="19" spans="1:10" x14ac:dyDescent="0.2">
      <c r="A19" s="77"/>
      <c r="B19" s="77"/>
      <c r="C19" s="77"/>
      <c r="D19" s="77"/>
      <c r="E19" s="77"/>
      <c r="F19" s="77"/>
      <c r="G19" s="77"/>
      <c r="H19" s="77"/>
      <c r="I19" s="77"/>
      <c r="J19" s="77"/>
    </row>
    <row r="20" spans="1:10" x14ac:dyDescent="0.2">
      <c r="A20" s="77"/>
      <c r="B20" s="77"/>
      <c r="C20" s="77"/>
      <c r="D20" s="77"/>
      <c r="E20" s="77"/>
      <c r="F20" s="77"/>
      <c r="G20" s="77"/>
      <c r="H20" s="77"/>
      <c r="I20" s="77"/>
      <c r="J20" s="77"/>
    </row>
    <row r="21" spans="1:10" x14ac:dyDescent="0.2">
      <c r="A21" s="77"/>
      <c r="B21" s="77"/>
      <c r="C21" s="77"/>
      <c r="D21" s="77"/>
      <c r="E21" s="77"/>
      <c r="F21" s="77"/>
      <c r="G21" s="77"/>
      <c r="H21" s="77"/>
      <c r="I21" s="77"/>
      <c r="J21" s="77"/>
    </row>
    <row r="22" spans="1:10" x14ac:dyDescent="0.2">
      <c r="A22" s="77"/>
      <c r="B22" s="77"/>
      <c r="C22" s="77"/>
      <c r="D22" s="77"/>
      <c r="E22" s="77"/>
      <c r="F22" s="77"/>
      <c r="G22" s="77"/>
      <c r="H22" s="77"/>
      <c r="I22" s="77"/>
      <c r="J22" s="77"/>
    </row>
    <row r="23" spans="1:10" x14ac:dyDescent="0.2">
      <c r="A23" s="77"/>
      <c r="B23" s="77"/>
      <c r="C23" s="77"/>
      <c r="D23" s="77"/>
      <c r="E23" s="77"/>
      <c r="F23" s="77"/>
      <c r="G23" s="77"/>
      <c r="H23" s="77"/>
      <c r="I23" s="77"/>
      <c r="J23" s="77"/>
    </row>
    <row r="24" spans="1:10" x14ac:dyDescent="0.2">
      <c r="A24" s="77"/>
      <c r="B24" s="77"/>
      <c r="C24" s="77"/>
      <c r="D24" s="77"/>
      <c r="E24" s="77"/>
      <c r="F24" s="77"/>
      <c r="G24" s="77"/>
      <c r="H24" s="77"/>
      <c r="I24" s="77"/>
      <c r="J24" s="77"/>
    </row>
    <row r="25" spans="1:10" x14ac:dyDescent="0.2">
      <c r="A25" s="77"/>
      <c r="B25" s="77"/>
      <c r="C25" s="77"/>
      <c r="D25" s="77"/>
      <c r="E25" s="77"/>
      <c r="F25" s="77"/>
      <c r="G25" s="77"/>
      <c r="H25" s="77"/>
      <c r="I25" s="77"/>
      <c r="J25" s="77"/>
    </row>
    <row r="26" spans="1:10" x14ac:dyDescent="0.2">
      <c r="A26" s="77"/>
      <c r="B26" s="77"/>
      <c r="C26" s="77"/>
      <c r="D26" s="77"/>
      <c r="E26" s="77"/>
      <c r="F26" s="77"/>
      <c r="G26" s="77"/>
      <c r="H26" s="77"/>
      <c r="I26" s="77"/>
      <c r="J26" s="77"/>
    </row>
    <row r="27" spans="1:10" x14ac:dyDescent="0.2">
      <c r="A27" s="77"/>
      <c r="B27" s="77"/>
      <c r="C27" s="77"/>
      <c r="D27" s="77"/>
      <c r="E27" s="77"/>
      <c r="F27" s="77"/>
      <c r="G27" s="77"/>
      <c r="H27" s="77"/>
      <c r="I27" s="77"/>
      <c r="J27" s="77"/>
    </row>
    <row r="28" spans="1:10" x14ac:dyDescent="0.2">
      <c r="A28" s="77"/>
      <c r="B28" s="77"/>
      <c r="C28" s="77"/>
      <c r="D28" s="77"/>
      <c r="E28" s="77"/>
      <c r="F28" s="77"/>
      <c r="G28" s="77"/>
      <c r="H28" s="77"/>
      <c r="I28" s="77"/>
      <c r="J28" s="77"/>
    </row>
    <row r="29" spans="1:10" x14ac:dyDescent="0.2">
      <c r="A29" s="77"/>
      <c r="B29" s="77"/>
      <c r="C29" s="77"/>
      <c r="D29" s="77"/>
      <c r="E29" s="77"/>
      <c r="F29" s="77"/>
      <c r="G29" s="77"/>
      <c r="H29" s="77"/>
      <c r="I29" s="77"/>
      <c r="J29" s="77"/>
    </row>
    <row r="30" spans="1:10" x14ac:dyDescent="0.2">
      <c r="A30" s="77"/>
      <c r="B30" s="77"/>
      <c r="C30" s="77"/>
      <c r="D30" s="77"/>
      <c r="E30" s="77"/>
      <c r="F30" s="77"/>
      <c r="G30" s="77"/>
      <c r="H30" s="77"/>
      <c r="I30" s="77"/>
      <c r="J30" s="77"/>
    </row>
    <row r="31" spans="1:10" ht="3.75" customHeight="1" x14ac:dyDescent="0.2">
      <c r="A31" s="12"/>
      <c r="B31" s="12"/>
      <c r="C31" s="12"/>
      <c r="D31" s="12"/>
      <c r="E31" s="12"/>
      <c r="F31" s="12"/>
      <c r="G31" s="12"/>
      <c r="H31" s="12"/>
      <c r="I31" s="12"/>
      <c r="J31" s="12"/>
    </row>
    <row r="32" spans="1:10" x14ac:dyDescent="0.2">
      <c r="A32" s="36" t="s">
        <v>38</v>
      </c>
      <c r="B32" s="36"/>
      <c r="C32" s="36"/>
      <c r="D32" s="36"/>
      <c r="E32" s="36"/>
      <c r="F32" s="36"/>
      <c r="G32" s="36"/>
      <c r="H32" s="36"/>
      <c r="I32" s="36"/>
      <c r="J32" s="36"/>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30" t="s">
        <v>8</v>
      </c>
      <c r="D1" s="30"/>
      <c r="E1" s="30"/>
      <c r="F1" s="30"/>
      <c r="G1" s="30"/>
      <c r="H1" s="30"/>
      <c r="I1" s="30"/>
      <c r="J1" s="30"/>
      <c r="K1" s="30"/>
    </row>
    <row r="2" spans="1:11" ht="3.75" customHeight="1" x14ac:dyDescent="0.2"/>
    <row r="3" spans="1:11" ht="15.75" x14ac:dyDescent="0.2">
      <c r="A3" s="31" t="s">
        <v>640</v>
      </c>
      <c r="B3" s="31"/>
      <c r="C3" s="31"/>
      <c r="D3" s="31"/>
      <c r="E3" s="31"/>
      <c r="F3" s="31"/>
      <c r="G3" s="31"/>
      <c r="H3" s="31"/>
      <c r="I3" s="31"/>
      <c r="J3" s="31"/>
      <c r="K3" s="31"/>
    </row>
    <row r="4" spans="1:11" ht="3.75" customHeight="1" x14ac:dyDescent="0.2">
      <c r="A4" s="1"/>
      <c r="B4" s="1"/>
      <c r="C4" s="1"/>
      <c r="D4" s="1"/>
      <c r="E4" s="1"/>
      <c r="F4" s="1"/>
      <c r="G4" s="1"/>
      <c r="H4" s="1"/>
      <c r="I4" s="1"/>
      <c r="J4" s="1"/>
      <c r="K4" s="1"/>
    </row>
    <row r="5" spans="1:11" ht="15" customHeight="1" x14ac:dyDescent="0.2">
      <c r="A5" s="33" t="s">
        <v>14</v>
      </c>
      <c r="B5" s="34"/>
      <c r="C5" s="34"/>
      <c r="D5" s="34"/>
      <c r="E5" s="34"/>
      <c r="F5" s="34"/>
      <c r="G5" s="34"/>
      <c r="H5" s="34"/>
      <c r="I5" s="34"/>
      <c r="J5" s="34"/>
      <c r="K5" s="35"/>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690</v>
      </c>
      <c r="E8" s="18" t="s">
        <v>676</v>
      </c>
      <c r="F8" s="25" t="s">
        <v>173</v>
      </c>
      <c r="G8" s="28" t="s">
        <v>677</v>
      </c>
      <c r="H8" s="18" t="s">
        <v>678</v>
      </c>
      <c r="I8" s="18" t="s">
        <v>679</v>
      </c>
      <c r="J8" s="18" t="s">
        <v>680</v>
      </c>
      <c r="K8" s="20">
        <v>500000000</v>
      </c>
    </row>
    <row r="9" spans="1:11" x14ac:dyDescent="0.2">
      <c r="A9" s="18" t="s">
        <v>691</v>
      </c>
      <c r="B9" s="18" t="s">
        <v>691</v>
      </c>
      <c r="C9" s="18" t="s">
        <v>691</v>
      </c>
      <c r="D9" s="18" t="s">
        <v>691</v>
      </c>
      <c r="E9" s="18" t="s">
        <v>691</v>
      </c>
      <c r="F9" s="25" t="s">
        <v>691</v>
      </c>
      <c r="G9" s="28" t="s">
        <v>691</v>
      </c>
      <c r="H9" s="18" t="s">
        <v>691</v>
      </c>
      <c r="I9" s="18" t="s">
        <v>691</v>
      </c>
      <c r="J9" s="18" t="s">
        <v>691</v>
      </c>
      <c r="K9" s="20" t="s">
        <v>691</v>
      </c>
    </row>
    <row r="10" spans="1:11" x14ac:dyDescent="0.2">
      <c r="A10" s="18" t="s">
        <v>691</v>
      </c>
      <c r="B10" s="18" t="s">
        <v>691</v>
      </c>
      <c r="C10" s="18" t="s">
        <v>691</v>
      </c>
      <c r="D10" s="18" t="s">
        <v>691</v>
      </c>
      <c r="E10" s="18" t="s">
        <v>691</v>
      </c>
      <c r="F10" s="25" t="s">
        <v>691</v>
      </c>
      <c r="G10" s="28" t="s">
        <v>691</v>
      </c>
      <c r="H10" s="18" t="s">
        <v>691</v>
      </c>
      <c r="I10" s="18" t="s">
        <v>691</v>
      </c>
      <c r="J10" s="18" t="s">
        <v>691</v>
      </c>
      <c r="K10" s="20" t="s">
        <v>691</v>
      </c>
    </row>
    <row r="11" spans="1:11" x14ac:dyDescent="0.2">
      <c r="A11" s="18" t="s">
        <v>691</v>
      </c>
      <c r="B11" s="18" t="s">
        <v>691</v>
      </c>
      <c r="C11" s="18" t="s">
        <v>691</v>
      </c>
      <c r="D11" s="18" t="s">
        <v>691</v>
      </c>
      <c r="E11" s="18" t="s">
        <v>691</v>
      </c>
      <c r="F11" s="25" t="s">
        <v>691</v>
      </c>
      <c r="G11" s="28" t="s">
        <v>691</v>
      </c>
      <c r="H11" s="18" t="s">
        <v>691</v>
      </c>
      <c r="I11" s="18" t="s">
        <v>691</v>
      </c>
      <c r="J11" s="18" t="s">
        <v>691</v>
      </c>
      <c r="K11" s="20" t="s">
        <v>691</v>
      </c>
    </row>
    <row r="12" spans="1:11" ht="3.75" customHeight="1" x14ac:dyDescent="0.2">
      <c r="A12" s="1"/>
      <c r="B12" s="1"/>
      <c r="C12" s="1"/>
      <c r="D12" s="1"/>
      <c r="E12" s="1"/>
      <c r="F12" s="1"/>
      <c r="G12" s="1"/>
      <c r="H12" s="1"/>
      <c r="I12" s="1"/>
      <c r="J12" s="1"/>
      <c r="K12" s="1"/>
    </row>
    <row r="13" spans="1:11" x14ac:dyDescent="0.2">
      <c r="A13" s="33" t="s">
        <v>15</v>
      </c>
      <c r="B13" s="34"/>
      <c r="C13" s="34"/>
      <c r="D13" s="34"/>
      <c r="E13" s="34"/>
      <c r="F13" s="34"/>
      <c r="G13" s="34"/>
      <c r="H13" s="34"/>
      <c r="I13" s="34"/>
      <c r="J13" s="34"/>
      <c r="K13" s="35"/>
    </row>
    <row r="14" spans="1:11" ht="3.75" customHeight="1" x14ac:dyDescent="0.2">
      <c r="A14" s="1"/>
      <c r="B14" s="1"/>
      <c r="C14" s="1"/>
      <c r="D14" s="1"/>
      <c r="E14" s="1"/>
      <c r="F14" s="1"/>
      <c r="G14" s="1"/>
      <c r="H14" s="1"/>
      <c r="I14" s="1"/>
      <c r="J14" s="1"/>
      <c r="K14" s="1"/>
    </row>
    <row r="15" spans="1:11" x14ac:dyDescent="0.2">
      <c r="A15" s="32" t="s">
        <v>27</v>
      </c>
      <c r="B15" s="32"/>
      <c r="C15" s="32"/>
      <c r="D15" s="26">
        <v>500000000</v>
      </c>
      <c r="E15" s="40"/>
      <c r="F15" s="40"/>
      <c r="G15" s="1"/>
      <c r="H15" s="1"/>
      <c r="I15" s="1"/>
      <c r="J15" s="1"/>
      <c r="K15" s="1"/>
    </row>
    <row r="16" spans="1:11" x14ac:dyDescent="0.2">
      <c r="A16" s="32" t="s">
        <v>28</v>
      </c>
      <c r="B16" s="32"/>
      <c r="C16" s="32"/>
      <c r="D16" s="78">
        <v>1E-4</v>
      </c>
      <c r="E16" s="41"/>
      <c r="F16" s="41"/>
      <c r="G16" s="1"/>
      <c r="H16" s="1"/>
      <c r="I16" s="1"/>
      <c r="J16" s="1"/>
      <c r="K16" s="1"/>
    </row>
    <row r="17" spans="1:11" x14ac:dyDescent="0.2">
      <c r="A17" s="32" t="s">
        <v>30</v>
      </c>
      <c r="B17" s="32"/>
      <c r="C17" s="32"/>
      <c r="D17" s="27">
        <v>9.9589041095890405</v>
      </c>
      <c r="E17" s="42"/>
      <c r="F17" s="42"/>
      <c r="G17" s="1"/>
      <c r="H17" s="1"/>
      <c r="I17" s="1"/>
      <c r="J17" s="1"/>
      <c r="K17" s="1"/>
    </row>
    <row r="18" spans="1:11" x14ac:dyDescent="0.2">
      <c r="A18" s="43" t="s">
        <v>29</v>
      </c>
      <c r="B18" s="43"/>
    </row>
    <row r="19" spans="1:11" ht="3.75" customHeight="1" x14ac:dyDescent="0.2">
      <c r="A19" s="12"/>
      <c r="B19" s="12"/>
      <c r="C19" s="12"/>
      <c r="D19" s="12"/>
      <c r="E19" s="12"/>
      <c r="F19" s="12"/>
      <c r="G19" s="12"/>
      <c r="H19" s="12"/>
      <c r="I19" s="12"/>
      <c r="J19" s="12"/>
      <c r="K19" s="12"/>
    </row>
    <row r="20" spans="1:11" x14ac:dyDescent="0.2">
      <c r="A20" s="36" t="s">
        <v>38</v>
      </c>
      <c r="B20" s="36"/>
      <c r="C20" s="36"/>
      <c r="D20" s="36"/>
      <c r="E20" s="36"/>
      <c r="F20" s="36"/>
      <c r="G20" s="36"/>
      <c r="H20" s="36"/>
      <c r="I20" s="36"/>
      <c r="J20" s="36"/>
      <c r="K20" s="36"/>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31</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32</v>
      </c>
      <c r="B5" s="34"/>
      <c r="C5" s="34"/>
      <c r="D5" s="34"/>
      <c r="E5" s="34"/>
      <c r="F5" s="34"/>
      <c r="G5" s="34"/>
      <c r="H5" s="34"/>
      <c r="I5" s="34"/>
      <c r="J5" s="35"/>
    </row>
    <row r="6" spans="1:10" ht="3.75" customHeight="1" x14ac:dyDescent="0.2">
      <c r="A6" s="2"/>
      <c r="B6" s="2"/>
      <c r="C6" s="2"/>
      <c r="D6" s="2"/>
      <c r="E6" s="6"/>
      <c r="F6" s="6"/>
      <c r="G6" s="2"/>
      <c r="H6" s="2"/>
      <c r="I6" s="7"/>
      <c r="J6" s="7"/>
    </row>
    <row r="7" spans="1:10" x14ac:dyDescent="0.2">
      <c r="A7" s="47" t="s">
        <v>34</v>
      </c>
      <c r="B7" s="47"/>
      <c r="C7" s="47" t="s">
        <v>35</v>
      </c>
      <c r="D7" s="47"/>
      <c r="E7" s="47" t="s">
        <v>36</v>
      </c>
      <c r="F7" s="47"/>
      <c r="G7" s="44" t="s">
        <v>37</v>
      </c>
      <c r="H7" s="44"/>
    </row>
    <row r="8" spans="1:10" x14ac:dyDescent="0.2">
      <c r="A8" s="46" t="s">
        <v>166</v>
      </c>
      <c r="B8" s="46"/>
      <c r="C8" s="46" t="s">
        <v>169</v>
      </c>
      <c r="D8" s="46"/>
      <c r="E8" s="45" t="s">
        <v>168</v>
      </c>
      <c r="F8" s="45"/>
      <c r="G8" s="46" t="s">
        <v>170</v>
      </c>
      <c r="H8" s="46"/>
    </row>
    <row r="9" spans="1:10" x14ac:dyDescent="0.2">
      <c r="A9" s="46" t="s">
        <v>691</v>
      </c>
      <c r="B9" s="46"/>
      <c r="C9" s="46" t="s">
        <v>691</v>
      </c>
      <c r="D9" s="46"/>
      <c r="E9" s="45" t="s">
        <v>691</v>
      </c>
      <c r="F9" s="45"/>
      <c r="G9" s="46" t="s">
        <v>691</v>
      </c>
      <c r="H9" s="46"/>
    </row>
    <row r="10" spans="1:10" x14ac:dyDescent="0.2">
      <c r="A10" s="46" t="s">
        <v>691</v>
      </c>
      <c r="B10" s="46"/>
      <c r="C10" s="46" t="s">
        <v>691</v>
      </c>
      <c r="D10" s="46"/>
      <c r="E10" s="45" t="s">
        <v>691</v>
      </c>
      <c r="F10" s="45"/>
      <c r="G10" s="46" t="s">
        <v>691</v>
      </c>
      <c r="H10" s="46"/>
    </row>
    <row r="11" spans="1:10" ht="3.75" customHeight="1" x14ac:dyDescent="0.2">
      <c r="A11" s="1"/>
      <c r="B11" s="1"/>
      <c r="C11" s="1"/>
      <c r="D11" s="1"/>
      <c r="E11" s="1"/>
      <c r="F11" s="1"/>
      <c r="G11" s="1"/>
      <c r="H11" s="1"/>
      <c r="I11" s="1"/>
      <c r="J11" s="1"/>
    </row>
    <row r="12" spans="1:10" x14ac:dyDescent="0.2">
      <c r="A12" s="33" t="s">
        <v>33</v>
      </c>
      <c r="B12" s="34"/>
      <c r="C12" s="34"/>
      <c r="D12" s="34"/>
      <c r="E12" s="34"/>
      <c r="F12" s="34"/>
      <c r="G12" s="34"/>
      <c r="H12" s="34"/>
      <c r="I12" s="34"/>
      <c r="J12" s="35"/>
    </row>
    <row r="13" spans="1:10" ht="3.75" customHeight="1" x14ac:dyDescent="0.2">
      <c r="A13" s="1"/>
      <c r="B13" s="1"/>
      <c r="C13" s="1"/>
      <c r="D13" s="1"/>
      <c r="E13" s="1"/>
      <c r="F13" s="1"/>
      <c r="G13" s="1"/>
      <c r="H13" s="1"/>
      <c r="I13" s="1"/>
      <c r="J13" s="1"/>
    </row>
    <row r="14" spans="1:10" x14ac:dyDescent="0.2">
      <c r="A14" s="47" t="s">
        <v>34</v>
      </c>
      <c r="B14" s="47"/>
      <c r="C14" s="47" t="s">
        <v>35</v>
      </c>
      <c r="D14" s="47"/>
      <c r="E14" s="47" t="s">
        <v>36</v>
      </c>
      <c r="F14" s="47"/>
    </row>
    <row r="15" spans="1:10" x14ac:dyDescent="0.2">
      <c r="A15" s="46" t="s">
        <v>166</v>
      </c>
      <c r="B15" s="46"/>
      <c r="C15" s="46" t="s">
        <v>167</v>
      </c>
      <c r="D15" s="46"/>
      <c r="E15" s="45" t="s">
        <v>168</v>
      </c>
      <c r="F15" s="45"/>
    </row>
    <row r="16" spans="1:10" x14ac:dyDescent="0.2">
      <c r="A16" s="46" t="s">
        <v>691</v>
      </c>
      <c r="B16" s="46"/>
      <c r="C16" s="46" t="s">
        <v>691</v>
      </c>
      <c r="D16" s="46"/>
      <c r="E16" s="45" t="s">
        <v>691</v>
      </c>
      <c r="F16" s="45"/>
    </row>
    <row r="17" spans="1:10" x14ac:dyDescent="0.2">
      <c r="A17" s="46" t="s">
        <v>691</v>
      </c>
      <c r="B17" s="46"/>
      <c r="C17" s="46" t="s">
        <v>691</v>
      </c>
      <c r="D17" s="46"/>
      <c r="E17" s="45" t="s">
        <v>691</v>
      </c>
      <c r="F17" s="45"/>
    </row>
    <row r="18" spans="1:10" ht="3.75" customHeight="1" x14ac:dyDescent="0.2">
      <c r="A18" s="12"/>
      <c r="B18" s="12"/>
      <c r="C18" s="12"/>
      <c r="D18" s="12"/>
      <c r="E18" s="12"/>
      <c r="F18" s="12"/>
      <c r="G18" s="12"/>
      <c r="H18" s="12"/>
      <c r="I18" s="12"/>
      <c r="J18" s="12"/>
    </row>
    <row r="19" spans="1:10" x14ac:dyDescent="0.2">
      <c r="A19" s="36" t="s">
        <v>38</v>
      </c>
      <c r="B19" s="36"/>
      <c r="C19" s="36"/>
      <c r="D19" s="36"/>
      <c r="E19" s="36"/>
      <c r="F19" s="36"/>
      <c r="G19" s="36"/>
      <c r="H19" s="36"/>
      <c r="I19" s="36"/>
      <c r="J19" s="36"/>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A3" sqref="A3:J3"/>
    </sheetView>
  </sheetViews>
  <sheetFormatPr defaultRowHeight="14.25" x14ac:dyDescent="0.2"/>
  <cols>
    <col min="1" max="10" width="9.2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62</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39</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51" t="s">
        <v>45</v>
      </c>
      <c r="B7" s="51"/>
      <c r="C7" s="51"/>
      <c r="D7" s="51"/>
      <c r="E7" s="51"/>
      <c r="F7" s="51"/>
      <c r="G7" s="49">
        <v>500000000</v>
      </c>
      <c r="H7" s="49"/>
      <c r="I7" s="49"/>
      <c r="J7" s="3" t="s">
        <v>41</v>
      </c>
    </row>
    <row r="8" spans="1:10" x14ac:dyDescent="0.2">
      <c r="A8" s="51" t="s">
        <v>46</v>
      </c>
      <c r="B8" s="51"/>
      <c r="C8" s="51"/>
      <c r="D8" s="51"/>
      <c r="E8" s="51"/>
      <c r="F8" s="51"/>
      <c r="G8" s="49">
        <v>606683587.88999999</v>
      </c>
      <c r="H8" s="49"/>
      <c r="I8" s="49"/>
      <c r="J8" s="3" t="s">
        <v>42</v>
      </c>
    </row>
    <row r="9" spans="1:10" x14ac:dyDescent="0.2">
      <c r="A9" s="51" t="s">
        <v>47</v>
      </c>
      <c r="B9" s="51"/>
      <c r="C9" s="51"/>
      <c r="D9" s="51"/>
      <c r="E9" s="51"/>
      <c r="F9" s="51"/>
      <c r="G9" s="49">
        <v>2500000</v>
      </c>
      <c r="H9" s="49"/>
      <c r="I9" s="49"/>
      <c r="J9" s="3" t="s">
        <v>43</v>
      </c>
    </row>
    <row r="10" spans="1:10" x14ac:dyDescent="0.2">
      <c r="A10" s="51" t="s">
        <v>48</v>
      </c>
      <c r="B10" s="51"/>
      <c r="C10" s="51"/>
      <c r="D10" s="51"/>
      <c r="E10" s="51"/>
      <c r="F10" s="51"/>
      <c r="G10" s="49">
        <v>0</v>
      </c>
      <c r="H10" s="49"/>
      <c r="I10" s="49"/>
      <c r="J10" s="3" t="s">
        <v>44</v>
      </c>
    </row>
    <row r="11" spans="1:10" x14ac:dyDescent="0.2">
      <c r="A11" s="51" t="s">
        <v>49</v>
      </c>
      <c r="B11" s="51"/>
      <c r="C11" s="51"/>
      <c r="D11" s="51"/>
      <c r="E11" s="51"/>
      <c r="F11" s="51"/>
      <c r="G11" s="52">
        <v>0.21836717577999987</v>
      </c>
      <c r="H11" s="52"/>
      <c r="I11" s="52"/>
      <c r="J11" s="3"/>
    </row>
    <row r="12" spans="1:10" ht="3.75" customHeight="1" x14ac:dyDescent="0.2">
      <c r="A12" s="1"/>
      <c r="B12" s="1"/>
      <c r="C12" s="1"/>
      <c r="D12" s="1"/>
      <c r="E12" s="1"/>
      <c r="F12" s="1"/>
      <c r="G12" s="1"/>
      <c r="H12" s="1"/>
      <c r="I12" s="1"/>
      <c r="J12" s="1"/>
    </row>
    <row r="13" spans="1:10" x14ac:dyDescent="0.2">
      <c r="A13" s="33" t="s">
        <v>40</v>
      </c>
      <c r="B13" s="34"/>
      <c r="C13" s="34"/>
      <c r="D13" s="34"/>
      <c r="E13" s="34"/>
      <c r="F13" s="34"/>
      <c r="G13" s="34"/>
      <c r="H13" s="34"/>
      <c r="I13" s="34"/>
      <c r="J13" s="35"/>
    </row>
    <row r="14" spans="1:10" ht="3.75" customHeight="1" x14ac:dyDescent="0.2">
      <c r="A14" s="1"/>
      <c r="B14" s="1"/>
      <c r="C14" s="1"/>
      <c r="D14" s="1"/>
      <c r="E14" s="1"/>
      <c r="F14" s="1"/>
      <c r="G14" s="1"/>
      <c r="H14" s="1"/>
      <c r="I14" s="1"/>
      <c r="J14" s="1"/>
    </row>
    <row r="15" spans="1:10" x14ac:dyDescent="0.2">
      <c r="A15" s="51" t="s">
        <v>51</v>
      </c>
      <c r="B15" s="51"/>
      <c r="C15" s="51"/>
      <c r="D15" s="51"/>
      <c r="E15" s="51"/>
      <c r="F15" s="51"/>
      <c r="G15" s="49">
        <v>577550773.24443519</v>
      </c>
      <c r="H15" s="49"/>
      <c r="I15" s="49"/>
      <c r="J15" s="3" t="s">
        <v>59</v>
      </c>
    </row>
    <row r="16" spans="1:10" x14ac:dyDescent="0.2">
      <c r="A16" s="51" t="s">
        <v>52</v>
      </c>
      <c r="B16" s="51"/>
      <c r="C16" s="51"/>
      <c r="D16" s="51"/>
      <c r="E16" s="51"/>
      <c r="F16" s="51"/>
      <c r="G16" s="52">
        <v>1.1551015464888703</v>
      </c>
      <c r="H16" s="52"/>
      <c r="I16" s="52"/>
      <c r="J16" s="3"/>
    </row>
    <row r="17" spans="1:10" x14ac:dyDescent="0.2">
      <c r="A17" s="48" t="s">
        <v>53</v>
      </c>
      <c r="B17" s="48"/>
      <c r="C17" s="48"/>
      <c r="D17" s="48"/>
      <c r="E17" s="48"/>
      <c r="F17" s="48"/>
      <c r="G17" s="50" t="s">
        <v>171</v>
      </c>
      <c r="H17" s="50"/>
      <c r="I17" s="50"/>
      <c r="J17" s="3"/>
    </row>
    <row r="18" spans="1:10" x14ac:dyDescent="0.2">
      <c r="A18" s="48" t="s">
        <v>54</v>
      </c>
      <c r="B18" s="48"/>
      <c r="C18" s="48"/>
      <c r="D18" s="48"/>
      <c r="E18" s="48"/>
      <c r="F18" s="48"/>
      <c r="G18" s="50" t="s">
        <v>171</v>
      </c>
      <c r="H18" s="50"/>
      <c r="I18" s="50"/>
      <c r="J18" s="3"/>
    </row>
    <row r="19" spans="1:10" ht="3.75" customHeight="1" x14ac:dyDescent="0.2">
      <c r="A19" s="1"/>
      <c r="B19" s="1"/>
      <c r="C19" s="1"/>
      <c r="D19" s="1"/>
      <c r="E19" s="1"/>
      <c r="F19" s="1"/>
      <c r="G19" s="1"/>
      <c r="H19" s="1"/>
      <c r="I19" s="1"/>
      <c r="J19" s="1"/>
    </row>
    <row r="20" spans="1:10" x14ac:dyDescent="0.2">
      <c r="A20" s="33" t="s">
        <v>50</v>
      </c>
      <c r="B20" s="34"/>
      <c r="C20" s="34"/>
      <c r="D20" s="34"/>
      <c r="E20" s="34"/>
      <c r="F20" s="34"/>
      <c r="G20" s="34"/>
      <c r="H20" s="34"/>
      <c r="I20" s="34"/>
      <c r="J20" s="35"/>
    </row>
    <row r="21" spans="1:10" ht="3.75" customHeight="1" x14ac:dyDescent="0.2">
      <c r="A21" s="1"/>
      <c r="B21" s="1"/>
      <c r="C21" s="1"/>
      <c r="D21" s="1"/>
      <c r="E21" s="1"/>
      <c r="F21" s="1"/>
      <c r="G21" s="1"/>
      <c r="H21" s="1"/>
      <c r="I21" s="1"/>
      <c r="J21" s="1"/>
    </row>
    <row r="22" spans="1:10" x14ac:dyDescent="0.2">
      <c r="A22" s="51" t="s">
        <v>55</v>
      </c>
      <c r="B22" s="51"/>
      <c r="C22" s="51"/>
      <c r="D22" s="51"/>
      <c r="E22" s="51"/>
      <c r="F22" s="51"/>
      <c r="G22" s="49">
        <v>2500297.5037500001</v>
      </c>
      <c r="H22" s="49"/>
      <c r="I22" s="49"/>
      <c r="J22" s="3" t="s">
        <v>60</v>
      </c>
    </row>
    <row r="23" spans="1:10" x14ac:dyDescent="0.2">
      <c r="A23" s="51" t="s">
        <v>56</v>
      </c>
      <c r="B23" s="51"/>
      <c r="C23" s="51"/>
      <c r="D23" s="51"/>
      <c r="E23" s="51"/>
      <c r="F23" s="51"/>
      <c r="G23" s="49">
        <v>0</v>
      </c>
      <c r="H23" s="49"/>
      <c r="I23" s="49"/>
      <c r="J23" s="3" t="s">
        <v>61</v>
      </c>
    </row>
    <row r="24" spans="1:10" x14ac:dyDescent="0.2">
      <c r="A24" s="51" t="s">
        <v>57</v>
      </c>
      <c r="B24" s="51"/>
      <c r="C24" s="51"/>
      <c r="D24" s="51"/>
      <c r="E24" s="51"/>
      <c r="F24" s="51"/>
      <c r="G24" s="52">
        <v>1.1601021414963704</v>
      </c>
      <c r="H24" s="52"/>
      <c r="I24" s="52"/>
      <c r="J24" s="3"/>
    </row>
    <row r="25" spans="1:10" x14ac:dyDescent="0.2">
      <c r="A25" s="48" t="s">
        <v>58</v>
      </c>
      <c r="B25" s="48"/>
      <c r="C25" s="48"/>
      <c r="D25" s="48"/>
      <c r="E25" s="48"/>
      <c r="F25" s="48"/>
      <c r="G25" s="50" t="s">
        <v>171</v>
      </c>
      <c r="H25" s="50"/>
      <c r="I25" s="50"/>
      <c r="J25" s="3"/>
    </row>
    <row r="26" spans="1:10" ht="3.75" customHeight="1" x14ac:dyDescent="0.2">
      <c r="A26" s="1"/>
      <c r="B26" s="1"/>
      <c r="C26" s="1"/>
      <c r="D26" s="1"/>
      <c r="E26" s="1"/>
      <c r="F26" s="1"/>
      <c r="G26" s="1"/>
      <c r="H26" s="1"/>
      <c r="I26" s="1"/>
      <c r="J26" s="1"/>
    </row>
    <row r="27" spans="1:10" x14ac:dyDescent="0.2">
      <c r="A27" s="33" t="s">
        <v>63</v>
      </c>
      <c r="B27" s="34"/>
      <c r="C27" s="34"/>
      <c r="D27" s="34"/>
      <c r="E27" s="34"/>
      <c r="F27" s="34"/>
      <c r="G27" s="34"/>
      <c r="H27" s="34"/>
      <c r="I27" s="34"/>
      <c r="J27" s="35"/>
    </row>
    <row r="28" spans="1:10" ht="3.75" customHeight="1" x14ac:dyDescent="0.2">
      <c r="A28" s="1"/>
      <c r="B28" s="1"/>
      <c r="C28" s="1"/>
      <c r="D28" s="1"/>
      <c r="E28" s="1"/>
      <c r="F28" s="1"/>
      <c r="G28" s="1"/>
      <c r="H28" s="1"/>
      <c r="I28" s="1"/>
      <c r="J28" s="1"/>
    </row>
    <row r="29" spans="1:10" x14ac:dyDescent="0.2">
      <c r="A29" s="51" t="s">
        <v>65</v>
      </c>
      <c r="B29" s="51"/>
      <c r="C29" s="51"/>
      <c r="D29" s="51"/>
      <c r="E29" s="51"/>
      <c r="F29" s="51"/>
      <c r="G29" s="40">
        <v>68570740.4648</v>
      </c>
      <c r="H29" s="40"/>
      <c r="I29" s="40"/>
      <c r="J29" s="3" t="s">
        <v>64</v>
      </c>
    </row>
    <row r="30" spans="1:10" x14ac:dyDescent="0.2">
      <c r="A30" s="48" t="s">
        <v>66</v>
      </c>
      <c r="B30" s="48"/>
      <c r="C30" s="48"/>
      <c r="D30" s="48"/>
      <c r="E30" s="48"/>
      <c r="F30" s="48"/>
      <c r="G30" s="40">
        <v>68430769.359200001</v>
      </c>
      <c r="H30" s="40"/>
      <c r="I30" s="40"/>
      <c r="J30" s="3"/>
    </row>
    <row r="31" spans="1:10" x14ac:dyDescent="0.2">
      <c r="A31" s="48" t="s">
        <v>67</v>
      </c>
      <c r="B31" s="48"/>
      <c r="C31" s="48"/>
      <c r="D31" s="48"/>
      <c r="E31" s="48"/>
      <c r="F31" s="48"/>
      <c r="G31" s="40">
        <v>139971.10560000001</v>
      </c>
      <c r="H31" s="40"/>
      <c r="I31" s="40"/>
      <c r="J31" s="3"/>
    </row>
    <row r="32" spans="1:10" x14ac:dyDescent="0.2">
      <c r="A32" s="48" t="s">
        <v>68</v>
      </c>
      <c r="B32" s="48"/>
      <c r="C32" s="48"/>
      <c r="D32" s="48"/>
      <c r="E32" s="48"/>
      <c r="F32" s="48"/>
      <c r="G32" s="40">
        <v>0</v>
      </c>
      <c r="H32" s="40"/>
      <c r="I32" s="40"/>
      <c r="J32" s="3"/>
    </row>
    <row r="33" spans="1:10" x14ac:dyDescent="0.2">
      <c r="A33" s="48" t="s">
        <v>69</v>
      </c>
      <c r="B33" s="48"/>
      <c r="C33" s="48"/>
      <c r="D33" s="48"/>
      <c r="E33" s="48"/>
      <c r="F33" s="48"/>
      <c r="G33" s="40">
        <v>0</v>
      </c>
      <c r="H33" s="40"/>
      <c r="I33" s="40"/>
      <c r="J33" s="3"/>
    </row>
    <row r="34" spans="1:10" ht="3.75" customHeight="1" x14ac:dyDescent="0.2">
      <c r="A34" s="1"/>
      <c r="B34" s="1"/>
      <c r="C34" s="1"/>
      <c r="D34" s="1"/>
      <c r="E34" s="1"/>
      <c r="F34" s="1"/>
      <c r="G34" s="22"/>
      <c r="H34" s="22"/>
      <c r="I34" s="22"/>
      <c r="J34" s="1"/>
    </row>
    <row r="35" spans="1:10" x14ac:dyDescent="0.2">
      <c r="A35" s="51" t="s">
        <v>70</v>
      </c>
      <c r="B35" s="51"/>
      <c r="C35" s="51"/>
      <c r="D35" s="51"/>
      <c r="E35" s="51"/>
      <c r="F35" s="51"/>
      <c r="G35" s="40">
        <v>609183587.8901</v>
      </c>
      <c r="H35" s="40"/>
      <c r="I35" s="40"/>
      <c r="J35" s="3" t="s">
        <v>74</v>
      </c>
    </row>
    <row r="36" spans="1:10" x14ac:dyDescent="0.2">
      <c r="A36" s="48" t="s">
        <v>71</v>
      </c>
      <c r="B36" s="48"/>
      <c r="C36" s="48"/>
      <c r="D36" s="48"/>
      <c r="E36" s="48"/>
      <c r="F36" s="48"/>
      <c r="G36" s="40">
        <v>606683587.8901</v>
      </c>
      <c r="H36" s="40"/>
      <c r="I36" s="40"/>
      <c r="J36" s="3"/>
    </row>
    <row r="37" spans="1:10" x14ac:dyDescent="0.2">
      <c r="A37" s="48" t="s">
        <v>72</v>
      </c>
      <c r="B37" s="48"/>
      <c r="C37" s="48"/>
      <c r="D37" s="48"/>
      <c r="E37" s="48"/>
      <c r="F37" s="48"/>
      <c r="G37" s="40">
        <v>2500000</v>
      </c>
      <c r="H37" s="40"/>
      <c r="I37" s="40"/>
      <c r="J37" s="3"/>
    </row>
    <row r="38" spans="1:10" x14ac:dyDescent="0.2">
      <c r="A38" s="48" t="s">
        <v>73</v>
      </c>
      <c r="B38" s="48"/>
      <c r="C38" s="48"/>
      <c r="D38" s="48"/>
      <c r="E38" s="48"/>
      <c r="F38" s="48"/>
      <c r="G38" s="40">
        <v>0</v>
      </c>
      <c r="H38" s="40"/>
      <c r="I38" s="40"/>
      <c r="J38" s="3"/>
    </row>
    <row r="39" spans="1:10" x14ac:dyDescent="0.2">
      <c r="A39" s="48" t="s">
        <v>69</v>
      </c>
      <c r="B39" s="48"/>
      <c r="C39" s="48"/>
      <c r="D39" s="48"/>
      <c r="E39" s="48"/>
      <c r="F39" s="48"/>
      <c r="G39" s="40">
        <v>0</v>
      </c>
      <c r="H39" s="40"/>
      <c r="I39" s="40"/>
      <c r="J39" s="3"/>
    </row>
    <row r="40" spans="1:10" ht="3.75" customHeight="1" x14ac:dyDescent="0.2">
      <c r="A40" s="1"/>
      <c r="B40" s="1"/>
      <c r="C40" s="1"/>
      <c r="D40" s="1"/>
      <c r="E40" s="1"/>
      <c r="F40" s="1"/>
      <c r="G40" s="22"/>
      <c r="H40" s="22"/>
      <c r="I40" s="22"/>
      <c r="J40" s="1"/>
    </row>
    <row r="41" spans="1:10" x14ac:dyDescent="0.2">
      <c r="A41" s="51" t="s">
        <v>78</v>
      </c>
      <c r="B41" s="51"/>
      <c r="C41" s="51"/>
      <c r="D41" s="51"/>
      <c r="E41" s="51"/>
      <c r="F41" s="51"/>
      <c r="G41" s="40">
        <v>500000</v>
      </c>
      <c r="H41" s="40"/>
      <c r="I41" s="40"/>
      <c r="J41" s="3" t="s">
        <v>75</v>
      </c>
    </row>
    <row r="42" spans="1:10" x14ac:dyDescent="0.2">
      <c r="A42" s="51" t="s">
        <v>79</v>
      </c>
      <c r="B42" s="51"/>
      <c r="C42" s="51"/>
      <c r="D42" s="51"/>
      <c r="E42" s="51"/>
      <c r="F42" s="51"/>
      <c r="G42" s="40">
        <v>79201825.654507786</v>
      </c>
      <c r="H42" s="40"/>
      <c r="I42" s="40"/>
      <c r="J42" s="3" t="s">
        <v>76</v>
      </c>
    </row>
    <row r="43" spans="1:10" x14ac:dyDescent="0.2">
      <c r="A43" s="51" t="s">
        <v>80</v>
      </c>
      <c r="B43" s="51"/>
      <c r="C43" s="51"/>
      <c r="D43" s="51"/>
      <c r="E43" s="51"/>
      <c r="F43" s="51"/>
      <c r="G43" s="40">
        <v>500000000</v>
      </c>
      <c r="H43" s="40"/>
      <c r="I43" s="40"/>
      <c r="J43" s="3" t="s">
        <v>77</v>
      </c>
    </row>
    <row r="44" spans="1:10" ht="3.75" customHeight="1" x14ac:dyDescent="0.2">
      <c r="A44" s="1"/>
      <c r="B44" s="1"/>
      <c r="C44" s="1"/>
      <c r="D44" s="1"/>
      <c r="E44" s="1"/>
      <c r="F44" s="1"/>
      <c r="G44" s="22"/>
      <c r="H44" s="22"/>
      <c r="I44" s="22"/>
      <c r="J44" s="1"/>
    </row>
    <row r="45" spans="1:10" x14ac:dyDescent="0.2">
      <c r="A45" s="51" t="s">
        <v>81</v>
      </c>
      <c r="B45" s="51"/>
      <c r="C45" s="51"/>
      <c r="D45" s="51"/>
      <c r="E45" s="51"/>
      <c r="F45" s="51"/>
      <c r="G45" s="40">
        <v>98052502.700392246</v>
      </c>
      <c r="H45" s="40"/>
      <c r="I45" s="40"/>
      <c r="J45" s="3"/>
    </row>
    <row r="46" spans="1:10" x14ac:dyDescent="0.2">
      <c r="A46" s="48" t="s">
        <v>82</v>
      </c>
      <c r="B46" s="48"/>
      <c r="C46" s="48"/>
      <c r="D46" s="48"/>
      <c r="E46" s="48"/>
      <c r="F46" s="48"/>
      <c r="G46" s="53" t="s">
        <v>171</v>
      </c>
      <c r="H46" s="53"/>
      <c r="I46" s="53"/>
      <c r="J46" s="3"/>
    </row>
    <row r="47" spans="1:10" ht="3.75" customHeight="1" x14ac:dyDescent="0.2">
      <c r="A47" s="12"/>
      <c r="B47" s="12"/>
      <c r="C47" s="12"/>
      <c r="D47" s="12"/>
      <c r="E47" s="12"/>
      <c r="F47" s="12"/>
      <c r="G47" s="12"/>
      <c r="H47" s="12"/>
      <c r="I47" s="12"/>
      <c r="J47" s="12"/>
    </row>
    <row r="48" spans="1:10" x14ac:dyDescent="0.2">
      <c r="A48" s="36" t="s">
        <v>38</v>
      </c>
      <c r="B48" s="36"/>
      <c r="C48" s="36"/>
      <c r="D48" s="36"/>
      <c r="E48" s="36"/>
      <c r="F48" s="36"/>
      <c r="G48" s="36"/>
      <c r="H48" s="36"/>
      <c r="I48" s="36"/>
      <c r="J48" s="36"/>
    </row>
  </sheetData>
  <mergeCells count="63">
    <mergeCell ref="G33:I33"/>
    <mergeCell ref="A41:F41"/>
    <mergeCell ref="G41:I41"/>
    <mergeCell ref="A38:F38"/>
    <mergeCell ref="G38:I38"/>
    <mergeCell ref="A35:F35"/>
    <mergeCell ref="G35:I35"/>
    <mergeCell ref="A45:F45"/>
    <mergeCell ref="G45:I45"/>
    <mergeCell ref="A46:F46"/>
    <mergeCell ref="G46:I46"/>
    <mergeCell ref="A42:F42"/>
    <mergeCell ref="G42:I42"/>
    <mergeCell ref="A43:F43"/>
    <mergeCell ref="G43:I43"/>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3" sqref="A3:J3"/>
    </sheetView>
  </sheetViews>
  <sheetFormatPr defaultRowHeight="14.25" x14ac:dyDescent="0.2"/>
  <cols>
    <col min="1" max="10" width="9.2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62</v>
      </c>
      <c r="B3" s="31"/>
      <c r="C3" s="31"/>
      <c r="D3" s="31"/>
      <c r="E3" s="31"/>
      <c r="F3" s="31"/>
      <c r="G3" s="31"/>
      <c r="H3" s="31"/>
      <c r="I3" s="31"/>
      <c r="J3" s="31"/>
    </row>
    <row r="4" spans="1:10" ht="3.75" customHeight="1" x14ac:dyDescent="0.2">
      <c r="A4" s="1"/>
      <c r="B4" s="1"/>
      <c r="C4" s="1"/>
      <c r="D4" s="1"/>
      <c r="E4" s="1"/>
      <c r="F4" s="1"/>
      <c r="G4" s="1"/>
      <c r="H4" s="1"/>
      <c r="I4" s="1"/>
      <c r="J4" s="1"/>
    </row>
    <row r="5" spans="1:10" x14ac:dyDescent="0.2">
      <c r="A5" s="33" t="s">
        <v>83</v>
      </c>
      <c r="B5" s="34"/>
      <c r="C5" s="34"/>
      <c r="D5" s="34"/>
      <c r="E5" s="34"/>
      <c r="F5" s="34"/>
      <c r="G5" s="34"/>
      <c r="H5" s="34"/>
      <c r="I5" s="34"/>
      <c r="J5" s="35"/>
    </row>
    <row r="6" spans="1:10" ht="3.75" customHeight="1" x14ac:dyDescent="0.2">
      <c r="A6" s="1"/>
      <c r="B6" s="1"/>
      <c r="C6" s="1"/>
      <c r="D6" s="1"/>
      <c r="E6" s="1"/>
      <c r="F6" s="1"/>
      <c r="G6" s="1"/>
      <c r="H6" s="1"/>
      <c r="I6" s="1"/>
      <c r="J6" s="1"/>
    </row>
    <row r="7" spans="1:10" x14ac:dyDescent="0.2">
      <c r="A7" s="51" t="s">
        <v>84</v>
      </c>
      <c r="B7" s="51"/>
      <c r="C7" s="51"/>
      <c r="D7" s="51"/>
      <c r="E7" s="51"/>
      <c r="F7" s="51"/>
      <c r="G7" s="40">
        <v>21112675.816300001</v>
      </c>
      <c r="H7" s="40"/>
      <c r="I7" s="40"/>
      <c r="J7" s="3" t="s">
        <v>90</v>
      </c>
    </row>
    <row r="8" spans="1:10" x14ac:dyDescent="0.2">
      <c r="A8" s="51" t="s">
        <v>85</v>
      </c>
      <c r="B8" s="51"/>
      <c r="C8" s="51"/>
      <c r="D8" s="51"/>
      <c r="E8" s="51"/>
      <c r="F8" s="51"/>
      <c r="G8" s="40">
        <v>1424469.103677995</v>
      </c>
      <c r="H8" s="40"/>
      <c r="I8" s="40"/>
      <c r="J8" s="3" t="s">
        <v>91</v>
      </c>
    </row>
    <row r="9" spans="1:10" x14ac:dyDescent="0.2">
      <c r="A9" s="51" t="s">
        <v>672</v>
      </c>
      <c r="B9" s="51"/>
      <c r="C9" s="51"/>
      <c r="D9" s="51"/>
      <c r="E9" s="51"/>
      <c r="F9" s="51"/>
      <c r="G9" s="40">
        <v>19688206.712622005</v>
      </c>
      <c r="H9" s="40"/>
      <c r="I9" s="40"/>
      <c r="J9" s="3"/>
    </row>
    <row r="10" spans="1:10" x14ac:dyDescent="0.2">
      <c r="A10" s="48" t="s">
        <v>86</v>
      </c>
      <c r="B10" s="51"/>
      <c r="C10" s="51"/>
      <c r="D10" s="51"/>
      <c r="E10" s="51"/>
      <c r="F10" s="51"/>
      <c r="G10" s="53" t="s">
        <v>171</v>
      </c>
      <c r="H10" s="53"/>
      <c r="I10" s="53"/>
      <c r="J10" s="3"/>
    </row>
    <row r="11" spans="1:10" ht="3.75" customHeight="1" x14ac:dyDescent="0.2">
      <c r="A11" s="1"/>
      <c r="B11" s="1"/>
      <c r="C11" s="1"/>
      <c r="D11" s="1"/>
      <c r="E11" s="1"/>
      <c r="F11" s="1"/>
      <c r="G11" s="1"/>
      <c r="H11" s="1"/>
      <c r="I11" s="1"/>
      <c r="J11" s="1"/>
    </row>
    <row r="12" spans="1:10" x14ac:dyDescent="0.2">
      <c r="A12" s="51" t="s">
        <v>87</v>
      </c>
      <c r="B12" s="51"/>
      <c r="C12" s="51"/>
      <c r="D12" s="51"/>
      <c r="E12" s="51"/>
      <c r="F12" s="51"/>
      <c r="G12" s="49">
        <v>2632569</v>
      </c>
      <c r="H12" s="49"/>
      <c r="I12" s="49"/>
      <c r="J12" s="3" t="s">
        <v>92</v>
      </c>
    </row>
    <row r="13" spans="1:10" x14ac:dyDescent="0.2">
      <c r="A13" s="5" t="s">
        <v>88</v>
      </c>
      <c r="B13" s="5"/>
      <c r="C13" s="5"/>
      <c r="D13" s="5"/>
      <c r="E13" s="5"/>
      <c r="F13" s="5"/>
      <c r="G13" s="40">
        <v>0</v>
      </c>
      <c r="H13" s="40"/>
      <c r="I13" s="40"/>
      <c r="J13" s="3" t="s">
        <v>93</v>
      </c>
    </row>
    <row r="14" spans="1:10" x14ac:dyDescent="0.2">
      <c r="A14" s="51" t="s">
        <v>89</v>
      </c>
      <c r="B14" s="51"/>
      <c r="C14" s="51"/>
      <c r="D14" s="51"/>
      <c r="E14" s="51"/>
      <c r="F14" s="51"/>
      <c r="G14" s="40">
        <v>2632569</v>
      </c>
      <c r="H14" s="40"/>
      <c r="I14" s="40"/>
      <c r="J14" s="3"/>
    </row>
    <row r="15" spans="1:10" ht="3.75" customHeight="1" x14ac:dyDescent="0.2">
      <c r="A15" s="12"/>
      <c r="B15" s="12"/>
      <c r="C15" s="12"/>
      <c r="D15" s="12"/>
      <c r="E15" s="12"/>
      <c r="F15" s="12"/>
      <c r="G15" s="12"/>
      <c r="H15" s="12"/>
      <c r="I15" s="12"/>
      <c r="J15" s="12"/>
    </row>
    <row r="16" spans="1:10" x14ac:dyDescent="0.2">
      <c r="A16" s="36" t="s">
        <v>38</v>
      </c>
      <c r="B16" s="36"/>
      <c r="C16" s="36"/>
      <c r="D16" s="36"/>
      <c r="E16" s="36"/>
      <c r="F16" s="36"/>
      <c r="G16" s="36"/>
      <c r="H16" s="36"/>
      <c r="I16" s="36"/>
      <c r="J16" s="36"/>
    </row>
  </sheetData>
  <mergeCells count="17">
    <mergeCell ref="A14:F14"/>
    <mergeCell ref="G14:I14"/>
    <mergeCell ref="A16:J16"/>
    <mergeCell ref="G13:I13"/>
    <mergeCell ref="A9:F9"/>
    <mergeCell ref="G9:I9"/>
    <mergeCell ref="A10:F10"/>
    <mergeCell ref="G10:I10"/>
    <mergeCell ref="A12:F12"/>
    <mergeCell ref="G12:I12"/>
    <mergeCell ref="C1:J1"/>
    <mergeCell ref="A3:J3"/>
    <mergeCell ref="A8:F8"/>
    <mergeCell ref="G8:I8"/>
    <mergeCell ref="A5:J5"/>
    <mergeCell ref="A7:F7"/>
    <mergeCell ref="G7:I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H8" sqref="H8:J8"/>
    </sheetView>
  </sheetViews>
  <sheetFormatPr defaultRowHeight="14.25" x14ac:dyDescent="0.2"/>
  <cols>
    <col min="1" max="10" width="9.25"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94</v>
      </c>
      <c r="B3" s="31"/>
      <c r="C3" s="31"/>
      <c r="D3" s="31"/>
      <c r="E3" s="31"/>
      <c r="F3" s="31"/>
      <c r="G3" s="31"/>
      <c r="H3" s="31"/>
      <c r="I3" s="31"/>
      <c r="J3" s="31"/>
    </row>
    <row r="4" spans="1:10" ht="3.75" customHeight="1" x14ac:dyDescent="0.2">
      <c r="A4" s="1"/>
      <c r="B4" s="1"/>
      <c r="C4" s="1"/>
      <c r="D4" s="1"/>
      <c r="E4" s="1"/>
      <c r="F4" s="1"/>
      <c r="G4" s="1"/>
      <c r="H4" s="1"/>
      <c r="I4" s="1"/>
      <c r="J4" s="1"/>
    </row>
    <row r="5" spans="1:10" x14ac:dyDescent="0.2">
      <c r="A5" s="33" t="s">
        <v>95</v>
      </c>
      <c r="B5" s="34"/>
      <c r="C5" s="34"/>
      <c r="D5" s="34"/>
      <c r="E5" s="34"/>
      <c r="F5" s="34"/>
      <c r="G5" s="34"/>
      <c r="H5" s="34"/>
      <c r="I5" s="34"/>
      <c r="J5" s="35"/>
    </row>
    <row r="6" spans="1:10" ht="3.75" customHeight="1" x14ac:dyDescent="0.2">
      <c r="A6" s="1"/>
      <c r="B6" s="1"/>
      <c r="C6" s="1"/>
      <c r="D6" s="1"/>
      <c r="E6" s="1"/>
      <c r="F6" s="1"/>
      <c r="G6" s="1"/>
      <c r="H6" s="1"/>
      <c r="I6" s="1"/>
      <c r="J6" s="1"/>
    </row>
    <row r="7" spans="1:10" x14ac:dyDescent="0.2">
      <c r="A7" s="48" t="s">
        <v>96</v>
      </c>
      <c r="B7" s="48"/>
      <c r="C7" s="48"/>
      <c r="D7" s="48"/>
      <c r="E7" s="48"/>
      <c r="F7" s="48"/>
      <c r="G7" s="48"/>
      <c r="H7" s="48"/>
      <c r="I7" s="48"/>
      <c r="J7" s="48"/>
    </row>
    <row r="8" spans="1:10" x14ac:dyDescent="0.2">
      <c r="A8" s="51" t="s">
        <v>97</v>
      </c>
      <c r="B8" s="51"/>
      <c r="C8" s="51"/>
      <c r="D8" s="51"/>
      <c r="E8" s="51"/>
      <c r="F8" s="51"/>
      <c r="G8" s="51"/>
      <c r="H8" s="49">
        <v>606683587.88999999</v>
      </c>
      <c r="I8" s="49"/>
      <c r="J8" s="49"/>
    </row>
    <row r="9" spans="1:10" x14ac:dyDescent="0.2">
      <c r="A9" s="48" t="s">
        <v>98</v>
      </c>
      <c r="B9" s="48"/>
      <c r="C9" s="48"/>
      <c r="D9" s="48"/>
      <c r="E9" s="48"/>
      <c r="F9" s="48"/>
      <c r="G9" s="48"/>
      <c r="H9" s="49">
        <v>0</v>
      </c>
      <c r="I9" s="49"/>
      <c r="J9" s="49"/>
    </row>
    <row r="10" spans="1:10" x14ac:dyDescent="0.2">
      <c r="A10" s="15" t="s">
        <v>99</v>
      </c>
      <c r="B10" s="15"/>
      <c r="C10" s="15"/>
      <c r="D10" s="15"/>
      <c r="E10" s="15"/>
      <c r="F10" s="15"/>
      <c r="G10" s="15"/>
      <c r="H10" s="49">
        <v>0</v>
      </c>
      <c r="I10" s="49"/>
      <c r="J10" s="49"/>
    </row>
    <row r="11" spans="1:10" x14ac:dyDescent="0.2">
      <c r="A11" s="51" t="s">
        <v>100</v>
      </c>
      <c r="B11" s="51"/>
      <c r="C11" s="51"/>
      <c r="D11" s="51"/>
      <c r="E11" s="51"/>
      <c r="F11" s="51"/>
      <c r="G11" s="51"/>
      <c r="H11" s="54">
        <v>4436</v>
      </c>
      <c r="I11" s="54"/>
      <c r="J11" s="54"/>
    </row>
    <row r="12" spans="1:10" x14ac:dyDescent="0.2">
      <c r="A12" s="51" t="s">
        <v>101</v>
      </c>
      <c r="B12" s="51"/>
      <c r="C12" s="51"/>
      <c r="D12" s="51"/>
      <c r="E12" s="51"/>
      <c r="F12" s="51"/>
      <c r="G12" s="51"/>
      <c r="H12" s="54">
        <v>7032</v>
      </c>
      <c r="I12" s="54"/>
      <c r="J12" s="54"/>
    </row>
    <row r="13" spans="1:10" x14ac:dyDescent="0.2">
      <c r="A13" s="51" t="s">
        <v>102</v>
      </c>
      <c r="B13" s="51"/>
      <c r="C13" s="51"/>
      <c r="D13" s="51"/>
      <c r="E13" s="51"/>
      <c r="F13" s="51"/>
      <c r="G13" s="51"/>
      <c r="H13" s="49">
        <v>136763.65822587916</v>
      </c>
      <c r="I13" s="49"/>
      <c r="J13" s="49"/>
    </row>
    <row r="14" spans="1:10" x14ac:dyDescent="0.2">
      <c r="A14" s="51" t="s">
        <v>103</v>
      </c>
      <c r="B14" s="51"/>
      <c r="C14" s="51"/>
      <c r="D14" s="51"/>
      <c r="E14" s="51"/>
      <c r="F14" s="51"/>
      <c r="G14" s="51"/>
      <c r="H14" s="49">
        <v>86274.685422354945</v>
      </c>
      <c r="I14" s="49"/>
      <c r="J14" s="49"/>
    </row>
    <row r="15" spans="1:10" x14ac:dyDescent="0.2">
      <c r="A15" s="51" t="s">
        <v>104</v>
      </c>
      <c r="B15" s="51"/>
      <c r="C15" s="51"/>
      <c r="D15" s="51"/>
      <c r="E15" s="51"/>
      <c r="F15" s="51"/>
      <c r="G15" s="51"/>
      <c r="H15" s="52">
        <v>0.76103770262573933</v>
      </c>
      <c r="I15" s="52"/>
      <c r="J15" s="52"/>
    </row>
    <row r="16" spans="1:10" x14ac:dyDescent="0.2">
      <c r="A16" s="51" t="s">
        <v>105</v>
      </c>
      <c r="B16" s="51"/>
      <c r="C16" s="51"/>
      <c r="D16" s="51"/>
      <c r="E16" s="51"/>
      <c r="F16" s="51"/>
      <c r="G16" s="51"/>
      <c r="H16" s="52">
        <v>0.58929192395011387</v>
      </c>
      <c r="I16" s="52"/>
      <c r="J16" s="52"/>
    </row>
    <row r="17" spans="1:10" x14ac:dyDescent="0.2">
      <c r="A17" s="51" t="s">
        <v>106</v>
      </c>
      <c r="B17" s="51"/>
      <c r="C17" s="51"/>
      <c r="D17" s="51"/>
      <c r="E17" s="51"/>
      <c r="F17" s="51"/>
      <c r="G17" s="51"/>
      <c r="H17" s="57">
        <v>39.890145014811033</v>
      </c>
      <c r="I17" s="57"/>
      <c r="J17" s="57"/>
    </row>
    <row r="18" spans="1:10" x14ac:dyDescent="0.2">
      <c r="A18" s="51" t="s">
        <v>107</v>
      </c>
      <c r="B18" s="51"/>
      <c r="C18" s="51"/>
      <c r="D18" s="51"/>
      <c r="E18" s="51"/>
      <c r="F18" s="51"/>
      <c r="G18" s="51"/>
      <c r="H18" s="57">
        <v>216.35227364653633</v>
      </c>
      <c r="I18" s="57"/>
      <c r="J18" s="57"/>
    </row>
    <row r="19" spans="1:10" x14ac:dyDescent="0.2">
      <c r="A19" s="51" t="s">
        <v>108</v>
      </c>
      <c r="B19" s="51"/>
      <c r="C19" s="51"/>
      <c r="D19" s="51"/>
      <c r="E19" s="51"/>
      <c r="F19" s="51"/>
      <c r="G19" s="51"/>
      <c r="H19" s="57">
        <v>255.67443098827357</v>
      </c>
      <c r="I19" s="57"/>
      <c r="J19" s="57"/>
    </row>
    <row r="20" spans="1:10" x14ac:dyDescent="0.2">
      <c r="A20" s="51" t="s">
        <v>109</v>
      </c>
      <c r="B20" s="51"/>
      <c r="C20" s="51"/>
      <c r="D20" s="51"/>
      <c r="E20" s="51"/>
      <c r="F20" s="51"/>
      <c r="G20" s="51"/>
      <c r="H20" s="56">
        <v>114.83396057968446</v>
      </c>
      <c r="I20" s="56"/>
      <c r="J20" s="56"/>
    </row>
    <row r="21" spans="1:10" x14ac:dyDescent="0.2">
      <c r="A21" s="51" t="s">
        <v>110</v>
      </c>
      <c r="B21" s="51"/>
      <c r="C21" s="51"/>
      <c r="D21" s="51"/>
      <c r="E21" s="51"/>
      <c r="F21" s="51"/>
      <c r="G21" s="51"/>
      <c r="H21" s="56">
        <v>100.93060745890935</v>
      </c>
      <c r="I21" s="56"/>
      <c r="J21" s="56"/>
    </row>
    <row r="22" spans="1:10" x14ac:dyDescent="0.2">
      <c r="A22" s="51" t="s">
        <v>111</v>
      </c>
      <c r="B22" s="51"/>
      <c r="C22" s="51"/>
      <c r="D22" s="51"/>
      <c r="E22" s="51"/>
      <c r="F22" s="51"/>
      <c r="G22" s="51"/>
      <c r="H22" s="56">
        <v>84.249787932426926</v>
      </c>
      <c r="I22" s="56"/>
      <c r="J22" s="56"/>
    </row>
    <row r="23" spans="1:10" x14ac:dyDescent="0.2">
      <c r="A23" s="51" t="s">
        <v>112</v>
      </c>
      <c r="B23" s="51"/>
      <c r="C23" s="51"/>
      <c r="D23" s="51"/>
      <c r="E23" s="51"/>
      <c r="F23" s="51"/>
      <c r="G23" s="51"/>
      <c r="H23" s="56">
        <v>64.340177063121615</v>
      </c>
      <c r="I23" s="56"/>
      <c r="J23" s="56"/>
    </row>
    <row r="24" spans="1:10" x14ac:dyDescent="0.2">
      <c r="A24" s="51" t="s">
        <v>113</v>
      </c>
      <c r="B24" s="51"/>
      <c r="C24" s="51"/>
      <c r="D24" s="51"/>
      <c r="E24" s="51"/>
      <c r="F24" s="51"/>
      <c r="G24" s="51"/>
      <c r="H24" s="56">
        <v>92.121865011951854</v>
      </c>
      <c r="I24" s="56"/>
      <c r="J24" s="56"/>
    </row>
    <row r="25" spans="1:10" x14ac:dyDescent="0.2">
      <c r="A25" s="51" t="s">
        <v>114</v>
      </c>
      <c r="B25" s="51"/>
      <c r="C25" s="51"/>
      <c r="D25" s="51"/>
      <c r="E25" s="51"/>
      <c r="F25" s="51"/>
      <c r="G25" s="51"/>
      <c r="H25" s="41">
        <v>0.36540332340454607</v>
      </c>
      <c r="I25" s="41"/>
      <c r="J25" s="41"/>
    </row>
    <row r="26" spans="1:10" x14ac:dyDescent="0.2">
      <c r="A26" s="51" t="s">
        <v>668</v>
      </c>
      <c r="B26" s="51"/>
      <c r="C26" s="51"/>
      <c r="D26" s="51"/>
      <c r="E26" s="51"/>
      <c r="F26" s="51"/>
      <c r="G26" s="51"/>
      <c r="H26" s="55">
        <v>0.63459667659545393</v>
      </c>
      <c r="I26" s="55"/>
      <c r="J26" s="55"/>
    </row>
    <row r="27" spans="1:10" x14ac:dyDescent="0.2">
      <c r="A27" s="51" t="s">
        <v>115</v>
      </c>
      <c r="B27" s="51"/>
      <c r="C27" s="51"/>
      <c r="D27" s="51"/>
      <c r="E27" s="51"/>
      <c r="F27" s="51"/>
      <c r="G27" s="51"/>
      <c r="H27" s="55">
        <v>1.7318313790186925E-2</v>
      </c>
      <c r="I27" s="55"/>
      <c r="J27" s="55"/>
    </row>
    <row r="28" spans="1:10" x14ac:dyDescent="0.2">
      <c r="A28" s="51" t="s">
        <v>116</v>
      </c>
      <c r="B28" s="51"/>
      <c r="C28" s="51"/>
      <c r="D28" s="51"/>
      <c r="E28" s="51"/>
      <c r="F28" s="51"/>
      <c r="G28" s="51"/>
      <c r="H28" s="55">
        <v>1.7952060929611449E-2</v>
      </c>
      <c r="I28" s="55"/>
      <c r="J28" s="55"/>
    </row>
    <row r="29" spans="1:10" x14ac:dyDescent="0.2">
      <c r="A29" s="51" t="s">
        <v>117</v>
      </c>
      <c r="B29" s="51"/>
      <c r="C29" s="51"/>
      <c r="D29" s="51"/>
      <c r="E29" s="51"/>
      <c r="F29" s="51"/>
      <c r="G29" s="51"/>
      <c r="H29" s="55">
        <v>1.6953399633708489E-2</v>
      </c>
      <c r="I29" s="55"/>
      <c r="J29" s="55"/>
    </row>
    <row r="30" spans="1:10" ht="3.75" customHeight="1" x14ac:dyDescent="0.2">
      <c r="A30" s="1"/>
      <c r="B30" s="1"/>
      <c r="C30" s="1"/>
      <c r="D30" s="1"/>
      <c r="E30" s="1"/>
      <c r="F30" s="1"/>
      <c r="G30" s="1"/>
      <c r="H30" s="1"/>
      <c r="I30" s="1"/>
      <c r="J30" s="1"/>
    </row>
    <row r="31" spans="1:10" x14ac:dyDescent="0.2">
      <c r="A31" s="33" t="s">
        <v>118</v>
      </c>
      <c r="B31" s="34"/>
      <c r="C31" s="34"/>
      <c r="D31" s="34"/>
      <c r="E31" s="34"/>
      <c r="F31" s="34"/>
      <c r="G31" s="34"/>
      <c r="H31" s="34"/>
      <c r="I31" s="34"/>
      <c r="J31" s="35"/>
    </row>
    <row r="32" spans="1:10" ht="3.75" customHeight="1" x14ac:dyDescent="0.2">
      <c r="A32" s="1"/>
      <c r="B32" s="1"/>
      <c r="C32" s="1"/>
      <c r="D32" s="1"/>
      <c r="E32" s="1"/>
      <c r="F32" s="1"/>
      <c r="G32" s="1"/>
      <c r="H32" s="1"/>
      <c r="I32" s="1"/>
      <c r="J32" s="1"/>
    </row>
    <row r="33" spans="1:10" x14ac:dyDescent="0.2">
      <c r="A33" s="51" t="s">
        <v>119</v>
      </c>
      <c r="B33" s="51"/>
      <c r="C33" s="51"/>
      <c r="D33" s="51"/>
      <c r="E33" s="51"/>
      <c r="F33" s="51"/>
      <c r="G33" s="51"/>
      <c r="H33" s="40">
        <v>1659240.08</v>
      </c>
      <c r="I33" s="40"/>
      <c r="J33" s="40"/>
    </row>
    <row r="34" spans="1:10" ht="3.75" customHeight="1" x14ac:dyDescent="0.2">
      <c r="A34" s="12"/>
      <c r="B34" s="12"/>
      <c r="C34" s="12"/>
      <c r="D34" s="12"/>
      <c r="E34" s="12"/>
      <c r="F34" s="12"/>
      <c r="G34" s="12"/>
      <c r="H34" s="12"/>
      <c r="I34" s="12"/>
      <c r="J34" s="12"/>
    </row>
    <row r="35" spans="1:10" x14ac:dyDescent="0.2">
      <c r="A35" s="36" t="s">
        <v>38</v>
      </c>
      <c r="B35" s="36"/>
      <c r="C35" s="36"/>
      <c r="D35" s="36"/>
      <c r="E35" s="36"/>
      <c r="F35" s="36"/>
      <c r="G35" s="36"/>
      <c r="H35" s="36"/>
      <c r="I35" s="36"/>
      <c r="J35" s="36"/>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30" t="s">
        <v>8</v>
      </c>
      <c r="D1" s="30"/>
      <c r="E1" s="30"/>
      <c r="F1" s="30"/>
      <c r="G1" s="30"/>
      <c r="H1" s="30"/>
      <c r="I1" s="30"/>
      <c r="J1" s="30"/>
      <c r="K1" s="30"/>
      <c r="L1" s="30"/>
      <c r="M1" s="30"/>
      <c r="N1" s="30"/>
    </row>
    <row r="2" spans="1:14" ht="3.75" customHeight="1" x14ac:dyDescent="0.2"/>
    <row r="3" spans="1:14" ht="15.75" x14ac:dyDescent="0.2">
      <c r="A3" s="31" t="s">
        <v>94</v>
      </c>
      <c r="B3" s="31"/>
      <c r="C3" s="31"/>
      <c r="D3" s="31"/>
      <c r="E3" s="31"/>
      <c r="F3" s="31"/>
      <c r="G3" s="31"/>
      <c r="H3" s="31"/>
      <c r="I3" s="31"/>
      <c r="J3" s="31"/>
      <c r="K3" s="31"/>
      <c r="L3" s="31"/>
      <c r="M3" s="31"/>
      <c r="N3" s="31"/>
    </row>
    <row r="4" spans="1:14" ht="3.75" customHeight="1" x14ac:dyDescent="0.2">
      <c r="A4" s="1"/>
      <c r="B4" s="1"/>
      <c r="C4" s="1"/>
      <c r="D4" s="1"/>
      <c r="E4" s="1"/>
      <c r="F4" s="1"/>
      <c r="G4" s="1"/>
      <c r="H4" s="1"/>
      <c r="I4" s="1"/>
      <c r="J4" s="1"/>
      <c r="K4" s="1"/>
      <c r="L4" s="1"/>
      <c r="M4" s="1"/>
      <c r="N4" s="1"/>
    </row>
    <row r="5" spans="1:14" ht="15" customHeight="1" x14ac:dyDescent="0.2">
      <c r="A5" s="33" t="s">
        <v>120</v>
      </c>
      <c r="B5" s="34"/>
      <c r="C5" s="34"/>
      <c r="D5" s="34"/>
      <c r="E5" s="34"/>
      <c r="F5" s="34"/>
      <c r="G5" s="34"/>
      <c r="H5" s="34"/>
      <c r="I5" s="34"/>
      <c r="J5" s="34"/>
      <c r="K5" s="34"/>
      <c r="L5" s="34"/>
      <c r="M5" s="34"/>
      <c r="N5" s="35"/>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681</v>
      </c>
      <c r="B8" s="19" t="s">
        <v>682</v>
      </c>
      <c r="C8" s="18" t="s">
        <v>683</v>
      </c>
      <c r="D8" s="18" t="s">
        <v>684</v>
      </c>
      <c r="E8" s="21" t="s">
        <v>173</v>
      </c>
      <c r="F8" s="21" t="s">
        <v>685</v>
      </c>
      <c r="G8" s="18" t="s">
        <v>686</v>
      </c>
      <c r="H8" s="18" t="s">
        <v>687</v>
      </c>
      <c r="I8" s="18" t="s">
        <v>688</v>
      </c>
      <c r="J8" s="18" t="s">
        <v>687</v>
      </c>
      <c r="K8" s="18" t="s">
        <v>680</v>
      </c>
      <c r="L8" s="23">
        <v>2500000</v>
      </c>
      <c r="M8" s="23">
        <v>2675375</v>
      </c>
      <c r="N8" s="23">
        <v>2500297.5037500001</v>
      </c>
    </row>
    <row r="9" spans="1:14" ht="14.25" customHeight="1" x14ac:dyDescent="0.2">
      <c r="A9" s="18" t="s">
        <v>691</v>
      </c>
      <c r="B9" s="19" t="s">
        <v>691</v>
      </c>
      <c r="C9" s="18" t="s">
        <v>691</v>
      </c>
      <c r="D9" s="18" t="s">
        <v>691</v>
      </c>
      <c r="E9" s="21" t="s">
        <v>691</v>
      </c>
      <c r="F9" s="21" t="s">
        <v>691</v>
      </c>
      <c r="G9" s="18" t="s">
        <v>691</v>
      </c>
      <c r="H9" s="18" t="s">
        <v>691</v>
      </c>
      <c r="I9" s="18" t="s">
        <v>691</v>
      </c>
      <c r="J9" s="18" t="s">
        <v>691</v>
      </c>
      <c r="K9" s="18" t="s">
        <v>691</v>
      </c>
      <c r="L9" s="23" t="s">
        <v>691</v>
      </c>
      <c r="M9" s="23" t="s">
        <v>691</v>
      </c>
      <c r="N9" s="23" t="s">
        <v>691</v>
      </c>
    </row>
    <row r="10" spans="1:14" ht="14.25" customHeight="1" x14ac:dyDescent="0.2">
      <c r="A10" s="18" t="s">
        <v>691</v>
      </c>
      <c r="B10" s="19" t="s">
        <v>691</v>
      </c>
      <c r="C10" s="18" t="s">
        <v>691</v>
      </c>
      <c r="D10" s="18" t="s">
        <v>691</v>
      </c>
      <c r="E10" s="21" t="s">
        <v>691</v>
      </c>
      <c r="F10" s="21" t="s">
        <v>691</v>
      </c>
      <c r="G10" s="18" t="s">
        <v>691</v>
      </c>
      <c r="H10" s="18" t="s">
        <v>691</v>
      </c>
      <c r="I10" s="18" t="s">
        <v>691</v>
      </c>
      <c r="J10" s="18" t="s">
        <v>691</v>
      </c>
      <c r="K10" s="18" t="s">
        <v>691</v>
      </c>
      <c r="L10" s="23" t="s">
        <v>691</v>
      </c>
      <c r="M10" s="23" t="s">
        <v>691</v>
      </c>
      <c r="N10" s="23" t="s">
        <v>691</v>
      </c>
    </row>
    <row r="11" spans="1:14" x14ac:dyDescent="0.2">
      <c r="A11" s="18" t="s">
        <v>691</v>
      </c>
      <c r="B11" s="19" t="s">
        <v>691</v>
      </c>
      <c r="C11" s="18" t="s">
        <v>691</v>
      </c>
      <c r="D11" s="18" t="s">
        <v>691</v>
      </c>
      <c r="E11" s="21" t="s">
        <v>691</v>
      </c>
      <c r="F11" s="21" t="s">
        <v>691</v>
      </c>
      <c r="G11" s="18" t="s">
        <v>691</v>
      </c>
      <c r="H11" s="18" t="s">
        <v>691</v>
      </c>
      <c r="I11" s="18" t="s">
        <v>691</v>
      </c>
      <c r="J11" s="18" t="s">
        <v>691</v>
      </c>
      <c r="K11" s="18" t="s">
        <v>691</v>
      </c>
      <c r="L11" s="23" t="s">
        <v>691</v>
      </c>
      <c r="M11" s="23" t="s">
        <v>691</v>
      </c>
      <c r="N11" s="23" t="s">
        <v>691</v>
      </c>
    </row>
    <row r="12" spans="1:14" ht="3.75" customHeight="1" x14ac:dyDescent="0.2">
      <c r="A12" s="1"/>
      <c r="B12" s="1"/>
      <c r="C12" s="1"/>
      <c r="D12" s="1"/>
      <c r="E12" s="1"/>
      <c r="F12" s="1"/>
      <c r="G12" s="1"/>
      <c r="H12" s="1"/>
      <c r="I12" s="1"/>
      <c r="J12" s="1"/>
      <c r="K12" s="1"/>
      <c r="L12" s="1"/>
      <c r="M12" s="1"/>
      <c r="N12" s="1"/>
    </row>
    <row r="13" spans="1:14" x14ac:dyDescent="0.2">
      <c r="A13" s="33" t="s">
        <v>121</v>
      </c>
      <c r="B13" s="34"/>
      <c r="C13" s="34"/>
      <c r="D13" s="34"/>
      <c r="E13" s="34"/>
      <c r="F13" s="34"/>
      <c r="G13" s="34"/>
      <c r="H13" s="34"/>
      <c r="I13" s="34"/>
      <c r="J13" s="34"/>
      <c r="K13" s="34"/>
      <c r="L13" s="34"/>
      <c r="M13" s="34"/>
      <c r="N13" s="35"/>
    </row>
    <row r="14" spans="1:14" ht="3.75" customHeight="1" x14ac:dyDescent="0.2">
      <c r="A14" s="1"/>
      <c r="B14" s="1"/>
      <c r="C14" s="1"/>
      <c r="D14" s="1"/>
      <c r="E14" s="1"/>
      <c r="F14" s="1"/>
      <c r="G14" s="1"/>
      <c r="H14" s="1"/>
      <c r="I14" s="1"/>
      <c r="J14" s="1"/>
      <c r="K14" s="1"/>
      <c r="L14" s="1"/>
      <c r="M14" s="1"/>
      <c r="N14" s="1"/>
    </row>
    <row r="15" spans="1:14" x14ac:dyDescent="0.2">
      <c r="A15" s="51" t="s">
        <v>122</v>
      </c>
      <c r="B15" s="51"/>
      <c r="C15" s="51"/>
      <c r="D15" s="51"/>
      <c r="E15" s="51"/>
      <c r="F15" s="51"/>
      <c r="G15" s="51"/>
      <c r="H15" s="51"/>
      <c r="I15" s="51"/>
      <c r="J15" s="51"/>
      <c r="K15" s="51"/>
      <c r="L15" s="51"/>
      <c r="M15" s="51"/>
      <c r="N15" s="51"/>
    </row>
    <row r="16" spans="1:14" ht="3.75" customHeight="1" x14ac:dyDescent="0.2">
      <c r="A16" s="12"/>
      <c r="B16" s="12"/>
      <c r="C16" s="12"/>
      <c r="D16" s="12"/>
      <c r="E16" s="12"/>
      <c r="F16" s="12"/>
      <c r="G16" s="12"/>
      <c r="H16" s="12"/>
      <c r="I16" s="12"/>
      <c r="J16" s="12"/>
      <c r="K16" s="12"/>
      <c r="L16" s="12"/>
      <c r="M16" s="12"/>
      <c r="N16" s="12"/>
    </row>
    <row r="17" spans="1:14" x14ac:dyDescent="0.2">
      <c r="A17" s="36" t="s">
        <v>38</v>
      </c>
      <c r="B17" s="36"/>
      <c r="C17" s="36"/>
      <c r="D17" s="36"/>
      <c r="E17" s="36"/>
      <c r="F17" s="36"/>
      <c r="G17" s="36"/>
      <c r="H17" s="36"/>
      <c r="I17" s="36"/>
      <c r="J17" s="36"/>
      <c r="K17" s="36"/>
      <c r="L17" s="36"/>
      <c r="M17" s="36"/>
      <c r="N17" s="36"/>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131</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0" t="s">
        <v>174</v>
      </c>
      <c r="B8" s="50"/>
      <c r="C8" s="49">
        <v>203729157.53999999</v>
      </c>
      <c r="D8" s="49"/>
      <c r="E8" s="52">
        <v>0.3358079262512354</v>
      </c>
      <c r="F8" s="52"/>
      <c r="G8" s="54">
        <v>2222</v>
      </c>
      <c r="H8" s="54"/>
      <c r="I8" s="52">
        <v>0.3159840728100114</v>
      </c>
      <c r="J8" s="52"/>
    </row>
    <row r="9" spans="1:10" x14ac:dyDescent="0.2">
      <c r="A9" s="50" t="s">
        <v>175</v>
      </c>
      <c r="B9" s="50"/>
      <c r="C9" s="49">
        <v>9204692.0700000003</v>
      </c>
      <c r="D9" s="49"/>
      <c r="E9" s="52">
        <v>1.5172146162735716E-2</v>
      </c>
      <c r="F9" s="52"/>
      <c r="G9" s="54">
        <v>87</v>
      </c>
      <c r="H9" s="54"/>
      <c r="I9" s="52">
        <v>1.2372013651877133E-2</v>
      </c>
      <c r="J9" s="52"/>
    </row>
    <row r="10" spans="1:10" x14ac:dyDescent="0.2">
      <c r="A10" s="50" t="s">
        <v>176</v>
      </c>
      <c r="B10" s="50"/>
      <c r="C10" s="49">
        <v>23828086.699999999</v>
      </c>
      <c r="D10" s="49"/>
      <c r="E10" s="52">
        <v>3.9275970498678391E-2</v>
      </c>
      <c r="F10" s="52"/>
      <c r="G10" s="54">
        <v>243</v>
      </c>
      <c r="H10" s="54"/>
      <c r="I10" s="52">
        <v>3.4556313993174062E-2</v>
      </c>
      <c r="J10" s="52"/>
    </row>
    <row r="11" spans="1:10" x14ac:dyDescent="0.2">
      <c r="A11" s="50" t="s">
        <v>177</v>
      </c>
      <c r="B11" s="50"/>
      <c r="C11" s="49">
        <v>15613761.91</v>
      </c>
      <c r="D11" s="49"/>
      <c r="E11" s="52">
        <v>2.5736252342515961E-2</v>
      </c>
      <c r="F11" s="52"/>
      <c r="G11" s="54">
        <v>230</v>
      </c>
      <c r="H11" s="54"/>
      <c r="I11" s="52">
        <v>3.2707622298065987E-2</v>
      </c>
      <c r="J11" s="52"/>
    </row>
    <row r="12" spans="1:10" x14ac:dyDescent="0.2">
      <c r="A12" s="50" t="s">
        <v>178</v>
      </c>
      <c r="B12" s="50"/>
      <c r="C12" s="49">
        <v>14101586.710000001</v>
      </c>
      <c r="D12" s="49"/>
      <c r="E12" s="52">
        <v>2.3243725380876483E-2</v>
      </c>
      <c r="F12" s="52"/>
      <c r="G12" s="54">
        <v>202</v>
      </c>
      <c r="H12" s="54"/>
      <c r="I12" s="52">
        <v>2.8725824800910123E-2</v>
      </c>
      <c r="J12" s="52"/>
    </row>
    <row r="13" spans="1:10" x14ac:dyDescent="0.2">
      <c r="A13" s="50" t="s">
        <v>179</v>
      </c>
      <c r="B13" s="50"/>
      <c r="C13" s="49">
        <v>67829503.920000002</v>
      </c>
      <c r="D13" s="49"/>
      <c r="E13" s="52">
        <v>0.11180375614891105</v>
      </c>
      <c r="F13" s="52"/>
      <c r="G13" s="54">
        <v>873</v>
      </c>
      <c r="H13" s="54"/>
      <c r="I13" s="52">
        <v>0.12414675767918089</v>
      </c>
      <c r="J13" s="52"/>
    </row>
    <row r="14" spans="1:10" x14ac:dyDescent="0.2">
      <c r="A14" s="50" t="s">
        <v>180</v>
      </c>
      <c r="B14" s="50"/>
      <c r="C14" s="49">
        <v>1535570.04</v>
      </c>
      <c r="D14" s="49"/>
      <c r="E14" s="52">
        <v>2.5310888091444792E-3</v>
      </c>
      <c r="F14" s="52"/>
      <c r="G14" s="54">
        <v>15</v>
      </c>
      <c r="H14" s="54"/>
      <c r="I14" s="52">
        <v>2.1331058020477816E-3</v>
      </c>
      <c r="J14" s="52"/>
    </row>
    <row r="15" spans="1:10" x14ac:dyDescent="0.2">
      <c r="A15" s="50" t="s">
        <v>181</v>
      </c>
      <c r="B15" s="50"/>
      <c r="C15" s="49">
        <v>4510496.58</v>
      </c>
      <c r="D15" s="49"/>
      <c r="E15" s="52">
        <v>7.4346771035741525E-3</v>
      </c>
      <c r="F15" s="52"/>
      <c r="G15" s="54">
        <v>60</v>
      </c>
      <c r="H15" s="54"/>
      <c r="I15" s="52">
        <v>8.5324232081911266E-3</v>
      </c>
      <c r="J15" s="52"/>
    </row>
    <row r="16" spans="1:10" x14ac:dyDescent="0.2">
      <c r="A16" s="50" t="s">
        <v>182</v>
      </c>
      <c r="B16" s="50"/>
      <c r="C16" s="49">
        <v>113332118.12</v>
      </c>
      <c r="D16" s="49"/>
      <c r="E16" s="52">
        <v>0.18680597329847115</v>
      </c>
      <c r="F16" s="52"/>
      <c r="G16" s="54">
        <v>1297</v>
      </c>
      <c r="H16" s="54"/>
      <c r="I16" s="52">
        <v>0.18444254835039817</v>
      </c>
      <c r="J16" s="52"/>
    </row>
    <row r="17" spans="1:10" x14ac:dyDescent="0.2">
      <c r="A17" s="50" t="s">
        <v>183</v>
      </c>
      <c r="B17" s="50"/>
      <c r="C17" s="49">
        <v>93943070.140000001</v>
      </c>
      <c r="D17" s="49"/>
      <c r="E17" s="52">
        <v>0.15484689550730546</v>
      </c>
      <c r="F17" s="52"/>
      <c r="G17" s="54">
        <v>1027</v>
      </c>
      <c r="H17" s="54"/>
      <c r="I17" s="52">
        <v>0.14604664391353811</v>
      </c>
      <c r="J17" s="52"/>
    </row>
    <row r="18" spans="1:10" x14ac:dyDescent="0.2">
      <c r="A18" s="50" t="s">
        <v>184</v>
      </c>
      <c r="B18" s="50"/>
      <c r="C18" s="49">
        <v>59055544.159999996</v>
      </c>
      <c r="D18" s="49"/>
      <c r="E18" s="52">
        <v>9.7341588496551806E-2</v>
      </c>
      <c r="F18" s="52"/>
      <c r="G18" s="54">
        <v>776</v>
      </c>
      <c r="H18" s="54"/>
      <c r="I18" s="52">
        <v>0.11035267349260523</v>
      </c>
      <c r="J18" s="52"/>
    </row>
    <row r="19" spans="1:10" x14ac:dyDescent="0.2">
      <c r="A19" s="60" t="s">
        <v>172</v>
      </c>
      <c r="B19" s="60"/>
      <c r="C19" s="61">
        <f>SUM(C8:D18)</f>
        <v>606683587.88999999</v>
      </c>
      <c r="D19" s="61"/>
      <c r="E19" s="62">
        <f t="shared" ref="E19" si="0">SUM(E8:F18)</f>
        <v>1</v>
      </c>
      <c r="F19" s="62"/>
      <c r="G19" s="63">
        <f t="shared" ref="G19" si="1">SUM(G8:H18)</f>
        <v>7032</v>
      </c>
      <c r="H19" s="63"/>
      <c r="I19" s="62">
        <f t="shared" ref="I19" si="2">SUM(I8:J18)</f>
        <v>1</v>
      </c>
      <c r="J19" s="62"/>
    </row>
    <row r="20" spans="1:10" ht="3.75" customHeight="1" x14ac:dyDescent="0.2">
      <c r="A20" s="1"/>
      <c r="B20" s="1"/>
      <c r="C20" s="1"/>
      <c r="D20" s="1"/>
      <c r="E20" s="1"/>
      <c r="F20" s="1"/>
      <c r="G20" s="1"/>
      <c r="H20" s="1"/>
      <c r="I20" s="1"/>
      <c r="J20" s="1"/>
    </row>
    <row r="21" spans="1:10" x14ac:dyDescent="0.2">
      <c r="A21" s="33" t="s">
        <v>132</v>
      </c>
      <c r="B21" s="34"/>
      <c r="C21" s="34"/>
      <c r="D21" s="34"/>
      <c r="E21" s="34"/>
      <c r="F21" s="34"/>
      <c r="G21" s="34"/>
      <c r="H21" s="34"/>
      <c r="I21" s="34"/>
      <c r="J21" s="35"/>
    </row>
    <row r="22" spans="1:10" ht="3.75" customHeight="1" x14ac:dyDescent="0.2">
      <c r="A22" s="1"/>
      <c r="B22" s="1"/>
      <c r="C22" s="1"/>
      <c r="D22" s="1"/>
      <c r="E22" s="1"/>
      <c r="F22" s="1"/>
      <c r="G22" s="1"/>
      <c r="H22" s="1"/>
      <c r="I22" s="1"/>
      <c r="J22" s="1"/>
    </row>
    <row r="23" spans="1:10" x14ac:dyDescent="0.2">
      <c r="A23" s="16"/>
      <c r="B23" s="16"/>
      <c r="C23" s="58" t="s">
        <v>133</v>
      </c>
      <c r="D23" s="58"/>
      <c r="E23" s="58" t="s">
        <v>134</v>
      </c>
      <c r="F23" s="58"/>
      <c r="G23" s="58" t="s">
        <v>135</v>
      </c>
      <c r="H23" s="58"/>
      <c r="I23" s="58" t="s">
        <v>136</v>
      </c>
      <c r="J23" s="58"/>
    </row>
    <row r="24" spans="1:10" x14ac:dyDescent="0.2">
      <c r="A24" s="50" t="s">
        <v>185</v>
      </c>
      <c r="B24" s="50"/>
      <c r="C24" s="49">
        <v>107043231.09</v>
      </c>
      <c r="D24" s="49"/>
      <c r="E24" s="52">
        <v>0.17643996512628327</v>
      </c>
      <c r="F24" s="52"/>
      <c r="G24" s="54">
        <v>835</v>
      </c>
      <c r="H24" s="54"/>
      <c r="I24" s="52">
        <v>0.1187428896473265</v>
      </c>
      <c r="J24" s="52"/>
    </row>
    <row r="25" spans="1:10" x14ac:dyDescent="0.2">
      <c r="A25" s="50" t="s">
        <v>186</v>
      </c>
      <c r="B25" s="50"/>
      <c r="C25" s="49">
        <v>131635448.42</v>
      </c>
      <c r="D25" s="49"/>
      <c r="E25" s="59">
        <v>0.21697545647776334</v>
      </c>
      <c r="F25" s="59"/>
      <c r="G25" s="54">
        <v>1195</v>
      </c>
      <c r="H25" s="54"/>
      <c r="I25" s="59">
        <v>0.16993742889647326</v>
      </c>
      <c r="J25" s="59"/>
    </row>
    <row r="26" spans="1:10" x14ac:dyDescent="0.2">
      <c r="A26" s="50" t="s">
        <v>187</v>
      </c>
      <c r="B26" s="50"/>
      <c r="C26" s="49">
        <v>52498096.049999997</v>
      </c>
      <c r="D26" s="49"/>
      <c r="E26" s="59">
        <v>8.6532909572491379E-2</v>
      </c>
      <c r="F26" s="59"/>
      <c r="G26" s="54">
        <v>466</v>
      </c>
      <c r="H26" s="54"/>
      <c r="I26" s="59">
        <v>6.6268486916951086E-2</v>
      </c>
      <c r="J26" s="59"/>
    </row>
    <row r="27" spans="1:10" x14ac:dyDescent="0.2">
      <c r="A27" s="50" t="s">
        <v>188</v>
      </c>
      <c r="B27" s="50"/>
      <c r="C27" s="49">
        <v>49284530.68</v>
      </c>
      <c r="D27" s="49"/>
      <c r="E27" s="59">
        <v>8.1235971540631086E-2</v>
      </c>
      <c r="F27" s="59"/>
      <c r="G27" s="54">
        <v>533</v>
      </c>
      <c r="H27" s="54"/>
      <c r="I27" s="59">
        <v>7.5796359499431171E-2</v>
      </c>
      <c r="J27" s="59"/>
    </row>
    <row r="28" spans="1:10" x14ac:dyDescent="0.2">
      <c r="A28" s="50" t="s">
        <v>189</v>
      </c>
      <c r="B28" s="50"/>
      <c r="C28" s="49">
        <v>119523660.91</v>
      </c>
      <c r="D28" s="49"/>
      <c r="E28" s="59">
        <v>0.19701152840757458</v>
      </c>
      <c r="F28" s="59"/>
      <c r="G28" s="54">
        <v>1566</v>
      </c>
      <c r="H28" s="54"/>
      <c r="I28" s="59">
        <v>0.22269624573378841</v>
      </c>
      <c r="J28" s="59"/>
    </row>
    <row r="29" spans="1:10" x14ac:dyDescent="0.2">
      <c r="A29" s="50" t="s">
        <v>190</v>
      </c>
      <c r="B29" s="50"/>
      <c r="C29" s="49">
        <v>66405624.740000002</v>
      </c>
      <c r="D29" s="49"/>
      <c r="E29" s="59">
        <v>0.10945676801799401</v>
      </c>
      <c r="F29" s="59"/>
      <c r="G29" s="54">
        <v>1052</v>
      </c>
      <c r="H29" s="54"/>
      <c r="I29" s="59">
        <v>0.1496018202502844</v>
      </c>
      <c r="J29" s="59"/>
    </row>
    <row r="30" spans="1:10" x14ac:dyDescent="0.2">
      <c r="A30" s="50" t="s">
        <v>191</v>
      </c>
      <c r="B30" s="50"/>
      <c r="C30" s="49">
        <v>37919488.289999999</v>
      </c>
      <c r="D30" s="49"/>
      <c r="E30" s="59">
        <v>6.2502907688472567E-2</v>
      </c>
      <c r="F30" s="59"/>
      <c r="G30" s="54">
        <v>630</v>
      </c>
      <c r="H30" s="54"/>
      <c r="I30" s="59">
        <v>8.9590443686006827E-2</v>
      </c>
      <c r="J30" s="59"/>
    </row>
    <row r="31" spans="1:10" x14ac:dyDescent="0.2">
      <c r="A31" s="50" t="s">
        <v>192</v>
      </c>
      <c r="B31" s="50"/>
      <c r="C31" s="49">
        <v>37562474.590000004</v>
      </c>
      <c r="D31" s="49"/>
      <c r="E31" s="59">
        <v>6.1914439981209109E-2</v>
      </c>
      <c r="F31" s="59"/>
      <c r="G31" s="54">
        <v>645</v>
      </c>
      <c r="H31" s="54"/>
      <c r="I31" s="59">
        <v>9.1723549488054612E-2</v>
      </c>
      <c r="J31" s="59"/>
    </row>
    <row r="32" spans="1:10" x14ac:dyDescent="0.2">
      <c r="A32" s="50" t="s">
        <v>193</v>
      </c>
      <c r="B32" s="50"/>
      <c r="C32" s="49">
        <v>4811033.12</v>
      </c>
      <c r="D32" s="49"/>
      <c r="E32" s="59">
        <v>7.930053187580716E-3</v>
      </c>
      <c r="F32" s="59"/>
      <c r="G32" s="54">
        <v>110</v>
      </c>
      <c r="H32" s="54"/>
      <c r="I32" s="59">
        <v>1.5642775881683731E-2</v>
      </c>
      <c r="J32" s="59"/>
    </row>
    <row r="33" spans="1:10" x14ac:dyDescent="0.2">
      <c r="A33" s="50" t="s">
        <v>194</v>
      </c>
      <c r="B33" s="50"/>
      <c r="C33" s="49">
        <v>0</v>
      </c>
      <c r="D33" s="49"/>
      <c r="E33" s="59">
        <v>0</v>
      </c>
      <c r="F33" s="59"/>
      <c r="G33" s="54">
        <v>0</v>
      </c>
      <c r="H33" s="54"/>
      <c r="I33" s="59">
        <v>0</v>
      </c>
      <c r="J33" s="59"/>
    </row>
    <row r="34" spans="1:10" x14ac:dyDescent="0.2">
      <c r="A34" s="50" t="s">
        <v>195</v>
      </c>
      <c r="B34" s="50"/>
      <c r="C34" s="49">
        <v>0</v>
      </c>
      <c r="D34" s="49"/>
      <c r="E34" s="59">
        <v>0</v>
      </c>
      <c r="F34" s="59"/>
      <c r="G34" s="54">
        <v>0</v>
      </c>
      <c r="H34" s="54"/>
      <c r="I34" s="59">
        <v>0</v>
      </c>
      <c r="J34" s="59"/>
    </row>
    <row r="35" spans="1:10" x14ac:dyDescent="0.2">
      <c r="A35" s="50" t="s">
        <v>196</v>
      </c>
      <c r="B35" s="50"/>
      <c r="C35" s="49">
        <v>0</v>
      </c>
      <c r="D35" s="49"/>
      <c r="E35" s="59">
        <v>0</v>
      </c>
      <c r="F35" s="59"/>
      <c r="G35" s="54">
        <v>0</v>
      </c>
      <c r="H35" s="54"/>
      <c r="I35" s="59">
        <v>0</v>
      </c>
      <c r="J35" s="59"/>
    </row>
    <row r="36" spans="1:10" x14ac:dyDescent="0.2">
      <c r="A36" s="50" t="s">
        <v>197</v>
      </c>
      <c r="B36" s="50"/>
      <c r="C36" s="49">
        <v>0</v>
      </c>
      <c r="D36" s="49"/>
      <c r="E36" s="59">
        <v>0</v>
      </c>
      <c r="F36" s="59"/>
      <c r="G36" s="54">
        <v>0</v>
      </c>
      <c r="H36" s="54"/>
      <c r="I36" s="59">
        <v>0</v>
      </c>
      <c r="J36" s="59"/>
    </row>
    <row r="37" spans="1:10" x14ac:dyDescent="0.2">
      <c r="A37" s="50" t="s">
        <v>198</v>
      </c>
      <c r="B37" s="50"/>
      <c r="C37" s="49">
        <v>0</v>
      </c>
      <c r="D37" s="49"/>
      <c r="E37" s="59">
        <v>0</v>
      </c>
      <c r="F37" s="59"/>
      <c r="G37" s="54">
        <v>0</v>
      </c>
      <c r="H37" s="54"/>
      <c r="I37" s="59">
        <v>0</v>
      </c>
      <c r="J37" s="59"/>
    </row>
    <row r="38" spans="1:10" x14ac:dyDescent="0.2">
      <c r="A38" s="50" t="s">
        <v>199</v>
      </c>
      <c r="B38" s="50"/>
      <c r="C38" s="49">
        <v>0</v>
      </c>
      <c r="D38" s="49"/>
      <c r="E38" s="59">
        <v>0</v>
      </c>
      <c r="F38" s="59"/>
      <c r="G38" s="54">
        <v>0</v>
      </c>
      <c r="H38" s="54"/>
      <c r="I38" s="59">
        <v>0</v>
      </c>
      <c r="J38" s="59"/>
    </row>
    <row r="39" spans="1:10" x14ac:dyDescent="0.2">
      <c r="A39" s="50" t="s">
        <v>200</v>
      </c>
      <c r="B39" s="50"/>
      <c r="C39" s="49">
        <v>0</v>
      </c>
      <c r="D39" s="49"/>
      <c r="E39" s="59">
        <v>0</v>
      </c>
      <c r="F39" s="59"/>
      <c r="G39" s="54">
        <v>0</v>
      </c>
      <c r="H39" s="54"/>
      <c r="I39" s="59">
        <v>0</v>
      </c>
      <c r="J39" s="59"/>
    </row>
    <row r="40" spans="1:10" x14ac:dyDescent="0.2">
      <c r="A40" s="50" t="s">
        <v>201</v>
      </c>
      <c r="B40" s="50"/>
      <c r="C40" s="49">
        <v>0</v>
      </c>
      <c r="D40" s="49"/>
      <c r="E40" s="59">
        <v>0</v>
      </c>
      <c r="F40" s="59"/>
      <c r="G40" s="54">
        <v>0</v>
      </c>
      <c r="H40" s="54"/>
      <c r="I40" s="59">
        <v>0</v>
      </c>
      <c r="J40" s="59"/>
    </row>
    <row r="41" spans="1:10" x14ac:dyDescent="0.2">
      <c r="A41" s="50" t="s">
        <v>202</v>
      </c>
      <c r="B41" s="50"/>
      <c r="C41" s="49">
        <v>0</v>
      </c>
      <c r="D41" s="49"/>
      <c r="E41" s="59">
        <v>0</v>
      </c>
      <c r="F41" s="59"/>
      <c r="G41" s="54">
        <v>0</v>
      </c>
      <c r="H41" s="54"/>
      <c r="I41" s="59">
        <v>0</v>
      </c>
      <c r="J41" s="59"/>
    </row>
    <row r="42" spans="1:10" x14ac:dyDescent="0.2">
      <c r="A42" s="50" t="s">
        <v>203</v>
      </c>
      <c r="B42" s="50"/>
      <c r="C42" s="49">
        <v>0</v>
      </c>
      <c r="D42" s="49"/>
      <c r="E42" s="59">
        <v>0</v>
      </c>
      <c r="F42" s="59"/>
      <c r="G42" s="54">
        <v>0</v>
      </c>
      <c r="H42" s="54"/>
      <c r="I42" s="59">
        <v>0</v>
      </c>
      <c r="J42" s="59"/>
    </row>
    <row r="43" spans="1:10" x14ac:dyDescent="0.2">
      <c r="A43" s="50" t="s">
        <v>204</v>
      </c>
      <c r="B43" s="50"/>
      <c r="C43" s="49">
        <v>0</v>
      </c>
      <c r="D43" s="49"/>
      <c r="E43" s="59">
        <v>0</v>
      </c>
      <c r="F43" s="59"/>
      <c r="G43" s="54">
        <v>0</v>
      </c>
      <c r="H43" s="54"/>
      <c r="I43" s="59">
        <v>0</v>
      </c>
      <c r="J43" s="59"/>
    </row>
    <row r="44" spans="1:10" x14ac:dyDescent="0.2">
      <c r="A44" s="50" t="s">
        <v>205</v>
      </c>
      <c r="B44" s="50"/>
      <c r="C44" s="49">
        <v>0</v>
      </c>
      <c r="D44" s="49"/>
      <c r="E44" s="59">
        <v>0</v>
      </c>
      <c r="F44" s="59"/>
      <c r="G44" s="54">
        <v>0</v>
      </c>
      <c r="H44" s="54"/>
      <c r="I44" s="59">
        <v>0</v>
      </c>
      <c r="J44" s="59"/>
    </row>
    <row r="45" spans="1:10" x14ac:dyDescent="0.2">
      <c r="A45" s="60" t="s">
        <v>172</v>
      </c>
      <c r="B45" s="60"/>
      <c r="C45" s="61">
        <f>SUM(C24:D44)</f>
        <v>606683587.88999999</v>
      </c>
      <c r="D45" s="61"/>
      <c r="E45" s="64">
        <f t="shared" ref="E45" si="3">SUM(E24:F44)</f>
        <v>1</v>
      </c>
      <c r="F45" s="64"/>
      <c r="G45" s="63">
        <f t="shared" ref="G45" si="4">SUM(G24:H44)</f>
        <v>7032</v>
      </c>
      <c r="H45" s="63"/>
      <c r="I45" s="64">
        <f t="shared" ref="I45" si="5">SUM(I24:J44)</f>
        <v>1</v>
      </c>
      <c r="J45" s="64"/>
    </row>
    <row r="46" spans="1:10" ht="3.75" customHeight="1" x14ac:dyDescent="0.2">
      <c r="A46" s="12"/>
      <c r="B46" s="12"/>
      <c r="C46" s="12"/>
      <c r="D46" s="12"/>
      <c r="E46" s="12"/>
      <c r="F46" s="12"/>
      <c r="G46" s="12"/>
      <c r="H46" s="12"/>
      <c r="I46" s="12"/>
      <c r="J46" s="12"/>
    </row>
    <row r="47" spans="1:10" x14ac:dyDescent="0.2">
      <c r="A47" s="36" t="s">
        <v>38</v>
      </c>
      <c r="B47" s="36"/>
      <c r="C47" s="36"/>
      <c r="D47" s="36"/>
      <c r="E47" s="36"/>
      <c r="F47" s="36"/>
      <c r="G47" s="36"/>
      <c r="H47" s="36"/>
      <c r="I47" s="36"/>
      <c r="J47" s="36"/>
    </row>
  </sheetData>
  <mergeCells count="183">
    <mergeCell ref="A33:B33"/>
    <mergeCell ref="C33:D33"/>
    <mergeCell ref="E33:F33"/>
    <mergeCell ref="G33:H33"/>
    <mergeCell ref="I33:J33"/>
    <mergeCell ref="A34:B34"/>
    <mergeCell ref="C34:D34"/>
    <mergeCell ref="E34:F34"/>
    <mergeCell ref="G34:H34"/>
    <mergeCell ref="I34:J34"/>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G27:H27"/>
    <mergeCell ref="I27:J27"/>
    <mergeCell ref="A28:B28"/>
    <mergeCell ref="C28:D28"/>
    <mergeCell ref="E28:F28"/>
    <mergeCell ref="G28:H28"/>
    <mergeCell ref="I28:J28"/>
    <mergeCell ref="A29:B29"/>
    <mergeCell ref="C29:D29"/>
    <mergeCell ref="E29:F29"/>
    <mergeCell ref="G29:H29"/>
    <mergeCell ref="I29:J29"/>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23:D23"/>
    <mergeCell ref="E23:F23"/>
    <mergeCell ref="G23:H23"/>
    <mergeCell ref="I23:J23"/>
    <mergeCell ref="A24:B24"/>
    <mergeCell ref="C24:D24"/>
    <mergeCell ref="E24:F24"/>
    <mergeCell ref="G24:H24"/>
    <mergeCell ref="I24:J24"/>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C8:D8"/>
    <mergeCell ref="E8:F8"/>
    <mergeCell ref="G8:H8"/>
    <mergeCell ref="I8:J8"/>
    <mergeCell ref="A9:B9"/>
    <mergeCell ref="C9:D9"/>
    <mergeCell ref="E9:F9"/>
    <mergeCell ref="G9:H9"/>
    <mergeCell ref="I9:J9"/>
    <mergeCell ref="A10:B10"/>
    <mergeCell ref="C10:D10"/>
    <mergeCell ref="E10:F10"/>
    <mergeCell ref="I10:J10"/>
    <mergeCell ref="A11:B11"/>
    <mergeCell ref="C11:D11"/>
    <mergeCell ref="E11:F11"/>
    <mergeCell ref="G11:H11"/>
    <mergeCell ref="I11:J11"/>
    <mergeCell ref="G10:H10"/>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30" t="s">
        <v>8</v>
      </c>
      <c r="D1" s="30"/>
      <c r="E1" s="30"/>
      <c r="F1" s="30"/>
      <c r="G1" s="30"/>
      <c r="H1" s="30"/>
      <c r="I1" s="30"/>
      <c r="J1" s="30"/>
    </row>
    <row r="2" spans="1:10" ht="3.75" customHeight="1" x14ac:dyDescent="0.2"/>
    <row r="3" spans="1:10" ht="15.75" x14ac:dyDescent="0.2">
      <c r="A3" s="31" t="s">
        <v>139</v>
      </c>
      <c r="B3" s="31"/>
      <c r="C3" s="31"/>
      <c r="D3" s="31"/>
      <c r="E3" s="31"/>
      <c r="F3" s="31"/>
      <c r="G3" s="31"/>
      <c r="H3" s="31"/>
      <c r="I3" s="31"/>
      <c r="J3" s="31"/>
    </row>
    <row r="4" spans="1:10" ht="3.75" customHeight="1" x14ac:dyDescent="0.2">
      <c r="A4" s="1"/>
      <c r="B4" s="1"/>
      <c r="C4" s="1"/>
      <c r="D4" s="1"/>
      <c r="E4" s="1"/>
      <c r="F4" s="1"/>
      <c r="G4" s="1"/>
      <c r="H4" s="1"/>
      <c r="I4" s="1"/>
      <c r="J4" s="1"/>
    </row>
    <row r="5" spans="1:10" ht="15" customHeight="1" x14ac:dyDescent="0.2">
      <c r="A5" s="33" t="s">
        <v>137</v>
      </c>
      <c r="B5" s="34"/>
      <c r="C5" s="34"/>
      <c r="D5" s="34"/>
      <c r="E5" s="34"/>
      <c r="F5" s="34"/>
      <c r="G5" s="34"/>
      <c r="H5" s="34"/>
      <c r="I5" s="34"/>
      <c r="J5" s="35"/>
    </row>
    <row r="6" spans="1:10" ht="3.75" customHeight="1" x14ac:dyDescent="0.2">
      <c r="A6" s="2"/>
      <c r="B6" s="2"/>
      <c r="C6" s="2"/>
      <c r="D6" s="2"/>
      <c r="E6" s="6"/>
      <c r="F6" s="6"/>
      <c r="G6" s="2"/>
      <c r="H6" s="7"/>
      <c r="I6" s="7"/>
      <c r="J6" s="7"/>
    </row>
    <row r="7" spans="1:10" x14ac:dyDescent="0.2">
      <c r="A7" s="16"/>
      <c r="B7" s="16"/>
      <c r="C7" s="58" t="s">
        <v>133</v>
      </c>
      <c r="D7" s="58"/>
      <c r="E7" s="58" t="s">
        <v>134</v>
      </c>
      <c r="F7" s="58"/>
      <c r="G7" s="58" t="s">
        <v>135</v>
      </c>
      <c r="H7" s="58"/>
      <c r="I7" s="58" t="s">
        <v>136</v>
      </c>
      <c r="J7" s="58"/>
    </row>
    <row r="8" spans="1:10" x14ac:dyDescent="0.2">
      <c r="A8" s="50" t="s">
        <v>185</v>
      </c>
      <c r="B8" s="50"/>
      <c r="C8" s="49">
        <v>88502.78</v>
      </c>
      <c r="D8" s="49"/>
      <c r="E8" s="59">
        <v>1.4587963440350517E-4</v>
      </c>
      <c r="F8" s="59"/>
      <c r="G8" s="54">
        <v>33</v>
      </c>
      <c r="H8" s="54"/>
      <c r="I8" s="59">
        <v>4.6928327645051199E-3</v>
      </c>
      <c r="J8" s="59"/>
    </row>
    <row r="9" spans="1:10" x14ac:dyDescent="0.2">
      <c r="A9" s="50" t="s">
        <v>186</v>
      </c>
      <c r="B9" s="50"/>
      <c r="C9" s="49">
        <v>343295.33</v>
      </c>
      <c r="D9" s="49"/>
      <c r="E9" s="59">
        <v>5.658556401598986E-4</v>
      </c>
      <c r="F9" s="59"/>
      <c r="G9" s="54">
        <v>55</v>
      </c>
      <c r="H9" s="54"/>
      <c r="I9" s="59">
        <v>7.8213879408418653E-3</v>
      </c>
      <c r="J9" s="59"/>
    </row>
    <row r="10" spans="1:10" x14ac:dyDescent="0.2">
      <c r="A10" s="50" t="s">
        <v>187</v>
      </c>
      <c r="B10" s="50"/>
      <c r="C10" s="49">
        <v>1164225.48</v>
      </c>
      <c r="D10" s="49"/>
      <c r="E10" s="59">
        <v>1.9189994640354273E-3</v>
      </c>
      <c r="F10" s="59"/>
      <c r="G10" s="54">
        <v>90</v>
      </c>
      <c r="H10" s="54"/>
      <c r="I10" s="59">
        <v>1.2798634812286689E-2</v>
      </c>
      <c r="J10" s="59"/>
    </row>
    <row r="11" spans="1:10" x14ac:dyDescent="0.2">
      <c r="A11" s="50" t="s">
        <v>188</v>
      </c>
      <c r="B11" s="50"/>
      <c r="C11" s="49">
        <v>2406090.91</v>
      </c>
      <c r="D11" s="49"/>
      <c r="E11" s="59">
        <v>3.9659732981539913E-3</v>
      </c>
      <c r="F11" s="59"/>
      <c r="G11" s="54">
        <v>142</v>
      </c>
      <c r="H11" s="54"/>
      <c r="I11" s="59">
        <v>2.0193401592718999E-2</v>
      </c>
      <c r="J11" s="59"/>
    </row>
    <row r="12" spans="1:10" x14ac:dyDescent="0.2">
      <c r="A12" s="50" t="s">
        <v>189</v>
      </c>
      <c r="B12" s="50"/>
      <c r="C12" s="49">
        <v>4149582.63</v>
      </c>
      <c r="D12" s="49"/>
      <c r="E12" s="59">
        <v>6.8397805921072254E-3</v>
      </c>
      <c r="F12" s="59"/>
      <c r="G12" s="54">
        <v>172</v>
      </c>
      <c r="H12" s="54"/>
      <c r="I12" s="59">
        <v>2.4459613196814563E-2</v>
      </c>
      <c r="J12" s="59"/>
    </row>
    <row r="13" spans="1:10" x14ac:dyDescent="0.2">
      <c r="A13" s="50" t="s">
        <v>190</v>
      </c>
      <c r="B13" s="50"/>
      <c r="C13" s="49">
        <v>5399544.3700000001</v>
      </c>
      <c r="D13" s="49"/>
      <c r="E13" s="59">
        <v>8.9000996199340258E-3</v>
      </c>
      <c r="F13" s="59"/>
      <c r="G13" s="54">
        <v>189</v>
      </c>
      <c r="H13" s="54"/>
      <c r="I13" s="59">
        <v>2.6877133105802049E-2</v>
      </c>
      <c r="J13" s="59"/>
    </row>
    <row r="14" spans="1:10" x14ac:dyDescent="0.2">
      <c r="A14" s="50" t="s">
        <v>191</v>
      </c>
      <c r="B14" s="50"/>
      <c r="C14" s="49">
        <v>5432128.3899999997</v>
      </c>
      <c r="D14" s="49"/>
      <c r="E14" s="59">
        <v>8.9538080449687706E-3</v>
      </c>
      <c r="F14" s="59"/>
      <c r="G14" s="54">
        <v>166</v>
      </c>
      <c r="H14" s="54"/>
      <c r="I14" s="59">
        <v>2.3606370875995448E-2</v>
      </c>
      <c r="J14" s="59"/>
    </row>
    <row r="15" spans="1:10" x14ac:dyDescent="0.2">
      <c r="A15" s="50" t="s">
        <v>192</v>
      </c>
      <c r="B15" s="50"/>
      <c r="C15" s="49">
        <v>8764670.4600000009</v>
      </c>
      <c r="D15" s="49"/>
      <c r="E15" s="59">
        <v>1.4446856046465452E-2</v>
      </c>
      <c r="F15" s="59"/>
      <c r="G15" s="54">
        <v>235</v>
      </c>
      <c r="H15" s="54"/>
      <c r="I15" s="59">
        <v>3.3418657565415247E-2</v>
      </c>
      <c r="J15" s="59"/>
    </row>
    <row r="16" spans="1:10" x14ac:dyDescent="0.2">
      <c r="A16" s="50" t="s">
        <v>193</v>
      </c>
      <c r="B16" s="50"/>
      <c r="C16" s="49">
        <v>12525912.74</v>
      </c>
      <c r="D16" s="49"/>
      <c r="E16" s="59">
        <v>2.0646533036379287E-2</v>
      </c>
      <c r="F16" s="59"/>
      <c r="G16" s="54">
        <v>289</v>
      </c>
      <c r="H16" s="54"/>
      <c r="I16" s="59">
        <v>4.1097838452787257E-2</v>
      </c>
      <c r="J16" s="59"/>
    </row>
    <row r="17" spans="1:10" x14ac:dyDescent="0.2">
      <c r="A17" s="50" t="s">
        <v>194</v>
      </c>
      <c r="B17" s="50"/>
      <c r="C17" s="49">
        <v>14111990.93</v>
      </c>
      <c r="D17" s="49"/>
      <c r="E17" s="59">
        <v>2.3260874715731877E-2</v>
      </c>
      <c r="F17" s="59"/>
      <c r="G17" s="54">
        <v>298</v>
      </c>
      <c r="H17" s="54"/>
      <c r="I17" s="59">
        <v>4.2377701934015924E-2</v>
      </c>
      <c r="J17" s="59"/>
    </row>
    <row r="18" spans="1:10" x14ac:dyDescent="0.2">
      <c r="A18" s="50" t="s">
        <v>195</v>
      </c>
      <c r="B18" s="50"/>
      <c r="C18" s="49">
        <v>14000651.640000001</v>
      </c>
      <c r="D18" s="49"/>
      <c r="E18" s="59">
        <v>2.3077353532330119E-2</v>
      </c>
      <c r="F18" s="59"/>
      <c r="G18" s="54">
        <v>262</v>
      </c>
      <c r="H18" s="54"/>
      <c r="I18" s="59">
        <v>3.7258248009101248E-2</v>
      </c>
      <c r="J18" s="59"/>
    </row>
    <row r="19" spans="1:10" x14ac:dyDescent="0.2">
      <c r="A19" s="50" t="s">
        <v>196</v>
      </c>
      <c r="B19" s="50"/>
      <c r="C19" s="49">
        <v>10882319.1</v>
      </c>
      <c r="D19" s="49"/>
      <c r="E19" s="59">
        <v>1.7937388314471947E-2</v>
      </c>
      <c r="F19" s="59"/>
      <c r="G19" s="54">
        <v>174</v>
      </c>
      <c r="H19" s="54"/>
      <c r="I19" s="59">
        <v>2.4744027303754267E-2</v>
      </c>
      <c r="J19" s="59"/>
    </row>
    <row r="20" spans="1:10" x14ac:dyDescent="0.2">
      <c r="A20" s="50" t="s">
        <v>197</v>
      </c>
      <c r="B20" s="50"/>
      <c r="C20" s="49">
        <v>21127115.859999999</v>
      </c>
      <c r="D20" s="49"/>
      <c r="E20" s="59">
        <v>3.4823944938874189E-2</v>
      </c>
      <c r="F20" s="59"/>
      <c r="G20" s="54">
        <v>337</v>
      </c>
      <c r="H20" s="54"/>
      <c r="I20" s="59">
        <v>4.7923777019340162E-2</v>
      </c>
      <c r="J20" s="59"/>
    </row>
    <row r="21" spans="1:10" x14ac:dyDescent="0.2">
      <c r="A21" s="50" t="s">
        <v>198</v>
      </c>
      <c r="B21" s="50"/>
      <c r="C21" s="49">
        <v>28066336.98</v>
      </c>
      <c r="D21" s="49"/>
      <c r="E21" s="59">
        <v>4.6261902481345533E-2</v>
      </c>
      <c r="F21" s="59"/>
      <c r="G21" s="54">
        <v>408</v>
      </c>
      <c r="H21" s="54"/>
      <c r="I21" s="59">
        <v>5.8020477815699661E-2</v>
      </c>
      <c r="J21" s="59"/>
    </row>
    <row r="22" spans="1:10" x14ac:dyDescent="0.2">
      <c r="A22" s="50" t="s">
        <v>199</v>
      </c>
      <c r="B22" s="50"/>
      <c r="C22" s="49">
        <v>31197488.09</v>
      </c>
      <c r="D22" s="49"/>
      <c r="E22" s="59">
        <v>5.1422996620862159E-2</v>
      </c>
      <c r="F22" s="59"/>
      <c r="G22" s="54">
        <v>394</v>
      </c>
      <c r="H22" s="54"/>
      <c r="I22" s="59">
        <v>5.6029579067121728E-2</v>
      </c>
      <c r="J22" s="59"/>
    </row>
    <row r="23" spans="1:10" x14ac:dyDescent="0.2">
      <c r="A23" s="50" t="s">
        <v>200</v>
      </c>
      <c r="B23" s="50"/>
      <c r="C23" s="49">
        <v>36095120.229999997</v>
      </c>
      <c r="D23" s="49"/>
      <c r="E23" s="59">
        <v>5.9495791464437196E-2</v>
      </c>
      <c r="F23" s="59"/>
      <c r="G23" s="54">
        <v>439</v>
      </c>
      <c r="H23" s="54"/>
      <c r="I23" s="59">
        <v>6.2428896473265071E-2</v>
      </c>
      <c r="J23" s="59"/>
    </row>
    <row r="24" spans="1:10" x14ac:dyDescent="0.2">
      <c r="A24" s="50" t="s">
        <v>201</v>
      </c>
      <c r="B24" s="50"/>
      <c r="C24" s="49">
        <v>22947464.449999999</v>
      </c>
      <c r="D24" s="49"/>
      <c r="E24" s="59">
        <v>3.7824435847703675E-2</v>
      </c>
      <c r="F24" s="59"/>
      <c r="G24" s="54">
        <v>246</v>
      </c>
      <c r="H24" s="54"/>
      <c r="I24" s="59">
        <v>3.4982935153583618E-2</v>
      </c>
      <c r="J24" s="59"/>
    </row>
    <row r="25" spans="1:10" x14ac:dyDescent="0.2">
      <c r="A25" s="50" t="s">
        <v>202</v>
      </c>
      <c r="B25" s="50"/>
      <c r="C25" s="49">
        <v>33985601.07</v>
      </c>
      <c r="D25" s="49"/>
      <c r="E25" s="59">
        <v>5.6018659064438141E-2</v>
      </c>
      <c r="F25" s="59"/>
      <c r="G25" s="54">
        <v>353</v>
      </c>
      <c r="H25" s="54"/>
      <c r="I25" s="59">
        <v>5.0199089874857793E-2</v>
      </c>
      <c r="J25" s="59"/>
    </row>
    <row r="26" spans="1:10" x14ac:dyDescent="0.2">
      <c r="A26" s="50" t="s">
        <v>203</v>
      </c>
      <c r="B26" s="50"/>
      <c r="C26" s="49">
        <v>59863809.039999999</v>
      </c>
      <c r="D26" s="49"/>
      <c r="E26" s="59">
        <v>9.8673856084028636E-2</v>
      </c>
      <c r="F26" s="59"/>
      <c r="G26" s="54">
        <v>566</v>
      </c>
      <c r="H26" s="54"/>
      <c r="I26" s="59">
        <v>8.0489192263936291E-2</v>
      </c>
      <c r="J26" s="59"/>
    </row>
    <row r="27" spans="1:10" x14ac:dyDescent="0.2">
      <c r="A27" s="50" t="s">
        <v>204</v>
      </c>
      <c r="B27" s="50"/>
      <c r="C27" s="49">
        <v>50160841.939999998</v>
      </c>
      <c r="D27" s="49"/>
      <c r="E27" s="59">
        <v>8.2680400362329959E-2</v>
      </c>
      <c r="F27" s="59"/>
      <c r="G27" s="54">
        <v>429</v>
      </c>
      <c r="H27" s="54"/>
      <c r="I27" s="59">
        <v>6.1006825938566552E-2</v>
      </c>
      <c r="J27" s="59"/>
    </row>
    <row r="28" spans="1:10" x14ac:dyDescent="0.2">
      <c r="A28" s="50" t="s">
        <v>206</v>
      </c>
      <c r="B28" s="50"/>
      <c r="C28" s="49">
        <v>45701503.789999999</v>
      </c>
      <c r="D28" s="49"/>
      <c r="E28" s="59">
        <v>7.5330047989177362E-2</v>
      </c>
      <c r="F28" s="59"/>
      <c r="G28" s="54">
        <v>407</v>
      </c>
      <c r="H28" s="54"/>
      <c r="I28" s="59">
        <v>5.787827076222981E-2</v>
      </c>
      <c r="J28" s="59"/>
    </row>
    <row r="29" spans="1:10" x14ac:dyDescent="0.2">
      <c r="A29" s="50" t="s">
        <v>207</v>
      </c>
      <c r="B29" s="50"/>
      <c r="C29" s="49">
        <v>34191236.490000002</v>
      </c>
      <c r="D29" s="49"/>
      <c r="E29" s="59">
        <v>5.6357609093917571E-2</v>
      </c>
      <c r="F29" s="59"/>
      <c r="G29" s="54">
        <v>242</v>
      </c>
      <c r="H29" s="54"/>
      <c r="I29" s="59">
        <v>3.441410693970421E-2</v>
      </c>
      <c r="J29" s="59"/>
    </row>
    <row r="30" spans="1:10" x14ac:dyDescent="0.2">
      <c r="A30" s="50" t="s">
        <v>208</v>
      </c>
      <c r="B30" s="50"/>
      <c r="C30" s="49">
        <v>42916495.630000003</v>
      </c>
      <c r="D30" s="49"/>
      <c r="E30" s="59">
        <v>7.0739503238022902E-2</v>
      </c>
      <c r="F30" s="59"/>
      <c r="G30" s="54">
        <v>323</v>
      </c>
      <c r="H30" s="54"/>
      <c r="I30" s="59">
        <v>4.5932878270762229E-2</v>
      </c>
      <c r="J30" s="59"/>
    </row>
    <row r="31" spans="1:10" x14ac:dyDescent="0.2">
      <c r="A31" s="50" t="s">
        <v>209</v>
      </c>
      <c r="B31" s="50"/>
      <c r="C31" s="49">
        <v>68705975.049999997</v>
      </c>
      <c r="D31" s="49"/>
      <c r="E31" s="59">
        <v>0.11324844848523796</v>
      </c>
      <c r="F31" s="59"/>
      <c r="G31" s="54">
        <v>451</v>
      </c>
      <c r="H31" s="54"/>
      <c r="I31" s="59">
        <v>6.41353811149033E-2</v>
      </c>
      <c r="J31" s="59"/>
    </row>
    <row r="32" spans="1:10" x14ac:dyDescent="0.2">
      <c r="A32" s="50" t="s">
        <v>210</v>
      </c>
      <c r="B32" s="50"/>
      <c r="C32" s="49">
        <v>48641057.939999998</v>
      </c>
      <c r="D32" s="49"/>
      <c r="E32" s="59">
        <v>8.0175331772481179E-2</v>
      </c>
      <c r="F32" s="59"/>
      <c r="G32" s="54">
        <v>297</v>
      </c>
      <c r="H32" s="54"/>
      <c r="I32" s="59">
        <v>4.2235494880546072E-2</v>
      </c>
      <c r="J32" s="59"/>
    </row>
    <row r="33" spans="1:10" x14ac:dyDescent="0.2">
      <c r="A33" s="50" t="s">
        <v>211</v>
      </c>
      <c r="B33" s="50"/>
      <c r="C33" s="49">
        <v>3814626.57</v>
      </c>
      <c r="D33" s="49"/>
      <c r="E33" s="59">
        <v>6.2876706180020215E-3</v>
      </c>
      <c r="F33" s="59"/>
      <c r="G33" s="54">
        <v>35</v>
      </c>
      <c r="H33" s="54"/>
      <c r="I33" s="59">
        <v>4.9772468714448237E-3</v>
      </c>
      <c r="J33" s="59"/>
    </row>
    <row r="34" spans="1:10" x14ac:dyDescent="0.2">
      <c r="A34" s="50" t="s">
        <v>212</v>
      </c>
      <c r="B34" s="50"/>
      <c r="C34" s="49">
        <v>0</v>
      </c>
      <c r="D34" s="49"/>
      <c r="E34" s="59">
        <v>0</v>
      </c>
      <c r="F34" s="59"/>
      <c r="G34" s="54">
        <v>0</v>
      </c>
      <c r="H34" s="54"/>
      <c r="I34" s="59">
        <v>0</v>
      </c>
      <c r="J34" s="59"/>
    </row>
    <row r="35" spans="1:10" x14ac:dyDescent="0.2">
      <c r="A35" s="50" t="s">
        <v>213</v>
      </c>
      <c r="B35" s="50"/>
      <c r="C35" s="49">
        <v>0</v>
      </c>
      <c r="D35" s="49"/>
      <c r="E35" s="59">
        <v>0</v>
      </c>
      <c r="F35" s="59"/>
      <c r="G35" s="54">
        <v>0</v>
      </c>
      <c r="H35" s="54"/>
      <c r="I35" s="59">
        <v>0</v>
      </c>
      <c r="J35" s="59"/>
    </row>
    <row r="36" spans="1:10" x14ac:dyDescent="0.2">
      <c r="A36" s="50" t="s">
        <v>214</v>
      </c>
      <c r="B36" s="50"/>
      <c r="C36" s="49">
        <v>0</v>
      </c>
      <c r="D36" s="49"/>
      <c r="E36" s="59">
        <v>0</v>
      </c>
      <c r="F36" s="59"/>
      <c r="G36" s="54">
        <v>0</v>
      </c>
      <c r="H36" s="54"/>
      <c r="I36" s="59">
        <v>0</v>
      </c>
      <c r="J36" s="59"/>
    </row>
    <row r="37" spans="1:10" x14ac:dyDescent="0.2">
      <c r="A37" s="50" t="s">
        <v>216</v>
      </c>
      <c r="B37" s="50"/>
      <c r="C37" s="49">
        <v>0</v>
      </c>
      <c r="D37" s="49"/>
      <c r="E37" s="59">
        <v>0</v>
      </c>
      <c r="F37" s="59"/>
      <c r="G37" s="54">
        <v>0</v>
      </c>
      <c r="H37" s="54"/>
      <c r="I37" s="59">
        <v>0</v>
      </c>
      <c r="J37" s="59"/>
    </row>
    <row r="38" spans="1:10" x14ac:dyDescent="0.2">
      <c r="A38" s="60" t="s">
        <v>172</v>
      </c>
      <c r="B38" s="60"/>
      <c r="C38" s="61">
        <f>SUM(C8:D37)</f>
        <v>606683587.88999999</v>
      </c>
      <c r="D38" s="61"/>
      <c r="E38" s="64">
        <f t="shared" ref="E38" si="0">SUM(E8:F37)</f>
        <v>1</v>
      </c>
      <c r="F38" s="64"/>
      <c r="G38" s="63">
        <f t="shared" ref="G38" si="1">SUM(G8:H37)</f>
        <v>7032</v>
      </c>
      <c r="H38" s="63"/>
      <c r="I38" s="64">
        <f t="shared" ref="I38" si="2">SUM(I8:J37)</f>
        <v>1</v>
      </c>
      <c r="J38" s="64"/>
    </row>
    <row r="39" spans="1:10" ht="3.75" customHeight="1" x14ac:dyDescent="0.2">
      <c r="A39" s="12"/>
      <c r="B39" s="12"/>
      <c r="C39" s="12"/>
      <c r="D39" s="12"/>
      <c r="E39" s="12"/>
      <c r="F39" s="12"/>
      <c r="G39" s="12"/>
      <c r="H39" s="12"/>
      <c r="I39" s="12"/>
      <c r="J39" s="12"/>
    </row>
    <row r="40" spans="1:10" x14ac:dyDescent="0.2">
      <c r="A40" s="36" t="s">
        <v>38</v>
      </c>
      <c r="B40" s="36"/>
      <c r="C40" s="36"/>
      <c r="D40" s="36"/>
      <c r="E40" s="36"/>
      <c r="F40" s="36"/>
      <c r="G40" s="36"/>
      <c r="H40" s="36"/>
      <c r="I40" s="36"/>
      <c r="J40" s="36"/>
    </row>
  </sheetData>
  <mergeCells count="163">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8:B38"/>
    <mergeCell ref="C38:D38"/>
    <mergeCell ref="E38:F38"/>
    <mergeCell ref="G38:H38"/>
    <mergeCell ref="I38:J3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Cannaert Hendrik</cp:lastModifiedBy>
  <dcterms:created xsi:type="dcterms:W3CDTF">2020-11-03T10:50:33Z</dcterms:created>
  <dcterms:modified xsi:type="dcterms:W3CDTF">2021-03-01T09:52:43Z</dcterms:modified>
</cp:coreProperties>
</file>