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ahen\Desktop\IR\"/>
    </mc:Choice>
  </mc:AlternateContent>
  <bookViews>
    <workbookView xWindow="0" yWindow="0" windowWidth="28800" windowHeight="12315"/>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4" i="13" l="1"/>
  <c r="C54" i="13"/>
  <c r="E54" i="13" l="1"/>
  <c r="G54" i="13"/>
  <c r="I59" i="15" l="1"/>
  <c r="G59" i="15"/>
  <c r="E59" i="15"/>
  <c r="C59" i="15"/>
  <c r="C46" i="14"/>
  <c r="I39" i="14"/>
  <c r="G39" i="14"/>
  <c r="E39" i="14"/>
  <c r="C39" i="14"/>
  <c r="G38" i="11" l="1"/>
  <c r="C45" i="10"/>
  <c r="E39" i="12"/>
  <c r="G21" i="15"/>
  <c r="G23" i="16"/>
  <c r="E19" i="10"/>
  <c r="I47" i="13"/>
  <c r="C17" i="13"/>
  <c r="G27" i="13"/>
  <c r="E46" i="14"/>
  <c r="I23" i="16"/>
  <c r="C23" i="16"/>
  <c r="E23" i="16"/>
  <c r="E64" i="14"/>
  <c r="I21" i="15"/>
  <c r="C21" i="15"/>
  <c r="G46" i="14"/>
  <c r="E21" i="15"/>
  <c r="G64" i="14"/>
  <c r="I46" i="14"/>
  <c r="C64" i="14"/>
  <c r="I64" i="14"/>
  <c r="E45" i="10"/>
  <c r="I38" i="11"/>
  <c r="I19" i="10"/>
  <c r="G45" i="10"/>
  <c r="C27" i="13"/>
  <c r="E47" i="13"/>
  <c r="G19" i="10"/>
  <c r="G39" i="12"/>
  <c r="E17" i="13"/>
  <c r="I27" i="13"/>
  <c r="C47" i="13"/>
  <c r="C38" i="11"/>
  <c r="I39" i="12"/>
  <c r="G17" i="13"/>
  <c r="C19" i="10"/>
  <c r="I45" i="10"/>
  <c r="E38" i="11"/>
  <c r="C39" i="12"/>
  <c r="I17" i="13"/>
  <c r="E27" i="13"/>
  <c r="G47" i="13"/>
</calcChain>
</file>

<file path=xl/sharedStrings.xml><?xml version="1.0" encoding="utf-8"?>
<sst xmlns="http://schemas.openxmlformats.org/spreadsheetml/2006/main" count="2117" uniqueCount="692">
  <si>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</si>
  <si>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</si>
  <si>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</si>
  <si>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</si>
  <si>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</si>
  <si>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</si>
  <si>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</si>
  <si>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</si>
  <si>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</si>
  <si>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</si>
  <si>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</si>
  <si>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</si>
  <si>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</si>
  <si>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</si>
  <si>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</si>
  <si>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</si>
  <si>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</si>
  <si>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</si>
  <si>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</si>
  <si>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</si>
  <si>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</si>
  <si>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</si>
  <si>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</si>
  <si>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</si>
  <si>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</si>
  <si>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</si>
  <si>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</si>
  <si>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</si>
  <si>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</si>
  <si>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</si>
  <si>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</si>
  <si>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</si>
  <si>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</si>
  <si>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</si>
  <si>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</si>
  <si>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</si>
  <si>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</si>
  <si>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</si>
  <si>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</si>
  <si>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</si>
  <si>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</si>
  <si>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</si>
  <si>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</si>
  <si>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</si>
  <si>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</si>
  <si>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</si>
  <si>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</si>
  <si>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</si>
  <si>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</si>
  <si>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</si>
  <si>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</si>
  <si>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</si>
  <si>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</si>
  <si>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</si>
  <si>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</si>
  <si>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</si>
  <si>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</si>
  <si>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</si>
  <si>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</si>
  <si>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</si>
  <si>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</si>
  <si>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</si>
  <si>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</si>
  <si>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</si>
  <si>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</si>
  <si>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</si>
  <si>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</si>
  <si>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</si>
  <si>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</si>
  <si>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</si>
  <si>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</si>
  <si>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</si>
  <si>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</si>
  <si>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</si>
  <si>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</si>
  <si>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</si>
  <si>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</si>
  <si>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</si>
  <si>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</si>
  <si>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</si>
  <si>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</si>
  <si>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</si>
  <si>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</si>
  <si>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</si>
  <si>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</si>
  <si>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</si>
  <si>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</si>
  <si>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</si>
  <si>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</si>
  <si>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</si>
  <si>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</si>
  <si>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</si>
  <si>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</si>
  <si>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</si>
  <si>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</si>
  <si>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</si>
  <si>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</si>
  <si>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</si>
  <si>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</si>
  <si>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</si>
  <si>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</si>
  <si>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</si>
  <si>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</si>
  <si>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</si>
  <si>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</si>
  <si>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</si>
  <si>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</si>
  <si>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</si>
  <si>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</si>
  <si>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</si>
  <si>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</si>
  <si>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</si>
  <si>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</si>
  <si>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</si>
  <si>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</si>
  <si>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</si>
  <si>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</si>
  <si>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</si>
  <si>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</si>
  <si>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</si>
  <si>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</si>
  <si>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</si>
  <si>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</si>
  <si>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</si>
  <si>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</si>
  <si>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</si>
  <si>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</si>
  <si>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</si>
  <si>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</si>
  <si>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</si>
  <si>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</si>
  <si>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</si>
  <si>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</si>
  <si>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</si>
  <si>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</si>
  <si>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</si>
  <si>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</si>
  <si>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</si>
  <si>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</si>
  <si>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</si>
  <si>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</si>
  <si>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</si>
  <si>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</si>
  <si>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</si>
  <si>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</si>
  <si>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</si>
  <si>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</si>
  <si>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</si>
  <si>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</si>
  <si>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</si>
  <si>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</si>
  <si>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</si>
  <si>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</si>
  <si>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</si>
  <si>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</si>
  <si>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</si>
  <si>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</si>
  <si>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</si>
  <si>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</si>
  <si>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</si>
  <si>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</si>
  <si>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</si>
  <si>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</si>
  <si>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</si>
  <si>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</si>
  <si>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</si>
  <si>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</si>
  <si>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</si>
  <si>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</si>
  <si>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</si>
  <si>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</si>
  <si>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</si>
  <si>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</si>
  <si>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</si>
  <si>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</si>
  <si>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</si>
  <si>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</si>
  <si>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</si>
  <si>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</si>
  <si>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</si>
  <si>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</si>
  <si>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</si>
  <si>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</si>
  <si>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</si>
  <si>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</si>
  <si>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</si>
  <si>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</si>
  <si>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</si>
  <si>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</si>
  <si>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</si>
  <si>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</si>
  <si>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</si>
  <si>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</si>
  <si>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</si>
  <si>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</si>
  <si>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</si>
  <si>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</si>
  <si>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</si>
  <si>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</si>
  <si>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</si>
  <si>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</si>
  <si>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</si>
  <si>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</si>
  <si>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</si>
  <si>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</si>
  <si>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</si>
  <si>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</si>
  <si>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</si>
  <si>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</si>
  <si>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</si>
  <si>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</si>
  <si>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</si>
  <si>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</si>
  <si>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</si>
  <si>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</si>
  <si>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</si>
  <si>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</si>
  <si>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</si>
  <si>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</si>
  <si>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</si>
  <si>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</si>
  <si>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</si>
  <si>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</si>
  <si>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</si>
  <si>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</si>
  <si>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</si>
  <si>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</si>
  <si>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</si>
  <si>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</si>
  <si>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</si>
  <si>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</si>
  <si>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</si>
  <si>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</si>
  <si>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</si>
  <si>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</si>
  <si>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</si>
  <si>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</si>
  <si>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</si>
  <si>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</si>
  <si>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</si>
  <si>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</si>
  <si>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</si>
  <si>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</si>
  <si>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</si>
  <si>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</si>
  <si>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</si>
  <si>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</si>
  <si>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</si>
  <si>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</si>
  <si>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</si>
  <si>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</si>
  <si>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</si>
  <si>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</si>
  <si>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</si>
  <si>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</si>
  <si>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</si>
  <si>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</si>
  <si>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</si>
  <si>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</si>
  <si>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</si>
  <si>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</si>
  <si>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</si>
  <si>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</si>
  <si>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</si>
  <si>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</si>
  <si>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</si>
  <si>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</si>
  <si>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</si>
  <si>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</si>
  <si>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</si>
  <si>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</si>
  <si>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</si>
  <si>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</si>
  <si>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</si>
  <si>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</si>
  <si>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</si>
  <si>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</si>
  <si>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</si>
  <si>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</si>
  <si>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</si>
  <si>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</si>
  <si>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</si>
  <si>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</si>
  <si>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</si>
  <si>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</si>
  <si>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</si>
  <si>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</si>
  <si>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</si>
  <si>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</si>
  <si>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</si>
  <si>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</si>
  <si>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</si>
  <si>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</si>
  <si>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</si>
  <si>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</si>
  <si>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</si>
  <si>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</si>
  <si>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</si>
  <si>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</si>
  <si>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</si>
  <si>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</si>
  <si>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</si>
  <si>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</si>
  <si>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</si>
  <si>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</si>
  <si>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</si>
  <si>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</si>
  <si>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</si>
  <si>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</si>
  <si>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</si>
  <si>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</si>
  <si>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</si>
  <si>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</si>
  <si>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</si>
  <si>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</si>
  <si>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</si>
  <si>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</si>
  <si>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</si>
  <si>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</si>
  <si>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</si>
  <si>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</si>
  <si>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</si>
  <si>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</si>
  <si>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</si>
  <si>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</si>
  <si>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</si>
  <si>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</si>
  <si>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</si>
  <si>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</si>
  <si>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</si>
  <si>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</si>
  <si>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</si>
  <si>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</si>
  <si>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</si>
  <si>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</si>
  <si>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</si>
  <si>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</si>
  <si>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</si>
  <si>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</si>
  <si>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</si>
  <si>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</si>
  <si>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</si>
  <si>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</si>
  <si>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</si>
  <si>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</si>
  <si>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</si>
  <si>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</si>
  <si>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</si>
  <si>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</si>
  <si>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</si>
  <si>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</si>
  <si>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</si>
  <si>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</si>
  <si>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</si>
  <si>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</si>
  <si>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</si>
  <si>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</si>
  <si>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</si>
  <si>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</si>
  <si>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</si>
  <si>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</si>
  <si>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</si>
  <si>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</si>
  <si>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</si>
  <si>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</si>
  <si>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</si>
  <si>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</si>
  <si>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</si>
  <si>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</si>
  <si>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</si>
  <si>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</si>
  <si>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</si>
  <si>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</si>
  <si>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</si>
  <si>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</si>
  <si>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</si>
  <si>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</si>
  <si>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</si>
  <si>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</si>
  <si>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</si>
  <si>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</si>
  <si>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</si>
  <si>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</si>
  <si>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</si>
  <si>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</si>
  <si>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</si>
  <si>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</si>
  <si>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</si>
  <si>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</si>
  <si>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</si>
  <si>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</si>
  <si>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</si>
  <si>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</si>
  <si>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</si>
  <si>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</si>
  <si>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</si>
  <si>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</si>
  <si>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</si>
  <si>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</si>
  <si>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</si>
  <si>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</si>
  <si>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</si>
  <si>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</si>
  <si>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</si>
  <si>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</si>
  <si>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</si>
  <si>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</si>
  <si>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</si>
  <si>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</si>
  <si>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</si>
  <si>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</si>
  <si>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</si>
  <si>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</si>
  <si>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</si>
  <si>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</si>
  <si>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</si>
  <si>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</si>
  <si>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</si>
  <si>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</si>
  <si>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</si>
  <si>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</si>
  <si>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</si>
  <si>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</si>
  <si>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</si>
  <si>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</si>
  <si>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</si>
  <si>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</si>
  <si>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</si>
  <si>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</si>
  <si>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</si>
  <si>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</si>
  <si>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</si>
  <si>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</si>
  <si>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</si>
  <si>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</si>
  <si>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</si>
  <si>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</si>
  <si>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</si>
  <si>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</si>
  <si>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</si>
  <si>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</si>
  <si>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</si>
  <si>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</si>
  <si>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</si>
  <si>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</si>
  <si>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</si>
  <si>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</si>
  <si>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</si>
  <si>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</si>
  <si>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</si>
  <si>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</si>
  <si>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</si>
  <si>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</si>
  <si>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</si>
  <si>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</si>
  <si>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</si>
  <si>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</si>
  <si>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</si>
  <si>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</si>
  <si>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</si>
  <si>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</si>
  <si>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</si>
  <si>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</si>
  <si>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</si>
  <si>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</si>
  <si>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</si>
  <si>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</si>
  <si>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</si>
  <si>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</si>
  <si>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</si>
  <si>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</si>
  <si>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</si>
  <si>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</si>
  <si>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</si>
  <si>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</si>
  <si>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</si>
  <si>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</si>
  <si>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</si>
  <si>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</si>
  <si>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</si>
  <si>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</si>
  <si>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</si>
  <si>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</si>
  <si>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</si>
  <si>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</si>
  <si>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</si>
  <si>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</si>
  <si>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</si>
  <si>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</si>
  <si>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</si>
  <si>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</si>
  <si>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</si>
  <si>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</si>
  <si>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</si>
  <si>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</si>
  <si>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</si>
  <si>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</si>
  <si>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</si>
  <si>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</si>
  <si>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</si>
  <si>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</si>
  <si>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</si>
  <si>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</si>
  <si>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</si>
  <si>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</si>
  <si>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</si>
  <si>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</si>
  <si>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</si>
  <si>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</si>
  <si>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</si>
  <si>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</si>
  <si>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</si>
  <si>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</si>
  <si>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</si>
  <si>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</si>
  <si>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</si>
  <si>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</si>
  <si>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</si>
  <si>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</si>
  <si>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</si>
  <si>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</si>
  <si>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</si>
  <si>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</si>
  <si>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</si>
  <si>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</si>
  <si>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</si>
  <si>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</si>
  <si>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</si>
  <si>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</si>
  <si>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</si>
  <si>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</si>
  <si>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</si>
  <si>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</si>
  <si>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</si>
  <si>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</si>
  <si>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</si>
  <si>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</si>
  <si>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</si>
  <si>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</si>
  <si>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</si>
  <si>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</si>
  <si>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</si>
  <si>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</si>
  <si>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</si>
  <si>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</si>
  <si>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</si>
  <si>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</si>
  <si>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</si>
  <si>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</si>
  <si>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</si>
  <si>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</si>
  <si>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</si>
  <si>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</si>
  <si>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</si>
  <si>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</si>
  <si>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</si>
  <si>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</si>
  <si>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</si>
  <si>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</si>
  <si>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</si>
  <si>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</si>
  <si>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</si>
  <si>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</si>
  <si>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</si>
  <si>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</si>
  <si>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</si>
  <si>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</si>
  <si>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</si>
  <si>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</si>
  <si>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</si>
  <si>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</si>
  <si>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</si>
  <si>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</si>
  <si>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</si>
  <si>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</si>
  <si>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</si>
  <si>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</si>
  <si>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</si>
  <si>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</si>
  <si>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</si>
  <si>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</si>
  <si>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</si>
  <si>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</si>
  <si>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</si>
  <si>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</si>
  <si>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</si>
  <si>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</si>
  <si>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</si>
  <si>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</si>
  <si>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</si>
  <si>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</si>
  <si>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</si>
  <si>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</si>
  <si>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</si>
  <si>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</si>
  <si>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</si>
  <si>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</si>
  <si>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</si>
  <si>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</si>
  <si>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</si>
  <si>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</si>
  <si>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</si>
  <si>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</si>
  <si>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</si>
  <si>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</si>
  <si>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</si>
  <si>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</si>
  <si>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</si>
  <si>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</si>
  <si>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</si>
  <si>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</si>
  <si>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</si>
  <si>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</si>
  <si>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</si>
  <si>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</si>
  <si>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</si>
  <si>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</si>
  <si>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</si>
  <si>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</si>
  <si>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</si>
  <si>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</si>
  <si>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</si>
  <si>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</si>
  <si>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</si>
  <si>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</si>
  <si>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</si>
  <si>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</si>
  <si>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</si>
  <si>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</si>
  <si>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</si>
  <si>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</si>
  <si>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</si>
  <si>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</si>
  <si>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</si>
  <si>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</si>
  <si>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</si>
  <si>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</si>
  <si>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</si>
  <si>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</si>
  <si>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</si>
  <si>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</si>
  <si>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</si>
  <si>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</si>
  <si>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</si>
  <si>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</si>
  <si>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</si>
  <si>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</si>
  <si>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</si>
  <si>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</si>
  <si>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</si>
  <si>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</si>
  <si>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</si>
  <si>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</si>
  <si>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</si>
  <si>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</si>
  <si>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</si>
  <si>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</si>
  <si>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</si>
  <si>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</si>
  <si>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</si>
  <si>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</si>
  <si>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</si>
  <si>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</si>
  <si>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</si>
  <si>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</si>
  <si>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</si>
  <si>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</si>
  <si>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</si>
  <si>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</si>
  <si>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</si>
  <si>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</si>
  <si>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</si>
  <si>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</si>
  <si>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</si>
  <si>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</si>
  <si>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</si>
  <si>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</si>
  <si>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0,010%</t>
  </si>
  <si>
    <t>11/02/2022</t>
  </si>
  <si>
    <t>ACT/ACT</t>
  </si>
  <si>
    <t>EUR</t>
  </si>
  <si>
    <t>BE0000341504</t>
  </si>
  <si>
    <t>BELGIUM GOVERNMENT</t>
  </si>
  <si>
    <t>24/01/2017</t>
  </si>
  <si>
    <t>22/06/2027</t>
  </si>
  <si>
    <t>0,800%</t>
  </si>
  <si>
    <t>1,60%</t>
  </si>
  <si>
    <t>NR</t>
  </si>
  <si>
    <t>AA-</t>
  </si>
  <si>
    <t>9,87</t>
  </si>
  <si>
    <t>2043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</si>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</sst>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64" formatCode="&quot;€&quot;#,##0"/>
    <numFmt numFmtId="167" formatCode="mm/yyyy"/>
    <numFmt numFmtId="168"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79">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5"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4" fontId="0" fillId="0" borderId="0" xfId="0" applyNumberFormat="1" applyAlignment="1">
      <alignment horizontal="left" vertical="center"/>
    </xf>
    <xf numFmtId="164" fontId="4" fillId="0" borderId="6" xfId="0" applyNumberFormat="1" applyFont="1" applyFill="1" applyBorder="1" applyAlignment="1">
      <alignment horizontal="center" vertical="center"/>
    </xf>
    <xf numFmtId="164"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68" fontId="4" fillId="0" borderId="6" xfId="1" applyNumberFormat="1" applyFont="1" applyFill="1" applyBorder="1" applyAlignment="1">
      <alignment horizontal="center" vertical="center"/>
    </xf>
    <xf numFmtId="164" fontId="4" fillId="0" borderId="0" xfId="0" applyNumberFormat="1" applyFont="1" applyBorder="1" applyAlignment="1">
      <alignment horizontal="center" vertical="center"/>
    </xf>
    <xf numFmtId="168" fontId="4" fillId="0" borderId="0" xfId="1" applyNumberFormat="1" applyFont="1" applyFill="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164" fontId="4" fillId="0" borderId="0" xfId="0" applyNumberFormat="1" applyFont="1" applyFill="1" applyAlignment="1">
      <alignment horizontal="center" vertical="center"/>
    </xf>
    <xf numFmtId="164" fontId="4" fillId="0" borderId="0" xfId="0" applyNumberFormat="1"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0" fontId="4" fillId="0" borderId="0" xfId="1" applyNumberFormat="1" applyFont="1" applyAlignment="1">
      <alignment horizontal="center" vertical="center"/>
    </xf>
    <xf numFmtId="0" fontId="4" fillId="0" borderId="0" xfId="0"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4" fillId="0" borderId="6" xfId="0" applyFont="1" applyFill="1" applyBorder="1" applyAlignment="1">
      <alignment horizontal="center" vertical="center"/>
    </xf>
    <xf numFmtId="0" fontId="4" fillId="0" borderId="6" xfId="0" quotePrefix="1"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3" fontId="4" fillId="0" borderId="0" xfId="0" applyNumberFormat="1" applyFont="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4"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xf>
    <xf numFmtId="0" fontId="6" fillId="0" borderId="5" xfId="0" applyFont="1" applyBorder="1" applyAlignment="1">
      <alignment horizontal="center" vertical="center"/>
    </xf>
    <xf numFmtId="10" fontId="6" fillId="0" borderId="6" xfId="1"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4"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67" fontId="4" fillId="0" borderId="0" xfId="0" applyNumberFormat="1" applyFont="1" applyBorder="1" applyAlignment="1">
      <alignment horizontal="center" vertical="center"/>
    </xf>
    <xf numFmtId="164"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44316</c:v>
                </c:pt>
                <c:pt idx="1">
                  <c:v>44347</c:v>
                </c:pt>
                <c:pt idx="2">
                  <c:v>44377</c:v>
                </c:pt>
                <c:pt idx="3">
                  <c:v>44408</c:v>
                </c:pt>
                <c:pt idx="4">
                  <c:v>44439</c:v>
                </c:pt>
                <c:pt idx="5">
                  <c:v>44469</c:v>
                </c:pt>
                <c:pt idx="6">
                  <c:v>44500</c:v>
                </c:pt>
                <c:pt idx="7">
                  <c:v>44530</c:v>
                </c:pt>
                <c:pt idx="8">
                  <c:v>44561</c:v>
                </c:pt>
                <c:pt idx="9">
                  <c:v>44592</c:v>
                </c:pt>
                <c:pt idx="10">
                  <c:v>44620</c:v>
                </c:pt>
                <c:pt idx="11">
                  <c:v>44651</c:v>
                </c:pt>
                <c:pt idx="12">
                  <c:v>44681</c:v>
                </c:pt>
                <c:pt idx="13">
                  <c:v>44712</c:v>
                </c:pt>
                <c:pt idx="14">
                  <c:v>44742</c:v>
                </c:pt>
                <c:pt idx="15">
                  <c:v>44773</c:v>
                </c:pt>
                <c:pt idx="16">
                  <c:v>44804</c:v>
                </c:pt>
                <c:pt idx="17">
                  <c:v>44834</c:v>
                </c:pt>
                <c:pt idx="18">
                  <c:v>44865</c:v>
                </c:pt>
                <c:pt idx="19">
                  <c:v>44895</c:v>
                </c:pt>
                <c:pt idx="20">
                  <c:v>44926</c:v>
                </c:pt>
                <c:pt idx="21">
                  <c:v>44957</c:v>
                </c:pt>
                <c:pt idx="22">
                  <c:v>44985</c:v>
                </c:pt>
                <c:pt idx="23">
                  <c:v>45016</c:v>
                </c:pt>
                <c:pt idx="24">
                  <c:v>45046</c:v>
                </c:pt>
                <c:pt idx="25">
                  <c:v>45077</c:v>
                </c:pt>
                <c:pt idx="26">
                  <c:v>45107</c:v>
                </c:pt>
                <c:pt idx="27">
                  <c:v>45138</c:v>
                </c:pt>
                <c:pt idx="28">
                  <c:v>45169</c:v>
                </c:pt>
                <c:pt idx="29">
                  <c:v>45199</c:v>
                </c:pt>
                <c:pt idx="30">
                  <c:v>45230</c:v>
                </c:pt>
                <c:pt idx="31">
                  <c:v>45260</c:v>
                </c:pt>
                <c:pt idx="32">
                  <c:v>45291</c:v>
                </c:pt>
                <c:pt idx="33">
                  <c:v>45322</c:v>
                </c:pt>
                <c:pt idx="34">
                  <c:v>45351</c:v>
                </c:pt>
                <c:pt idx="35">
                  <c:v>45382</c:v>
                </c:pt>
                <c:pt idx="36">
                  <c:v>45412</c:v>
                </c:pt>
                <c:pt idx="37">
                  <c:v>45443</c:v>
                </c:pt>
                <c:pt idx="38">
                  <c:v>45473</c:v>
                </c:pt>
                <c:pt idx="39">
                  <c:v>45504</c:v>
                </c:pt>
                <c:pt idx="40">
                  <c:v>45535</c:v>
                </c:pt>
                <c:pt idx="41">
                  <c:v>45565</c:v>
                </c:pt>
                <c:pt idx="42">
                  <c:v>45596</c:v>
                </c:pt>
                <c:pt idx="43">
                  <c:v>45626</c:v>
                </c:pt>
                <c:pt idx="44">
                  <c:v>45657</c:v>
                </c:pt>
                <c:pt idx="45">
                  <c:v>45688</c:v>
                </c:pt>
                <c:pt idx="46">
                  <c:v>45716</c:v>
                </c:pt>
                <c:pt idx="47">
                  <c:v>45747</c:v>
                </c:pt>
                <c:pt idx="48">
                  <c:v>45777</c:v>
                </c:pt>
                <c:pt idx="49">
                  <c:v>45808</c:v>
                </c:pt>
                <c:pt idx="50">
                  <c:v>45838</c:v>
                </c:pt>
                <c:pt idx="51">
                  <c:v>45869</c:v>
                </c:pt>
                <c:pt idx="52">
                  <c:v>45900</c:v>
                </c:pt>
                <c:pt idx="53">
                  <c:v>45930</c:v>
                </c:pt>
                <c:pt idx="54">
                  <c:v>45961</c:v>
                </c:pt>
                <c:pt idx="55">
                  <c:v>45991</c:v>
                </c:pt>
                <c:pt idx="56">
                  <c:v>46022</c:v>
                </c:pt>
                <c:pt idx="57">
                  <c:v>46053</c:v>
                </c:pt>
                <c:pt idx="58">
                  <c:v>46081</c:v>
                </c:pt>
                <c:pt idx="59">
                  <c:v>46112</c:v>
                </c:pt>
                <c:pt idx="60">
                  <c:v>46142</c:v>
                </c:pt>
                <c:pt idx="61">
                  <c:v>46173</c:v>
                </c:pt>
                <c:pt idx="62">
                  <c:v>46203</c:v>
                </c:pt>
                <c:pt idx="63">
                  <c:v>46234</c:v>
                </c:pt>
                <c:pt idx="64">
                  <c:v>46265</c:v>
                </c:pt>
                <c:pt idx="65">
                  <c:v>46295</c:v>
                </c:pt>
                <c:pt idx="66">
                  <c:v>46326</c:v>
                </c:pt>
                <c:pt idx="67">
                  <c:v>46356</c:v>
                </c:pt>
                <c:pt idx="68">
                  <c:v>46387</c:v>
                </c:pt>
                <c:pt idx="69">
                  <c:v>46418</c:v>
                </c:pt>
                <c:pt idx="70">
                  <c:v>46446</c:v>
                </c:pt>
                <c:pt idx="71">
                  <c:v>46477</c:v>
                </c:pt>
                <c:pt idx="72">
                  <c:v>46507</c:v>
                </c:pt>
                <c:pt idx="73">
                  <c:v>46538</c:v>
                </c:pt>
                <c:pt idx="74">
                  <c:v>46568</c:v>
                </c:pt>
                <c:pt idx="75">
                  <c:v>46599</c:v>
                </c:pt>
                <c:pt idx="76">
                  <c:v>46630</c:v>
                </c:pt>
                <c:pt idx="77">
                  <c:v>46660</c:v>
                </c:pt>
                <c:pt idx="78">
                  <c:v>46691</c:v>
                </c:pt>
                <c:pt idx="79">
                  <c:v>46721</c:v>
                </c:pt>
                <c:pt idx="80">
                  <c:v>46752</c:v>
                </c:pt>
                <c:pt idx="81">
                  <c:v>46783</c:v>
                </c:pt>
                <c:pt idx="82">
                  <c:v>46812</c:v>
                </c:pt>
                <c:pt idx="83">
                  <c:v>46843</c:v>
                </c:pt>
                <c:pt idx="84">
                  <c:v>46873</c:v>
                </c:pt>
                <c:pt idx="85">
                  <c:v>46904</c:v>
                </c:pt>
                <c:pt idx="86">
                  <c:v>46934</c:v>
                </c:pt>
                <c:pt idx="87">
                  <c:v>46965</c:v>
                </c:pt>
                <c:pt idx="88">
                  <c:v>46996</c:v>
                </c:pt>
                <c:pt idx="89">
                  <c:v>47026</c:v>
                </c:pt>
                <c:pt idx="90">
                  <c:v>47057</c:v>
                </c:pt>
                <c:pt idx="91">
                  <c:v>47087</c:v>
                </c:pt>
                <c:pt idx="92">
                  <c:v>47118</c:v>
                </c:pt>
                <c:pt idx="93">
                  <c:v>47149</c:v>
                </c:pt>
                <c:pt idx="94">
                  <c:v>47177</c:v>
                </c:pt>
                <c:pt idx="95">
                  <c:v>47208</c:v>
                </c:pt>
                <c:pt idx="96">
                  <c:v>47238</c:v>
                </c:pt>
                <c:pt idx="97">
                  <c:v>47269</c:v>
                </c:pt>
                <c:pt idx="98">
                  <c:v>47299</c:v>
                </c:pt>
                <c:pt idx="99">
                  <c:v>47330</c:v>
                </c:pt>
                <c:pt idx="100">
                  <c:v>47361</c:v>
                </c:pt>
                <c:pt idx="101">
                  <c:v>47391</c:v>
                </c:pt>
                <c:pt idx="102">
                  <c:v>47422</c:v>
                </c:pt>
                <c:pt idx="103">
                  <c:v>47452</c:v>
                </c:pt>
                <c:pt idx="104">
                  <c:v>47483</c:v>
                </c:pt>
                <c:pt idx="105">
                  <c:v>47514</c:v>
                </c:pt>
                <c:pt idx="106">
                  <c:v>47542</c:v>
                </c:pt>
                <c:pt idx="107">
                  <c:v>47573</c:v>
                </c:pt>
                <c:pt idx="108">
                  <c:v>47603</c:v>
                </c:pt>
                <c:pt idx="109">
                  <c:v>47634</c:v>
                </c:pt>
                <c:pt idx="110">
                  <c:v>47664</c:v>
                </c:pt>
                <c:pt idx="111">
                  <c:v>47695</c:v>
                </c:pt>
                <c:pt idx="112">
                  <c:v>47726</c:v>
                </c:pt>
                <c:pt idx="113">
                  <c:v>47756</c:v>
                </c:pt>
                <c:pt idx="114">
                  <c:v>47787</c:v>
                </c:pt>
                <c:pt idx="115">
                  <c:v>47817</c:v>
                </c:pt>
                <c:pt idx="116">
                  <c:v>47848</c:v>
                </c:pt>
                <c:pt idx="117">
                  <c:v>47879</c:v>
                </c:pt>
                <c:pt idx="118">
                  <c:v>47907</c:v>
                </c:pt>
                <c:pt idx="119">
                  <c:v>47938</c:v>
                </c:pt>
                <c:pt idx="120">
                  <c:v>47968</c:v>
                </c:pt>
                <c:pt idx="121">
                  <c:v>47999</c:v>
                </c:pt>
                <c:pt idx="122">
                  <c:v>48029</c:v>
                </c:pt>
                <c:pt idx="123">
                  <c:v>48060</c:v>
                </c:pt>
                <c:pt idx="124">
                  <c:v>48091</c:v>
                </c:pt>
                <c:pt idx="125">
                  <c:v>48121</c:v>
                </c:pt>
                <c:pt idx="126">
                  <c:v>48152</c:v>
                </c:pt>
                <c:pt idx="127">
                  <c:v>48182</c:v>
                </c:pt>
                <c:pt idx="128">
                  <c:v>48213</c:v>
                </c:pt>
                <c:pt idx="129">
                  <c:v>48244</c:v>
                </c:pt>
                <c:pt idx="130">
                  <c:v>48273</c:v>
                </c:pt>
                <c:pt idx="131">
                  <c:v>48304</c:v>
                </c:pt>
                <c:pt idx="132">
                  <c:v>48334</c:v>
                </c:pt>
                <c:pt idx="133">
                  <c:v>48365</c:v>
                </c:pt>
                <c:pt idx="134">
                  <c:v>48395</c:v>
                </c:pt>
                <c:pt idx="135">
                  <c:v>48426</c:v>
                </c:pt>
                <c:pt idx="136">
                  <c:v>48457</c:v>
                </c:pt>
                <c:pt idx="137">
                  <c:v>48487</c:v>
                </c:pt>
                <c:pt idx="138">
                  <c:v>48518</c:v>
                </c:pt>
                <c:pt idx="139">
                  <c:v>48548</c:v>
                </c:pt>
                <c:pt idx="140">
                  <c:v>48579</c:v>
                </c:pt>
                <c:pt idx="141">
                  <c:v>48610</c:v>
                </c:pt>
                <c:pt idx="142">
                  <c:v>48638</c:v>
                </c:pt>
                <c:pt idx="143">
                  <c:v>48669</c:v>
                </c:pt>
                <c:pt idx="144">
                  <c:v>48699</c:v>
                </c:pt>
                <c:pt idx="145">
                  <c:v>48730</c:v>
                </c:pt>
                <c:pt idx="146">
                  <c:v>48760</c:v>
                </c:pt>
                <c:pt idx="147">
                  <c:v>48791</c:v>
                </c:pt>
                <c:pt idx="148">
                  <c:v>48822</c:v>
                </c:pt>
                <c:pt idx="149">
                  <c:v>48852</c:v>
                </c:pt>
                <c:pt idx="150">
                  <c:v>48883</c:v>
                </c:pt>
                <c:pt idx="151">
                  <c:v>48913</c:v>
                </c:pt>
                <c:pt idx="152">
                  <c:v>48944</c:v>
                </c:pt>
                <c:pt idx="153">
                  <c:v>48975</c:v>
                </c:pt>
                <c:pt idx="154">
                  <c:v>49003</c:v>
                </c:pt>
                <c:pt idx="155">
                  <c:v>49034</c:v>
                </c:pt>
                <c:pt idx="156">
                  <c:v>49064</c:v>
                </c:pt>
                <c:pt idx="157">
                  <c:v>49095</c:v>
                </c:pt>
                <c:pt idx="158">
                  <c:v>49125</c:v>
                </c:pt>
                <c:pt idx="159">
                  <c:v>49156</c:v>
                </c:pt>
                <c:pt idx="160">
                  <c:v>49187</c:v>
                </c:pt>
                <c:pt idx="161">
                  <c:v>49217</c:v>
                </c:pt>
                <c:pt idx="162">
                  <c:v>49248</c:v>
                </c:pt>
                <c:pt idx="163">
                  <c:v>49278</c:v>
                </c:pt>
                <c:pt idx="164">
                  <c:v>49309</c:v>
                </c:pt>
                <c:pt idx="165">
                  <c:v>49340</c:v>
                </c:pt>
                <c:pt idx="166">
                  <c:v>49368</c:v>
                </c:pt>
                <c:pt idx="167">
                  <c:v>49399</c:v>
                </c:pt>
                <c:pt idx="168">
                  <c:v>49429</c:v>
                </c:pt>
                <c:pt idx="169">
                  <c:v>49460</c:v>
                </c:pt>
                <c:pt idx="170">
                  <c:v>49490</c:v>
                </c:pt>
                <c:pt idx="171">
                  <c:v>49521</c:v>
                </c:pt>
                <c:pt idx="172">
                  <c:v>49552</c:v>
                </c:pt>
                <c:pt idx="173">
                  <c:v>49582</c:v>
                </c:pt>
                <c:pt idx="174">
                  <c:v>49613</c:v>
                </c:pt>
                <c:pt idx="175">
                  <c:v>49643</c:v>
                </c:pt>
                <c:pt idx="176">
                  <c:v>49674</c:v>
                </c:pt>
                <c:pt idx="177">
                  <c:v>49705</c:v>
                </c:pt>
                <c:pt idx="178">
                  <c:v>49734</c:v>
                </c:pt>
                <c:pt idx="179">
                  <c:v>49765</c:v>
                </c:pt>
                <c:pt idx="180">
                  <c:v>49795</c:v>
                </c:pt>
                <c:pt idx="181">
                  <c:v>49826</c:v>
                </c:pt>
                <c:pt idx="182">
                  <c:v>49856</c:v>
                </c:pt>
                <c:pt idx="183">
                  <c:v>49887</c:v>
                </c:pt>
                <c:pt idx="184">
                  <c:v>49918</c:v>
                </c:pt>
                <c:pt idx="185">
                  <c:v>49948</c:v>
                </c:pt>
                <c:pt idx="186">
                  <c:v>49979</c:v>
                </c:pt>
                <c:pt idx="187">
                  <c:v>50009</c:v>
                </c:pt>
                <c:pt idx="188">
                  <c:v>50040</c:v>
                </c:pt>
                <c:pt idx="189">
                  <c:v>50071</c:v>
                </c:pt>
                <c:pt idx="190">
                  <c:v>50099</c:v>
                </c:pt>
                <c:pt idx="191">
                  <c:v>50130</c:v>
                </c:pt>
                <c:pt idx="192">
                  <c:v>50160</c:v>
                </c:pt>
                <c:pt idx="193">
                  <c:v>50191</c:v>
                </c:pt>
                <c:pt idx="194">
                  <c:v>50221</c:v>
                </c:pt>
                <c:pt idx="195">
                  <c:v>50252</c:v>
                </c:pt>
                <c:pt idx="196">
                  <c:v>50283</c:v>
                </c:pt>
                <c:pt idx="197">
                  <c:v>50313</c:v>
                </c:pt>
                <c:pt idx="198">
                  <c:v>50344</c:v>
                </c:pt>
                <c:pt idx="199">
                  <c:v>50374</c:v>
                </c:pt>
                <c:pt idx="200">
                  <c:v>50405</c:v>
                </c:pt>
                <c:pt idx="201">
                  <c:v>50436</c:v>
                </c:pt>
                <c:pt idx="202">
                  <c:v>50464</c:v>
                </c:pt>
                <c:pt idx="203">
                  <c:v>50495</c:v>
                </c:pt>
                <c:pt idx="204">
                  <c:v>50525</c:v>
                </c:pt>
                <c:pt idx="205">
                  <c:v>50556</c:v>
                </c:pt>
                <c:pt idx="206">
                  <c:v>50586</c:v>
                </c:pt>
                <c:pt idx="207">
                  <c:v>50617</c:v>
                </c:pt>
                <c:pt idx="208">
                  <c:v>50648</c:v>
                </c:pt>
                <c:pt idx="209">
                  <c:v>50678</c:v>
                </c:pt>
                <c:pt idx="210">
                  <c:v>50709</c:v>
                </c:pt>
                <c:pt idx="211">
                  <c:v>50739</c:v>
                </c:pt>
                <c:pt idx="212">
                  <c:v>50770</c:v>
                </c:pt>
                <c:pt idx="213">
                  <c:v>50801</c:v>
                </c:pt>
                <c:pt idx="214">
                  <c:v>50829</c:v>
                </c:pt>
                <c:pt idx="215">
                  <c:v>50860</c:v>
                </c:pt>
                <c:pt idx="216">
                  <c:v>50890</c:v>
                </c:pt>
                <c:pt idx="217">
                  <c:v>50921</c:v>
                </c:pt>
                <c:pt idx="218">
                  <c:v>50951</c:v>
                </c:pt>
                <c:pt idx="219">
                  <c:v>50982</c:v>
                </c:pt>
                <c:pt idx="220">
                  <c:v>51013</c:v>
                </c:pt>
                <c:pt idx="221">
                  <c:v>51043</c:v>
                </c:pt>
                <c:pt idx="222">
                  <c:v>51074</c:v>
                </c:pt>
                <c:pt idx="223">
                  <c:v>51104</c:v>
                </c:pt>
                <c:pt idx="224">
                  <c:v>51135</c:v>
                </c:pt>
                <c:pt idx="225">
                  <c:v>51166</c:v>
                </c:pt>
                <c:pt idx="226">
                  <c:v>51195</c:v>
                </c:pt>
                <c:pt idx="227">
                  <c:v>51226</c:v>
                </c:pt>
                <c:pt idx="228">
                  <c:v>51256</c:v>
                </c:pt>
                <c:pt idx="229">
                  <c:v>51287</c:v>
                </c:pt>
                <c:pt idx="230">
                  <c:v>51317</c:v>
                </c:pt>
                <c:pt idx="231">
                  <c:v>51348</c:v>
                </c:pt>
                <c:pt idx="232">
                  <c:v>51379</c:v>
                </c:pt>
                <c:pt idx="233">
                  <c:v>51409</c:v>
                </c:pt>
                <c:pt idx="234">
                  <c:v>51440</c:v>
                </c:pt>
                <c:pt idx="235">
                  <c:v>51470</c:v>
                </c:pt>
                <c:pt idx="236">
                  <c:v>51501</c:v>
                </c:pt>
                <c:pt idx="237">
                  <c:v>51532</c:v>
                </c:pt>
                <c:pt idx="238">
                  <c:v>51560</c:v>
                </c:pt>
                <c:pt idx="239">
                  <c:v>51591</c:v>
                </c:pt>
                <c:pt idx="240">
                  <c:v>51621</c:v>
                </c:pt>
                <c:pt idx="241">
                  <c:v>51652</c:v>
                </c:pt>
                <c:pt idx="242">
                  <c:v>51682</c:v>
                </c:pt>
                <c:pt idx="243">
                  <c:v>51713</c:v>
                </c:pt>
                <c:pt idx="244">
                  <c:v>51744</c:v>
                </c:pt>
                <c:pt idx="245">
                  <c:v>51774</c:v>
                </c:pt>
                <c:pt idx="246">
                  <c:v>51805</c:v>
                </c:pt>
                <c:pt idx="247">
                  <c:v>51835</c:v>
                </c:pt>
                <c:pt idx="248">
                  <c:v>51866</c:v>
                </c:pt>
                <c:pt idx="249">
                  <c:v>51897</c:v>
                </c:pt>
                <c:pt idx="250">
                  <c:v>51925</c:v>
                </c:pt>
                <c:pt idx="251">
                  <c:v>51956</c:v>
                </c:pt>
                <c:pt idx="252">
                  <c:v>51986</c:v>
                </c:pt>
                <c:pt idx="253">
                  <c:v>52017</c:v>
                </c:pt>
                <c:pt idx="254">
                  <c:v>52047</c:v>
                </c:pt>
                <c:pt idx="255">
                  <c:v>52078</c:v>
                </c:pt>
                <c:pt idx="256">
                  <c:v>52109</c:v>
                </c:pt>
                <c:pt idx="257">
                  <c:v>52139</c:v>
                </c:pt>
                <c:pt idx="258">
                  <c:v>52170</c:v>
                </c:pt>
                <c:pt idx="259">
                  <c:v>52200</c:v>
                </c:pt>
                <c:pt idx="260">
                  <c:v>52231</c:v>
                </c:pt>
                <c:pt idx="261">
                  <c:v>52262</c:v>
                </c:pt>
                <c:pt idx="262">
                  <c:v>52290</c:v>
                </c:pt>
                <c:pt idx="263">
                  <c:v>52321</c:v>
                </c:pt>
                <c:pt idx="264">
                  <c:v>52351</c:v>
                </c:pt>
                <c:pt idx="265">
                  <c:v>52382</c:v>
                </c:pt>
                <c:pt idx="266">
                  <c:v>52412</c:v>
                </c:pt>
                <c:pt idx="267">
                  <c:v>52443</c:v>
                </c:pt>
                <c:pt idx="268">
                  <c:v>52474</c:v>
                </c:pt>
                <c:pt idx="269">
                  <c:v>52504</c:v>
                </c:pt>
                <c:pt idx="270">
                  <c:v>52535</c:v>
                </c:pt>
                <c:pt idx="271">
                  <c:v>52565</c:v>
                </c:pt>
                <c:pt idx="272">
                  <c:v>52596</c:v>
                </c:pt>
                <c:pt idx="273">
                  <c:v>52627</c:v>
                </c:pt>
                <c:pt idx="274">
                  <c:v>52656</c:v>
                </c:pt>
                <c:pt idx="275">
                  <c:v>52687</c:v>
                </c:pt>
                <c:pt idx="276">
                  <c:v>52717</c:v>
                </c:pt>
                <c:pt idx="277">
                  <c:v>52748</c:v>
                </c:pt>
                <c:pt idx="278">
                  <c:v>52778</c:v>
                </c:pt>
                <c:pt idx="279">
                  <c:v>52809</c:v>
                </c:pt>
                <c:pt idx="280">
                  <c:v>52840</c:v>
                </c:pt>
                <c:pt idx="281">
                  <c:v>52870</c:v>
                </c:pt>
                <c:pt idx="282">
                  <c:v>52901</c:v>
                </c:pt>
                <c:pt idx="283">
                  <c:v>52931</c:v>
                </c:pt>
                <c:pt idx="284">
                  <c:v>52962</c:v>
                </c:pt>
                <c:pt idx="285">
                  <c:v>52993</c:v>
                </c:pt>
                <c:pt idx="286">
                  <c:v>53021</c:v>
                </c:pt>
                <c:pt idx="287">
                  <c:v>53052</c:v>
                </c:pt>
                <c:pt idx="288">
                  <c:v>53082</c:v>
                </c:pt>
                <c:pt idx="289">
                  <c:v>53113</c:v>
                </c:pt>
                <c:pt idx="290">
                  <c:v>53143</c:v>
                </c:pt>
                <c:pt idx="291">
                  <c:v>53174</c:v>
                </c:pt>
                <c:pt idx="292">
                  <c:v>53205</c:v>
                </c:pt>
                <c:pt idx="293">
                  <c:v>53235</c:v>
                </c:pt>
                <c:pt idx="294">
                  <c:v>53266</c:v>
                </c:pt>
                <c:pt idx="295">
                  <c:v>53296</c:v>
                </c:pt>
                <c:pt idx="296">
                  <c:v>53327</c:v>
                </c:pt>
                <c:pt idx="297">
                  <c:v>53358</c:v>
                </c:pt>
                <c:pt idx="298">
                  <c:v>53386</c:v>
                </c:pt>
                <c:pt idx="299">
                  <c:v>53417</c:v>
                </c:pt>
                <c:pt idx="300">
                  <c:v>53447</c:v>
                </c:pt>
                <c:pt idx="301">
                  <c:v>53478</c:v>
                </c:pt>
                <c:pt idx="302">
                  <c:v>53508</c:v>
                </c:pt>
                <c:pt idx="303">
                  <c:v>53539</c:v>
                </c:pt>
                <c:pt idx="304">
                  <c:v>53570</c:v>
                </c:pt>
                <c:pt idx="305">
                  <c:v>53600</c:v>
                </c:pt>
                <c:pt idx="306">
                  <c:v>53631</c:v>
                </c:pt>
                <c:pt idx="307">
                  <c:v>53661</c:v>
                </c:pt>
                <c:pt idx="308">
                  <c:v>53692</c:v>
                </c:pt>
                <c:pt idx="309">
                  <c:v>53723</c:v>
                </c:pt>
                <c:pt idx="310">
                  <c:v>53751</c:v>
                </c:pt>
                <c:pt idx="311">
                  <c:v>53782</c:v>
                </c:pt>
                <c:pt idx="312">
                  <c:v>53812</c:v>
                </c:pt>
                <c:pt idx="313">
                  <c:v>53843</c:v>
                </c:pt>
                <c:pt idx="314">
                  <c:v>53873</c:v>
                </c:pt>
                <c:pt idx="315">
                  <c:v>53904</c:v>
                </c:pt>
                <c:pt idx="316">
                  <c:v>53935</c:v>
                </c:pt>
                <c:pt idx="317">
                  <c:v>53965</c:v>
                </c:pt>
                <c:pt idx="318">
                  <c:v>53996</c:v>
                </c:pt>
                <c:pt idx="319">
                  <c:v>54026</c:v>
                </c:pt>
                <c:pt idx="320">
                  <c:v>54057</c:v>
                </c:pt>
                <c:pt idx="321">
                  <c:v>54088</c:v>
                </c:pt>
                <c:pt idx="322">
                  <c:v>54117</c:v>
                </c:pt>
                <c:pt idx="323">
                  <c:v>54148</c:v>
                </c:pt>
                <c:pt idx="324">
                  <c:v>54178</c:v>
                </c:pt>
                <c:pt idx="325">
                  <c:v>54209</c:v>
                </c:pt>
                <c:pt idx="326">
                  <c:v>54239</c:v>
                </c:pt>
                <c:pt idx="327">
                  <c:v>54270</c:v>
                </c:pt>
                <c:pt idx="328">
                  <c:v>54301</c:v>
                </c:pt>
                <c:pt idx="329">
                  <c:v>54331</c:v>
                </c:pt>
                <c:pt idx="330">
                  <c:v>54362</c:v>
                </c:pt>
                <c:pt idx="331">
                  <c:v>54392</c:v>
                </c:pt>
                <c:pt idx="332">
                  <c:v>54423</c:v>
                </c:pt>
                <c:pt idx="333">
                  <c:v>54454</c:v>
                </c:pt>
                <c:pt idx="334">
                  <c:v>54482</c:v>
                </c:pt>
                <c:pt idx="335">
                  <c:v>54513</c:v>
                </c:pt>
                <c:pt idx="336">
                  <c:v>54543</c:v>
                </c:pt>
                <c:pt idx="337">
                  <c:v>54574</c:v>
                </c:pt>
                <c:pt idx="338">
                  <c:v>54604</c:v>
                </c:pt>
                <c:pt idx="339">
                  <c:v>54635</c:v>
                </c:pt>
                <c:pt idx="340">
                  <c:v>54666</c:v>
                </c:pt>
                <c:pt idx="341">
                  <c:v>54696</c:v>
                </c:pt>
                <c:pt idx="342">
                  <c:v>54727</c:v>
                </c:pt>
                <c:pt idx="343">
                  <c:v>54757</c:v>
                </c:pt>
                <c:pt idx="344">
                  <c:v>54788</c:v>
                </c:pt>
                <c:pt idx="345">
                  <c:v>54819</c:v>
                </c:pt>
                <c:pt idx="346">
                  <c:v>54847</c:v>
                </c:pt>
                <c:pt idx="347">
                  <c:v>54878</c:v>
                </c:pt>
                <c:pt idx="348">
                  <c:v>54908</c:v>
                </c:pt>
                <c:pt idx="349">
                  <c:v>54939</c:v>
                </c:pt>
                <c:pt idx="350">
                  <c:v>54969</c:v>
                </c:pt>
                <c:pt idx="351">
                  <c:v>55000</c:v>
                </c:pt>
                <c:pt idx="352">
                  <c:v>55031</c:v>
                </c:pt>
                <c:pt idx="353">
                  <c:v>55061</c:v>
                </c:pt>
                <c:pt idx="354">
                  <c:v>55092</c:v>
                </c:pt>
                <c:pt idx="355">
                  <c:v>55122</c:v>
                </c:pt>
                <c:pt idx="356">
                  <c:v>55153</c:v>
                </c:pt>
                <c:pt idx="357">
                  <c:v>55184</c:v>
                </c:pt>
                <c:pt idx="358">
                  <c:v>55212</c:v>
                </c:pt>
                <c:pt idx="359">
                  <c:v>55243</c:v>
                </c:pt>
                <c:pt idx="360">
                  <c:v>55273</c:v>
                </c:pt>
                <c:pt idx="361">
                  <c:v>55304</c:v>
                </c:pt>
                <c:pt idx="362">
                  <c:v>55334</c:v>
                </c:pt>
                <c:pt idx="363">
                  <c:v>55365</c:v>
                </c:pt>
                <c:pt idx="364">
                  <c:v>55396</c:v>
                </c:pt>
                <c:pt idx="365">
                  <c:v>55426</c:v>
                </c:pt>
              </c:numCache>
            </c:numRef>
          </c:cat>
          <c:val>
            <c:numRef>
              <c:f>'Amortisation 01'!$G$10:$G$375</c:f>
              <c:numCache>
                <c:formatCode>"€"#,##0</c:formatCode>
                <c:ptCount val="366"/>
                <c:pt idx="0">
                  <c:v>604325857</c:v>
                </c:pt>
                <c:pt idx="1">
                  <c:v>601484702</c:v>
                </c:pt>
                <c:pt idx="2">
                  <c:v>598642190</c:v>
                </c:pt>
                <c:pt idx="3">
                  <c:v>595796419</c:v>
                </c:pt>
                <c:pt idx="4">
                  <c:v>592946716</c:v>
                </c:pt>
                <c:pt idx="5">
                  <c:v>590093133</c:v>
                </c:pt>
                <c:pt idx="6">
                  <c:v>587235599</c:v>
                </c:pt>
                <c:pt idx="7">
                  <c:v>584375692</c:v>
                </c:pt>
                <c:pt idx="8">
                  <c:v>581511660</c:v>
                </c:pt>
                <c:pt idx="9">
                  <c:v>578646894</c:v>
                </c:pt>
                <c:pt idx="10">
                  <c:v>575778157</c:v>
                </c:pt>
                <c:pt idx="11">
                  <c:v>572905606</c:v>
                </c:pt>
                <c:pt idx="12">
                  <c:v>570028596</c:v>
                </c:pt>
                <c:pt idx="13">
                  <c:v>567148071</c:v>
                </c:pt>
                <c:pt idx="14">
                  <c:v>564266633</c:v>
                </c:pt>
                <c:pt idx="15">
                  <c:v>561381083</c:v>
                </c:pt>
                <c:pt idx="16">
                  <c:v>558492155</c:v>
                </c:pt>
                <c:pt idx="17">
                  <c:v>555599383</c:v>
                </c:pt>
                <c:pt idx="18">
                  <c:v>552702912</c:v>
                </c:pt>
                <c:pt idx="19">
                  <c:v>549803254</c:v>
                </c:pt>
                <c:pt idx="20">
                  <c:v>546900959</c:v>
                </c:pt>
                <c:pt idx="21">
                  <c:v>543995151</c:v>
                </c:pt>
                <c:pt idx="22">
                  <c:v>541091127</c:v>
                </c:pt>
                <c:pt idx="23">
                  <c:v>538186099</c:v>
                </c:pt>
                <c:pt idx="24">
                  <c:v>535280141</c:v>
                </c:pt>
                <c:pt idx="25">
                  <c:v>532371057</c:v>
                </c:pt>
                <c:pt idx="26">
                  <c:v>529464154</c:v>
                </c:pt>
                <c:pt idx="27">
                  <c:v>526556156</c:v>
                </c:pt>
                <c:pt idx="28">
                  <c:v>523649096</c:v>
                </c:pt>
                <c:pt idx="29">
                  <c:v>520743364</c:v>
                </c:pt>
                <c:pt idx="30">
                  <c:v>517837895</c:v>
                </c:pt>
                <c:pt idx="31">
                  <c:v>514932943</c:v>
                </c:pt>
                <c:pt idx="32">
                  <c:v>512025896</c:v>
                </c:pt>
                <c:pt idx="33">
                  <c:v>509119206</c:v>
                </c:pt>
                <c:pt idx="34">
                  <c:v>506211710</c:v>
                </c:pt>
                <c:pt idx="35">
                  <c:v>503301616</c:v>
                </c:pt>
                <c:pt idx="36">
                  <c:v>500390544</c:v>
                </c:pt>
                <c:pt idx="37">
                  <c:v>497480592</c:v>
                </c:pt>
                <c:pt idx="38">
                  <c:v>494571869</c:v>
                </c:pt>
                <c:pt idx="39">
                  <c:v>491661723</c:v>
                </c:pt>
                <c:pt idx="40">
                  <c:v>488751790</c:v>
                </c:pt>
                <c:pt idx="41">
                  <c:v>485841682</c:v>
                </c:pt>
                <c:pt idx="42">
                  <c:v>482931947</c:v>
                </c:pt>
                <c:pt idx="43">
                  <c:v>480022124</c:v>
                </c:pt>
                <c:pt idx="44">
                  <c:v>477114842</c:v>
                </c:pt>
                <c:pt idx="45">
                  <c:v>474218643</c:v>
                </c:pt>
                <c:pt idx="46">
                  <c:v>471323674</c:v>
                </c:pt>
                <c:pt idx="47">
                  <c:v>468429406</c:v>
                </c:pt>
                <c:pt idx="48">
                  <c:v>465537222</c:v>
                </c:pt>
                <c:pt idx="49">
                  <c:v>462644631</c:v>
                </c:pt>
                <c:pt idx="50">
                  <c:v>459753367</c:v>
                </c:pt>
                <c:pt idx="51">
                  <c:v>456866085</c:v>
                </c:pt>
                <c:pt idx="52">
                  <c:v>453984714</c:v>
                </c:pt>
                <c:pt idx="53">
                  <c:v>451112435</c:v>
                </c:pt>
                <c:pt idx="54">
                  <c:v>448241510</c:v>
                </c:pt>
                <c:pt idx="55">
                  <c:v>445373165</c:v>
                </c:pt>
                <c:pt idx="56">
                  <c:v>442509450</c:v>
                </c:pt>
                <c:pt idx="57">
                  <c:v>439650875</c:v>
                </c:pt>
                <c:pt idx="58">
                  <c:v>436795216</c:v>
                </c:pt>
                <c:pt idx="59">
                  <c:v>433939665</c:v>
                </c:pt>
                <c:pt idx="60">
                  <c:v>431084187</c:v>
                </c:pt>
                <c:pt idx="61">
                  <c:v>428231832</c:v>
                </c:pt>
                <c:pt idx="62">
                  <c:v>425384793</c:v>
                </c:pt>
                <c:pt idx="63">
                  <c:v>422543264</c:v>
                </c:pt>
                <c:pt idx="64">
                  <c:v>419704046</c:v>
                </c:pt>
                <c:pt idx="65">
                  <c:v>416874888</c:v>
                </c:pt>
                <c:pt idx="66">
                  <c:v>414049905</c:v>
                </c:pt>
                <c:pt idx="67">
                  <c:v>411231672</c:v>
                </c:pt>
                <c:pt idx="68">
                  <c:v>408416984</c:v>
                </c:pt>
                <c:pt idx="69">
                  <c:v>405607419</c:v>
                </c:pt>
                <c:pt idx="70">
                  <c:v>402795315</c:v>
                </c:pt>
                <c:pt idx="71">
                  <c:v>399985732</c:v>
                </c:pt>
                <c:pt idx="72">
                  <c:v>397178576</c:v>
                </c:pt>
                <c:pt idx="73">
                  <c:v>394372753</c:v>
                </c:pt>
                <c:pt idx="74">
                  <c:v>391574900</c:v>
                </c:pt>
                <c:pt idx="75">
                  <c:v>388777072</c:v>
                </c:pt>
                <c:pt idx="76">
                  <c:v>385979063</c:v>
                </c:pt>
                <c:pt idx="77">
                  <c:v>383181065</c:v>
                </c:pt>
                <c:pt idx="78">
                  <c:v>380380598</c:v>
                </c:pt>
                <c:pt idx="79">
                  <c:v>377582951</c:v>
                </c:pt>
                <c:pt idx="80">
                  <c:v>374785506</c:v>
                </c:pt>
                <c:pt idx="81">
                  <c:v>371993724</c:v>
                </c:pt>
                <c:pt idx="82">
                  <c:v>369205970</c:v>
                </c:pt>
                <c:pt idx="83">
                  <c:v>366420237</c:v>
                </c:pt>
                <c:pt idx="84">
                  <c:v>363638637</c:v>
                </c:pt>
                <c:pt idx="85">
                  <c:v>360857571</c:v>
                </c:pt>
                <c:pt idx="86">
                  <c:v>358081537</c:v>
                </c:pt>
                <c:pt idx="87">
                  <c:v>355312517</c:v>
                </c:pt>
                <c:pt idx="88">
                  <c:v>352544213</c:v>
                </c:pt>
                <c:pt idx="89">
                  <c:v>349778560</c:v>
                </c:pt>
                <c:pt idx="90">
                  <c:v>347014923</c:v>
                </c:pt>
                <c:pt idx="91">
                  <c:v>344264436</c:v>
                </c:pt>
                <c:pt idx="92">
                  <c:v>341516896</c:v>
                </c:pt>
                <c:pt idx="93">
                  <c:v>338780627</c:v>
                </c:pt>
                <c:pt idx="94">
                  <c:v>336047947</c:v>
                </c:pt>
                <c:pt idx="95">
                  <c:v>333314043</c:v>
                </c:pt>
                <c:pt idx="96">
                  <c:v>330585890</c:v>
                </c:pt>
                <c:pt idx="97">
                  <c:v>327860569</c:v>
                </c:pt>
                <c:pt idx="98">
                  <c:v>325138306</c:v>
                </c:pt>
                <c:pt idx="99">
                  <c:v>322421868</c:v>
                </c:pt>
                <c:pt idx="100">
                  <c:v>319711530</c:v>
                </c:pt>
                <c:pt idx="101">
                  <c:v>317006254</c:v>
                </c:pt>
                <c:pt idx="102">
                  <c:v>314310230</c:v>
                </c:pt>
                <c:pt idx="103">
                  <c:v>311625152</c:v>
                </c:pt>
                <c:pt idx="104">
                  <c:v>308949128</c:v>
                </c:pt>
                <c:pt idx="105">
                  <c:v>306298370</c:v>
                </c:pt>
                <c:pt idx="106">
                  <c:v>303648159</c:v>
                </c:pt>
                <c:pt idx="107">
                  <c:v>300999738</c:v>
                </c:pt>
                <c:pt idx="108">
                  <c:v>298356987</c:v>
                </c:pt>
                <c:pt idx="109">
                  <c:v>295720077</c:v>
                </c:pt>
                <c:pt idx="110">
                  <c:v>293091073</c:v>
                </c:pt>
                <c:pt idx="111">
                  <c:v>290471684</c:v>
                </c:pt>
                <c:pt idx="112">
                  <c:v>287862118</c:v>
                </c:pt>
                <c:pt idx="113">
                  <c:v>285260371</c:v>
                </c:pt>
                <c:pt idx="114">
                  <c:v>282666485</c:v>
                </c:pt>
                <c:pt idx="115">
                  <c:v>280084702</c:v>
                </c:pt>
                <c:pt idx="116">
                  <c:v>277514508</c:v>
                </c:pt>
                <c:pt idx="117">
                  <c:v>274951919</c:v>
                </c:pt>
                <c:pt idx="118">
                  <c:v>272392120</c:v>
                </c:pt>
                <c:pt idx="119">
                  <c:v>269837642</c:v>
                </c:pt>
                <c:pt idx="120">
                  <c:v>267286242</c:v>
                </c:pt>
                <c:pt idx="121">
                  <c:v>264739072</c:v>
                </c:pt>
                <c:pt idx="122">
                  <c:v>262196731</c:v>
                </c:pt>
                <c:pt idx="123">
                  <c:v>259659333</c:v>
                </c:pt>
                <c:pt idx="124">
                  <c:v>257134904</c:v>
                </c:pt>
                <c:pt idx="125">
                  <c:v>254617043</c:v>
                </c:pt>
                <c:pt idx="126">
                  <c:v>252106224</c:v>
                </c:pt>
                <c:pt idx="127">
                  <c:v>249604615</c:v>
                </c:pt>
                <c:pt idx="128">
                  <c:v>247107370</c:v>
                </c:pt>
                <c:pt idx="129">
                  <c:v>244620741</c:v>
                </c:pt>
                <c:pt idx="130">
                  <c:v>242134125</c:v>
                </c:pt>
                <c:pt idx="131">
                  <c:v>239650349</c:v>
                </c:pt>
                <c:pt idx="132">
                  <c:v>237170169</c:v>
                </c:pt>
                <c:pt idx="133">
                  <c:v>234692764</c:v>
                </c:pt>
                <c:pt idx="134">
                  <c:v>232218571</c:v>
                </c:pt>
                <c:pt idx="135">
                  <c:v>229749256</c:v>
                </c:pt>
                <c:pt idx="136">
                  <c:v>227281186</c:v>
                </c:pt>
                <c:pt idx="137">
                  <c:v>224813751</c:v>
                </c:pt>
                <c:pt idx="138">
                  <c:v>222353015</c:v>
                </c:pt>
                <c:pt idx="139">
                  <c:v>219898096</c:v>
                </c:pt>
                <c:pt idx="140">
                  <c:v>217445081</c:v>
                </c:pt>
                <c:pt idx="141">
                  <c:v>214993368</c:v>
                </c:pt>
                <c:pt idx="142">
                  <c:v>212545100</c:v>
                </c:pt>
                <c:pt idx="143">
                  <c:v>210106031</c:v>
                </c:pt>
                <c:pt idx="144">
                  <c:v>207672363</c:v>
                </c:pt>
                <c:pt idx="145">
                  <c:v>205241982</c:v>
                </c:pt>
                <c:pt idx="146">
                  <c:v>202821030</c:v>
                </c:pt>
                <c:pt idx="147">
                  <c:v>200412710</c:v>
                </c:pt>
                <c:pt idx="148">
                  <c:v>198015635</c:v>
                </c:pt>
                <c:pt idx="149">
                  <c:v>195624529</c:v>
                </c:pt>
                <c:pt idx="150">
                  <c:v>193244182</c:v>
                </c:pt>
                <c:pt idx="151">
                  <c:v>190872579</c:v>
                </c:pt>
                <c:pt idx="152">
                  <c:v>188514248</c:v>
                </c:pt>
                <c:pt idx="153">
                  <c:v>186169818</c:v>
                </c:pt>
                <c:pt idx="154">
                  <c:v>183831311</c:v>
                </c:pt>
                <c:pt idx="155">
                  <c:v>181499238</c:v>
                </c:pt>
                <c:pt idx="156">
                  <c:v>179171304</c:v>
                </c:pt>
                <c:pt idx="157">
                  <c:v>176849046</c:v>
                </c:pt>
                <c:pt idx="158">
                  <c:v>174531066</c:v>
                </c:pt>
                <c:pt idx="159">
                  <c:v>172220367</c:v>
                </c:pt>
                <c:pt idx="160">
                  <c:v>169920351</c:v>
                </c:pt>
                <c:pt idx="161">
                  <c:v>167633347</c:v>
                </c:pt>
                <c:pt idx="162">
                  <c:v>165360408</c:v>
                </c:pt>
                <c:pt idx="163">
                  <c:v>163112466</c:v>
                </c:pt>
                <c:pt idx="164">
                  <c:v>160886144</c:v>
                </c:pt>
                <c:pt idx="165">
                  <c:v>158688450</c:v>
                </c:pt>
                <c:pt idx="166">
                  <c:v>156501179</c:v>
                </c:pt>
                <c:pt idx="167">
                  <c:v>154319676</c:v>
                </c:pt>
                <c:pt idx="168">
                  <c:v>152144355</c:v>
                </c:pt>
                <c:pt idx="169">
                  <c:v>149973691</c:v>
                </c:pt>
                <c:pt idx="170">
                  <c:v>147818295</c:v>
                </c:pt>
                <c:pt idx="171">
                  <c:v>145682565</c:v>
                </c:pt>
                <c:pt idx="172">
                  <c:v>143565452</c:v>
                </c:pt>
                <c:pt idx="173">
                  <c:v>141464508</c:v>
                </c:pt>
                <c:pt idx="174">
                  <c:v>139381111</c:v>
                </c:pt>
                <c:pt idx="175">
                  <c:v>137316957</c:v>
                </c:pt>
                <c:pt idx="176">
                  <c:v>135272971</c:v>
                </c:pt>
                <c:pt idx="177">
                  <c:v>133248339</c:v>
                </c:pt>
                <c:pt idx="178">
                  <c:v>131224520</c:v>
                </c:pt>
                <c:pt idx="179">
                  <c:v>129210525</c:v>
                </c:pt>
                <c:pt idx="180">
                  <c:v>127207687</c:v>
                </c:pt>
                <c:pt idx="181">
                  <c:v>125217054</c:v>
                </c:pt>
                <c:pt idx="182">
                  <c:v>123244453</c:v>
                </c:pt>
                <c:pt idx="183">
                  <c:v>121284639</c:v>
                </c:pt>
                <c:pt idx="184">
                  <c:v>119343935</c:v>
                </c:pt>
                <c:pt idx="185">
                  <c:v>117423432</c:v>
                </c:pt>
                <c:pt idx="186">
                  <c:v>115522526</c:v>
                </c:pt>
                <c:pt idx="187">
                  <c:v>113638085</c:v>
                </c:pt>
                <c:pt idx="188">
                  <c:v>111781207</c:v>
                </c:pt>
                <c:pt idx="189">
                  <c:v>109935405</c:v>
                </c:pt>
                <c:pt idx="190">
                  <c:v>108093905</c:v>
                </c:pt>
                <c:pt idx="191">
                  <c:v>106258667</c:v>
                </c:pt>
                <c:pt idx="192">
                  <c:v>104432906</c:v>
                </c:pt>
                <c:pt idx="193">
                  <c:v>102620076</c:v>
                </c:pt>
                <c:pt idx="194">
                  <c:v>100824098</c:v>
                </c:pt>
                <c:pt idx="195">
                  <c:v>99027907</c:v>
                </c:pt>
                <c:pt idx="196">
                  <c:v>97234376</c:v>
                </c:pt>
                <c:pt idx="197">
                  <c:v>95446207</c:v>
                </c:pt>
                <c:pt idx="198">
                  <c:v>93661443</c:v>
                </c:pt>
                <c:pt idx="199">
                  <c:v>91883431</c:v>
                </c:pt>
                <c:pt idx="200">
                  <c:v>90111588</c:v>
                </c:pt>
                <c:pt idx="201">
                  <c:v>88357667</c:v>
                </c:pt>
                <c:pt idx="202">
                  <c:v>86611026</c:v>
                </c:pt>
                <c:pt idx="203">
                  <c:v>84872561</c:v>
                </c:pt>
                <c:pt idx="204">
                  <c:v>83149340</c:v>
                </c:pt>
                <c:pt idx="205">
                  <c:v>81440018</c:v>
                </c:pt>
                <c:pt idx="206">
                  <c:v>79742128</c:v>
                </c:pt>
                <c:pt idx="207">
                  <c:v>78056152</c:v>
                </c:pt>
                <c:pt idx="208">
                  <c:v>76378981</c:v>
                </c:pt>
                <c:pt idx="209">
                  <c:v>74714165</c:v>
                </c:pt>
                <c:pt idx="210">
                  <c:v>73062047</c:v>
                </c:pt>
                <c:pt idx="211">
                  <c:v>71439540</c:v>
                </c:pt>
                <c:pt idx="212">
                  <c:v>69829921</c:v>
                </c:pt>
                <c:pt idx="213">
                  <c:v>68228270</c:v>
                </c:pt>
                <c:pt idx="214">
                  <c:v>66640600</c:v>
                </c:pt>
                <c:pt idx="215">
                  <c:v>65067094</c:v>
                </c:pt>
                <c:pt idx="216">
                  <c:v>63500210</c:v>
                </c:pt>
                <c:pt idx="217">
                  <c:v>61943928</c:v>
                </c:pt>
                <c:pt idx="218">
                  <c:v>60399319</c:v>
                </c:pt>
                <c:pt idx="219">
                  <c:v>58886600</c:v>
                </c:pt>
                <c:pt idx="220">
                  <c:v>57401477</c:v>
                </c:pt>
                <c:pt idx="221">
                  <c:v>55941504</c:v>
                </c:pt>
                <c:pt idx="222">
                  <c:v>54515848</c:v>
                </c:pt>
                <c:pt idx="223">
                  <c:v>53114391</c:v>
                </c:pt>
                <c:pt idx="224">
                  <c:v>51736532</c:v>
                </c:pt>
                <c:pt idx="225">
                  <c:v>50424330</c:v>
                </c:pt>
                <c:pt idx="226">
                  <c:v>49125690</c:v>
                </c:pt>
                <c:pt idx="227">
                  <c:v>47831707</c:v>
                </c:pt>
                <c:pt idx="228">
                  <c:v>46551309</c:v>
                </c:pt>
                <c:pt idx="229">
                  <c:v>45281030</c:v>
                </c:pt>
                <c:pt idx="230">
                  <c:v>44027827</c:v>
                </c:pt>
                <c:pt idx="231">
                  <c:v>42805882</c:v>
                </c:pt>
                <c:pt idx="232">
                  <c:v>41603331</c:v>
                </c:pt>
                <c:pt idx="233">
                  <c:v>40429367</c:v>
                </c:pt>
                <c:pt idx="234">
                  <c:v>39293529</c:v>
                </c:pt>
                <c:pt idx="235">
                  <c:v>38191027</c:v>
                </c:pt>
                <c:pt idx="236">
                  <c:v>37106864</c:v>
                </c:pt>
                <c:pt idx="237">
                  <c:v>36036829</c:v>
                </c:pt>
                <c:pt idx="238">
                  <c:v>34971123</c:v>
                </c:pt>
                <c:pt idx="239">
                  <c:v>33911528</c:v>
                </c:pt>
                <c:pt idx="240">
                  <c:v>32862255</c:v>
                </c:pt>
                <c:pt idx="241">
                  <c:v>31818934</c:v>
                </c:pt>
                <c:pt idx="242">
                  <c:v>30786499</c:v>
                </c:pt>
                <c:pt idx="243">
                  <c:v>29766433</c:v>
                </c:pt>
                <c:pt idx="244">
                  <c:v>28766551</c:v>
                </c:pt>
                <c:pt idx="245">
                  <c:v>27796618</c:v>
                </c:pt>
                <c:pt idx="246">
                  <c:v>26849399</c:v>
                </c:pt>
                <c:pt idx="247">
                  <c:v>25925592</c:v>
                </c:pt>
                <c:pt idx="248">
                  <c:v>25016815</c:v>
                </c:pt>
                <c:pt idx="249">
                  <c:v>24134738</c:v>
                </c:pt>
                <c:pt idx="250">
                  <c:v>23267844</c:v>
                </c:pt>
                <c:pt idx="251">
                  <c:v>22414522</c:v>
                </c:pt>
                <c:pt idx="252">
                  <c:v>21569701</c:v>
                </c:pt>
                <c:pt idx="253">
                  <c:v>20736205</c:v>
                </c:pt>
                <c:pt idx="254">
                  <c:v>19913407</c:v>
                </c:pt>
                <c:pt idx="255">
                  <c:v>19098167</c:v>
                </c:pt>
                <c:pt idx="256">
                  <c:v>18290342</c:v>
                </c:pt>
                <c:pt idx="257">
                  <c:v>17497865</c:v>
                </c:pt>
                <c:pt idx="258">
                  <c:v>16712253</c:v>
                </c:pt>
                <c:pt idx="259">
                  <c:v>15947917</c:v>
                </c:pt>
                <c:pt idx="260">
                  <c:v>15192678</c:v>
                </c:pt>
                <c:pt idx="261">
                  <c:v>14451452</c:v>
                </c:pt>
                <c:pt idx="262">
                  <c:v>13728069</c:v>
                </c:pt>
                <c:pt idx="263">
                  <c:v>13018719</c:v>
                </c:pt>
                <c:pt idx="264">
                  <c:v>12333958</c:v>
                </c:pt>
                <c:pt idx="265">
                  <c:v>11665859</c:v>
                </c:pt>
                <c:pt idx="266">
                  <c:v>11016667</c:v>
                </c:pt>
                <c:pt idx="267">
                  <c:v>10394050</c:v>
                </c:pt>
                <c:pt idx="268">
                  <c:v>9784784</c:v>
                </c:pt>
                <c:pt idx="269">
                  <c:v>9189089</c:v>
                </c:pt>
                <c:pt idx="270">
                  <c:v>8607347</c:v>
                </c:pt>
                <c:pt idx="271">
                  <c:v>8034946</c:v>
                </c:pt>
                <c:pt idx="272">
                  <c:v>7475533</c:v>
                </c:pt>
                <c:pt idx="273">
                  <c:v>6933297</c:v>
                </c:pt>
                <c:pt idx="274">
                  <c:v>6402093</c:v>
                </c:pt>
                <c:pt idx="275">
                  <c:v>5884546</c:v>
                </c:pt>
                <c:pt idx="276">
                  <c:v>5374717</c:v>
                </c:pt>
                <c:pt idx="277">
                  <c:v>4876955</c:v>
                </c:pt>
                <c:pt idx="278">
                  <c:v>4392019</c:v>
                </c:pt>
                <c:pt idx="279">
                  <c:v>3934246</c:v>
                </c:pt>
                <c:pt idx="280">
                  <c:v>3500092</c:v>
                </c:pt>
                <c:pt idx="281">
                  <c:v>3090697</c:v>
                </c:pt>
                <c:pt idx="282">
                  <c:v>2704638</c:v>
                </c:pt>
                <c:pt idx="283">
                  <c:v>2348235</c:v>
                </c:pt>
                <c:pt idx="284">
                  <c:v>2018090</c:v>
                </c:pt>
                <c:pt idx="285">
                  <c:v>1779462</c:v>
                </c:pt>
                <c:pt idx="286">
                  <c:v>1543043</c:v>
                </c:pt>
                <c:pt idx="287">
                  <c:v>1314695</c:v>
                </c:pt>
                <c:pt idx="288">
                  <c:v>1092296</c:v>
                </c:pt>
                <c:pt idx="289">
                  <c:v>881568</c:v>
                </c:pt>
                <c:pt idx="290">
                  <c:v>686794</c:v>
                </c:pt>
                <c:pt idx="291">
                  <c:v>519289</c:v>
                </c:pt>
                <c:pt idx="292">
                  <c:v>370061</c:v>
                </c:pt>
                <c:pt idx="293">
                  <c:v>249174</c:v>
                </c:pt>
                <c:pt idx="294">
                  <c:v>162809</c:v>
                </c:pt>
                <c:pt idx="295">
                  <c:v>115486</c:v>
                </c:pt>
                <c:pt idx="296">
                  <c:v>82140</c:v>
                </c:pt>
                <c:pt idx="297">
                  <c:v>63183</c:v>
                </c:pt>
                <c:pt idx="298">
                  <c:v>46039</c:v>
                </c:pt>
                <c:pt idx="299">
                  <c:v>32050</c:v>
                </c:pt>
                <c:pt idx="300">
                  <c:v>19917</c:v>
                </c:pt>
                <c:pt idx="301">
                  <c:v>10908</c:v>
                </c:pt>
                <c:pt idx="302">
                  <c:v>4334</c:v>
                </c:pt>
                <c:pt idx="303">
                  <c:v>1590</c:v>
                </c:pt>
                <c:pt idx="304">
                  <c:v>796</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44316</c:v>
                </c:pt>
                <c:pt idx="1">
                  <c:v>44347</c:v>
                </c:pt>
                <c:pt idx="2">
                  <c:v>44377</c:v>
                </c:pt>
                <c:pt idx="3">
                  <c:v>44408</c:v>
                </c:pt>
                <c:pt idx="4">
                  <c:v>44439</c:v>
                </c:pt>
                <c:pt idx="5">
                  <c:v>44469</c:v>
                </c:pt>
                <c:pt idx="6">
                  <c:v>44500</c:v>
                </c:pt>
                <c:pt idx="7">
                  <c:v>44530</c:v>
                </c:pt>
                <c:pt idx="8">
                  <c:v>44561</c:v>
                </c:pt>
                <c:pt idx="9">
                  <c:v>44592</c:v>
                </c:pt>
                <c:pt idx="10">
                  <c:v>44620</c:v>
                </c:pt>
                <c:pt idx="11">
                  <c:v>44651</c:v>
                </c:pt>
                <c:pt idx="12">
                  <c:v>44681</c:v>
                </c:pt>
                <c:pt idx="13">
                  <c:v>44712</c:v>
                </c:pt>
                <c:pt idx="14">
                  <c:v>44742</c:v>
                </c:pt>
                <c:pt idx="15">
                  <c:v>44773</c:v>
                </c:pt>
                <c:pt idx="16">
                  <c:v>44804</c:v>
                </c:pt>
                <c:pt idx="17">
                  <c:v>44834</c:v>
                </c:pt>
                <c:pt idx="18">
                  <c:v>44865</c:v>
                </c:pt>
                <c:pt idx="19">
                  <c:v>44895</c:v>
                </c:pt>
                <c:pt idx="20">
                  <c:v>44926</c:v>
                </c:pt>
                <c:pt idx="21">
                  <c:v>44957</c:v>
                </c:pt>
                <c:pt idx="22">
                  <c:v>44985</c:v>
                </c:pt>
                <c:pt idx="23">
                  <c:v>45016</c:v>
                </c:pt>
                <c:pt idx="24">
                  <c:v>45046</c:v>
                </c:pt>
                <c:pt idx="25">
                  <c:v>45077</c:v>
                </c:pt>
                <c:pt idx="26">
                  <c:v>45107</c:v>
                </c:pt>
                <c:pt idx="27">
                  <c:v>45138</c:v>
                </c:pt>
                <c:pt idx="28">
                  <c:v>45169</c:v>
                </c:pt>
                <c:pt idx="29">
                  <c:v>45199</c:v>
                </c:pt>
                <c:pt idx="30">
                  <c:v>45230</c:v>
                </c:pt>
                <c:pt idx="31">
                  <c:v>45260</c:v>
                </c:pt>
                <c:pt idx="32">
                  <c:v>45291</c:v>
                </c:pt>
                <c:pt idx="33">
                  <c:v>45322</c:v>
                </c:pt>
                <c:pt idx="34">
                  <c:v>45351</c:v>
                </c:pt>
                <c:pt idx="35">
                  <c:v>45382</c:v>
                </c:pt>
                <c:pt idx="36">
                  <c:v>45412</c:v>
                </c:pt>
                <c:pt idx="37">
                  <c:v>45443</c:v>
                </c:pt>
                <c:pt idx="38">
                  <c:v>45473</c:v>
                </c:pt>
                <c:pt idx="39">
                  <c:v>45504</c:v>
                </c:pt>
                <c:pt idx="40">
                  <c:v>45535</c:v>
                </c:pt>
                <c:pt idx="41">
                  <c:v>45565</c:v>
                </c:pt>
                <c:pt idx="42">
                  <c:v>45596</c:v>
                </c:pt>
                <c:pt idx="43">
                  <c:v>45626</c:v>
                </c:pt>
                <c:pt idx="44">
                  <c:v>45657</c:v>
                </c:pt>
                <c:pt idx="45">
                  <c:v>45688</c:v>
                </c:pt>
                <c:pt idx="46">
                  <c:v>45716</c:v>
                </c:pt>
                <c:pt idx="47">
                  <c:v>45747</c:v>
                </c:pt>
                <c:pt idx="48">
                  <c:v>45777</c:v>
                </c:pt>
                <c:pt idx="49">
                  <c:v>45808</c:v>
                </c:pt>
                <c:pt idx="50">
                  <c:v>45838</c:v>
                </c:pt>
                <c:pt idx="51">
                  <c:v>45869</c:v>
                </c:pt>
                <c:pt idx="52">
                  <c:v>45900</c:v>
                </c:pt>
                <c:pt idx="53">
                  <c:v>45930</c:v>
                </c:pt>
                <c:pt idx="54">
                  <c:v>45961</c:v>
                </c:pt>
                <c:pt idx="55">
                  <c:v>45991</c:v>
                </c:pt>
                <c:pt idx="56">
                  <c:v>46022</c:v>
                </c:pt>
                <c:pt idx="57">
                  <c:v>46053</c:v>
                </c:pt>
                <c:pt idx="58">
                  <c:v>46081</c:v>
                </c:pt>
                <c:pt idx="59">
                  <c:v>46112</c:v>
                </c:pt>
                <c:pt idx="60">
                  <c:v>46142</c:v>
                </c:pt>
                <c:pt idx="61">
                  <c:v>46173</c:v>
                </c:pt>
                <c:pt idx="62">
                  <c:v>46203</c:v>
                </c:pt>
                <c:pt idx="63">
                  <c:v>46234</c:v>
                </c:pt>
                <c:pt idx="64">
                  <c:v>46265</c:v>
                </c:pt>
                <c:pt idx="65">
                  <c:v>46295</c:v>
                </c:pt>
                <c:pt idx="66">
                  <c:v>46326</c:v>
                </c:pt>
                <c:pt idx="67">
                  <c:v>46356</c:v>
                </c:pt>
                <c:pt idx="68">
                  <c:v>46387</c:v>
                </c:pt>
                <c:pt idx="69">
                  <c:v>46418</c:v>
                </c:pt>
                <c:pt idx="70">
                  <c:v>46446</c:v>
                </c:pt>
                <c:pt idx="71">
                  <c:v>46477</c:v>
                </c:pt>
                <c:pt idx="72">
                  <c:v>46507</c:v>
                </c:pt>
                <c:pt idx="73">
                  <c:v>46538</c:v>
                </c:pt>
                <c:pt idx="74">
                  <c:v>46568</c:v>
                </c:pt>
                <c:pt idx="75">
                  <c:v>46599</c:v>
                </c:pt>
                <c:pt idx="76">
                  <c:v>46630</c:v>
                </c:pt>
                <c:pt idx="77">
                  <c:v>46660</c:v>
                </c:pt>
                <c:pt idx="78">
                  <c:v>46691</c:v>
                </c:pt>
                <c:pt idx="79">
                  <c:v>46721</c:v>
                </c:pt>
                <c:pt idx="80">
                  <c:v>46752</c:v>
                </c:pt>
                <c:pt idx="81">
                  <c:v>46783</c:v>
                </c:pt>
                <c:pt idx="82">
                  <c:v>46812</c:v>
                </c:pt>
                <c:pt idx="83">
                  <c:v>46843</c:v>
                </c:pt>
                <c:pt idx="84">
                  <c:v>46873</c:v>
                </c:pt>
                <c:pt idx="85">
                  <c:v>46904</c:v>
                </c:pt>
                <c:pt idx="86">
                  <c:v>46934</c:v>
                </c:pt>
                <c:pt idx="87">
                  <c:v>46965</c:v>
                </c:pt>
                <c:pt idx="88">
                  <c:v>46996</c:v>
                </c:pt>
                <c:pt idx="89">
                  <c:v>47026</c:v>
                </c:pt>
                <c:pt idx="90">
                  <c:v>47057</c:v>
                </c:pt>
                <c:pt idx="91">
                  <c:v>47087</c:v>
                </c:pt>
                <c:pt idx="92">
                  <c:v>47118</c:v>
                </c:pt>
                <c:pt idx="93">
                  <c:v>47149</c:v>
                </c:pt>
                <c:pt idx="94">
                  <c:v>47177</c:v>
                </c:pt>
                <c:pt idx="95">
                  <c:v>47208</c:v>
                </c:pt>
                <c:pt idx="96">
                  <c:v>47238</c:v>
                </c:pt>
                <c:pt idx="97">
                  <c:v>47269</c:v>
                </c:pt>
                <c:pt idx="98">
                  <c:v>47299</c:v>
                </c:pt>
                <c:pt idx="99">
                  <c:v>47330</c:v>
                </c:pt>
                <c:pt idx="100">
                  <c:v>47361</c:v>
                </c:pt>
                <c:pt idx="101">
                  <c:v>47391</c:v>
                </c:pt>
                <c:pt idx="102">
                  <c:v>47422</c:v>
                </c:pt>
                <c:pt idx="103">
                  <c:v>47452</c:v>
                </c:pt>
                <c:pt idx="104">
                  <c:v>47483</c:v>
                </c:pt>
                <c:pt idx="105">
                  <c:v>47514</c:v>
                </c:pt>
                <c:pt idx="106">
                  <c:v>47542</c:v>
                </c:pt>
                <c:pt idx="107">
                  <c:v>47573</c:v>
                </c:pt>
                <c:pt idx="108">
                  <c:v>47603</c:v>
                </c:pt>
                <c:pt idx="109">
                  <c:v>47634</c:v>
                </c:pt>
                <c:pt idx="110">
                  <c:v>47664</c:v>
                </c:pt>
                <c:pt idx="111">
                  <c:v>47695</c:v>
                </c:pt>
                <c:pt idx="112">
                  <c:v>47726</c:v>
                </c:pt>
                <c:pt idx="113">
                  <c:v>47756</c:v>
                </c:pt>
                <c:pt idx="114">
                  <c:v>47787</c:v>
                </c:pt>
                <c:pt idx="115">
                  <c:v>47817</c:v>
                </c:pt>
                <c:pt idx="116">
                  <c:v>47848</c:v>
                </c:pt>
                <c:pt idx="117">
                  <c:v>47879</c:v>
                </c:pt>
                <c:pt idx="118">
                  <c:v>47907</c:v>
                </c:pt>
                <c:pt idx="119">
                  <c:v>47938</c:v>
                </c:pt>
                <c:pt idx="120">
                  <c:v>47968</c:v>
                </c:pt>
                <c:pt idx="121">
                  <c:v>47999</c:v>
                </c:pt>
                <c:pt idx="122">
                  <c:v>48029</c:v>
                </c:pt>
                <c:pt idx="123">
                  <c:v>48060</c:v>
                </c:pt>
                <c:pt idx="124">
                  <c:v>48091</c:v>
                </c:pt>
                <c:pt idx="125">
                  <c:v>48121</c:v>
                </c:pt>
                <c:pt idx="126">
                  <c:v>48152</c:v>
                </c:pt>
                <c:pt idx="127">
                  <c:v>48182</c:v>
                </c:pt>
                <c:pt idx="128">
                  <c:v>48213</c:v>
                </c:pt>
                <c:pt idx="129">
                  <c:v>48244</c:v>
                </c:pt>
                <c:pt idx="130">
                  <c:v>48273</c:v>
                </c:pt>
                <c:pt idx="131">
                  <c:v>48304</c:v>
                </c:pt>
                <c:pt idx="132">
                  <c:v>48334</c:v>
                </c:pt>
                <c:pt idx="133">
                  <c:v>48365</c:v>
                </c:pt>
                <c:pt idx="134">
                  <c:v>48395</c:v>
                </c:pt>
                <c:pt idx="135">
                  <c:v>48426</c:v>
                </c:pt>
                <c:pt idx="136">
                  <c:v>48457</c:v>
                </c:pt>
                <c:pt idx="137">
                  <c:v>48487</c:v>
                </c:pt>
                <c:pt idx="138">
                  <c:v>48518</c:v>
                </c:pt>
                <c:pt idx="139">
                  <c:v>48548</c:v>
                </c:pt>
                <c:pt idx="140">
                  <c:v>48579</c:v>
                </c:pt>
                <c:pt idx="141">
                  <c:v>48610</c:v>
                </c:pt>
                <c:pt idx="142">
                  <c:v>48638</c:v>
                </c:pt>
                <c:pt idx="143">
                  <c:v>48669</c:v>
                </c:pt>
                <c:pt idx="144">
                  <c:v>48699</c:v>
                </c:pt>
                <c:pt idx="145">
                  <c:v>48730</c:v>
                </c:pt>
                <c:pt idx="146">
                  <c:v>48760</c:v>
                </c:pt>
                <c:pt idx="147">
                  <c:v>48791</c:v>
                </c:pt>
                <c:pt idx="148">
                  <c:v>48822</c:v>
                </c:pt>
                <c:pt idx="149">
                  <c:v>48852</c:v>
                </c:pt>
                <c:pt idx="150">
                  <c:v>48883</c:v>
                </c:pt>
                <c:pt idx="151">
                  <c:v>48913</c:v>
                </c:pt>
                <c:pt idx="152">
                  <c:v>48944</c:v>
                </c:pt>
                <c:pt idx="153">
                  <c:v>48975</c:v>
                </c:pt>
                <c:pt idx="154">
                  <c:v>49003</c:v>
                </c:pt>
                <c:pt idx="155">
                  <c:v>49034</c:v>
                </c:pt>
                <c:pt idx="156">
                  <c:v>49064</c:v>
                </c:pt>
                <c:pt idx="157">
                  <c:v>49095</c:v>
                </c:pt>
                <c:pt idx="158">
                  <c:v>49125</c:v>
                </c:pt>
                <c:pt idx="159">
                  <c:v>49156</c:v>
                </c:pt>
                <c:pt idx="160">
                  <c:v>49187</c:v>
                </c:pt>
                <c:pt idx="161">
                  <c:v>49217</c:v>
                </c:pt>
                <c:pt idx="162">
                  <c:v>49248</c:v>
                </c:pt>
                <c:pt idx="163">
                  <c:v>49278</c:v>
                </c:pt>
                <c:pt idx="164">
                  <c:v>49309</c:v>
                </c:pt>
                <c:pt idx="165">
                  <c:v>49340</c:v>
                </c:pt>
                <c:pt idx="166">
                  <c:v>49368</c:v>
                </c:pt>
                <c:pt idx="167">
                  <c:v>49399</c:v>
                </c:pt>
                <c:pt idx="168">
                  <c:v>49429</c:v>
                </c:pt>
                <c:pt idx="169">
                  <c:v>49460</c:v>
                </c:pt>
                <c:pt idx="170">
                  <c:v>49490</c:v>
                </c:pt>
                <c:pt idx="171">
                  <c:v>49521</c:v>
                </c:pt>
                <c:pt idx="172">
                  <c:v>49552</c:v>
                </c:pt>
                <c:pt idx="173">
                  <c:v>49582</c:v>
                </c:pt>
                <c:pt idx="174">
                  <c:v>49613</c:v>
                </c:pt>
                <c:pt idx="175">
                  <c:v>49643</c:v>
                </c:pt>
                <c:pt idx="176">
                  <c:v>49674</c:v>
                </c:pt>
                <c:pt idx="177">
                  <c:v>49705</c:v>
                </c:pt>
                <c:pt idx="178">
                  <c:v>49734</c:v>
                </c:pt>
                <c:pt idx="179">
                  <c:v>49765</c:v>
                </c:pt>
                <c:pt idx="180">
                  <c:v>49795</c:v>
                </c:pt>
                <c:pt idx="181">
                  <c:v>49826</c:v>
                </c:pt>
                <c:pt idx="182">
                  <c:v>49856</c:v>
                </c:pt>
                <c:pt idx="183">
                  <c:v>49887</c:v>
                </c:pt>
                <c:pt idx="184">
                  <c:v>49918</c:v>
                </c:pt>
                <c:pt idx="185">
                  <c:v>49948</c:v>
                </c:pt>
                <c:pt idx="186">
                  <c:v>49979</c:v>
                </c:pt>
                <c:pt idx="187">
                  <c:v>50009</c:v>
                </c:pt>
                <c:pt idx="188">
                  <c:v>50040</c:v>
                </c:pt>
                <c:pt idx="189">
                  <c:v>50071</c:v>
                </c:pt>
                <c:pt idx="190">
                  <c:v>50099</c:v>
                </c:pt>
                <c:pt idx="191">
                  <c:v>50130</c:v>
                </c:pt>
                <c:pt idx="192">
                  <c:v>50160</c:v>
                </c:pt>
                <c:pt idx="193">
                  <c:v>50191</c:v>
                </c:pt>
                <c:pt idx="194">
                  <c:v>50221</c:v>
                </c:pt>
                <c:pt idx="195">
                  <c:v>50252</c:v>
                </c:pt>
                <c:pt idx="196">
                  <c:v>50283</c:v>
                </c:pt>
                <c:pt idx="197">
                  <c:v>50313</c:v>
                </c:pt>
                <c:pt idx="198">
                  <c:v>50344</c:v>
                </c:pt>
                <c:pt idx="199">
                  <c:v>50374</c:v>
                </c:pt>
                <c:pt idx="200">
                  <c:v>50405</c:v>
                </c:pt>
                <c:pt idx="201">
                  <c:v>50436</c:v>
                </c:pt>
                <c:pt idx="202">
                  <c:v>50464</c:v>
                </c:pt>
                <c:pt idx="203">
                  <c:v>50495</c:v>
                </c:pt>
                <c:pt idx="204">
                  <c:v>50525</c:v>
                </c:pt>
                <c:pt idx="205">
                  <c:v>50556</c:v>
                </c:pt>
                <c:pt idx="206">
                  <c:v>50586</c:v>
                </c:pt>
                <c:pt idx="207">
                  <c:v>50617</c:v>
                </c:pt>
                <c:pt idx="208">
                  <c:v>50648</c:v>
                </c:pt>
                <c:pt idx="209">
                  <c:v>50678</c:v>
                </c:pt>
                <c:pt idx="210">
                  <c:v>50709</c:v>
                </c:pt>
                <c:pt idx="211">
                  <c:v>50739</c:v>
                </c:pt>
                <c:pt idx="212">
                  <c:v>50770</c:v>
                </c:pt>
                <c:pt idx="213">
                  <c:v>50801</c:v>
                </c:pt>
                <c:pt idx="214">
                  <c:v>50829</c:v>
                </c:pt>
                <c:pt idx="215">
                  <c:v>50860</c:v>
                </c:pt>
                <c:pt idx="216">
                  <c:v>50890</c:v>
                </c:pt>
                <c:pt idx="217">
                  <c:v>50921</c:v>
                </c:pt>
                <c:pt idx="218">
                  <c:v>50951</c:v>
                </c:pt>
                <c:pt idx="219">
                  <c:v>50982</c:v>
                </c:pt>
                <c:pt idx="220">
                  <c:v>51013</c:v>
                </c:pt>
                <c:pt idx="221">
                  <c:v>51043</c:v>
                </c:pt>
                <c:pt idx="222">
                  <c:v>51074</c:v>
                </c:pt>
                <c:pt idx="223">
                  <c:v>51104</c:v>
                </c:pt>
                <c:pt idx="224">
                  <c:v>51135</c:v>
                </c:pt>
                <c:pt idx="225">
                  <c:v>51166</c:v>
                </c:pt>
                <c:pt idx="226">
                  <c:v>51195</c:v>
                </c:pt>
                <c:pt idx="227">
                  <c:v>51226</c:v>
                </c:pt>
                <c:pt idx="228">
                  <c:v>51256</c:v>
                </c:pt>
                <c:pt idx="229">
                  <c:v>51287</c:v>
                </c:pt>
                <c:pt idx="230">
                  <c:v>51317</c:v>
                </c:pt>
                <c:pt idx="231">
                  <c:v>51348</c:v>
                </c:pt>
                <c:pt idx="232">
                  <c:v>51379</c:v>
                </c:pt>
                <c:pt idx="233">
                  <c:v>51409</c:v>
                </c:pt>
                <c:pt idx="234">
                  <c:v>51440</c:v>
                </c:pt>
                <c:pt idx="235">
                  <c:v>51470</c:v>
                </c:pt>
                <c:pt idx="236">
                  <c:v>51501</c:v>
                </c:pt>
                <c:pt idx="237">
                  <c:v>51532</c:v>
                </c:pt>
                <c:pt idx="238">
                  <c:v>51560</c:v>
                </c:pt>
                <c:pt idx="239">
                  <c:v>51591</c:v>
                </c:pt>
                <c:pt idx="240">
                  <c:v>51621</c:v>
                </c:pt>
                <c:pt idx="241">
                  <c:v>51652</c:v>
                </c:pt>
                <c:pt idx="242">
                  <c:v>51682</c:v>
                </c:pt>
                <c:pt idx="243">
                  <c:v>51713</c:v>
                </c:pt>
                <c:pt idx="244">
                  <c:v>51744</c:v>
                </c:pt>
                <c:pt idx="245">
                  <c:v>51774</c:v>
                </c:pt>
                <c:pt idx="246">
                  <c:v>51805</c:v>
                </c:pt>
                <c:pt idx="247">
                  <c:v>51835</c:v>
                </c:pt>
                <c:pt idx="248">
                  <c:v>51866</c:v>
                </c:pt>
                <c:pt idx="249">
                  <c:v>51897</c:v>
                </c:pt>
                <c:pt idx="250">
                  <c:v>51925</c:v>
                </c:pt>
                <c:pt idx="251">
                  <c:v>51956</c:v>
                </c:pt>
                <c:pt idx="252">
                  <c:v>51986</c:v>
                </c:pt>
                <c:pt idx="253">
                  <c:v>52017</c:v>
                </c:pt>
                <c:pt idx="254">
                  <c:v>52047</c:v>
                </c:pt>
                <c:pt idx="255">
                  <c:v>52078</c:v>
                </c:pt>
                <c:pt idx="256">
                  <c:v>52109</c:v>
                </c:pt>
                <c:pt idx="257">
                  <c:v>52139</c:v>
                </c:pt>
                <c:pt idx="258">
                  <c:v>52170</c:v>
                </c:pt>
                <c:pt idx="259">
                  <c:v>52200</c:v>
                </c:pt>
                <c:pt idx="260">
                  <c:v>52231</c:v>
                </c:pt>
                <c:pt idx="261">
                  <c:v>52262</c:v>
                </c:pt>
                <c:pt idx="262">
                  <c:v>52290</c:v>
                </c:pt>
                <c:pt idx="263">
                  <c:v>52321</c:v>
                </c:pt>
                <c:pt idx="264">
                  <c:v>52351</c:v>
                </c:pt>
                <c:pt idx="265">
                  <c:v>52382</c:v>
                </c:pt>
                <c:pt idx="266">
                  <c:v>52412</c:v>
                </c:pt>
                <c:pt idx="267">
                  <c:v>52443</c:v>
                </c:pt>
                <c:pt idx="268">
                  <c:v>52474</c:v>
                </c:pt>
                <c:pt idx="269">
                  <c:v>52504</c:v>
                </c:pt>
                <c:pt idx="270">
                  <c:v>52535</c:v>
                </c:pt>
                <c:pt idx="271">
                  <c:v>52565</c:v>
                </c:pt>
                <c:pt idx="272">
                  <c:v>52596</c:v>
                </c:pt>
                <c:pt idx="273">
                  <c:v>52627</c:v>
                </c:pt>
                <c:pt idx="274">
                  <c:v>52656</c:v>
                </c:pt>
                <c:pt idx="275">
                  <c:v>52687</c:v>
                </c:pt>
                <c:pt idx="276">
                  <c:v>52717</c:v>
                </c:pt>
                <c:pt idx="277">
                  <c:v>52748</c:v>
                </c:pt>
                <c:pt idx="278">
                  <c:v>52778</c:v>
                </c:pt>
                <c:pt idx="279">
                  <c:v>52809</c:v>
                </c:pt>
                <c:pt idx="280">
                  <c:v>52840</c:v>
                </c:pt>
                <c:pt idx="281">
                  <c:v>52870</c:v>
                </c:pt>
                <c:pt idx="282">
                  <c:v>52901</c:v>
                </c:pt>
                <c:pt idx="283">
                  <c:v>52931</c:v>
                </c:pt>
                <c:pt idx="284">
                  <c:v>52962</c:v>
                </c:pt>
                <c:pt idx="285">
                  <c:v>52993</c:v>
                </c:pt>
                <c:pt idx="286">
                  <c:v>53021</c:v>
                </c:pt>
                <c:pt idx="287">
                  <c:v>53052</c:v>
                </c:pt>
                <c:pt idx="288">
                  <c:v>53082</c:v>
                </c:pt>
                <c:pt idx="289">
                  <c:v>53113</c:v>
                </c:pt>
                <c:pt idx="290">
                  <c:v>53143</c:v>
                </c:pt>
                <c:pt idx="291">
                  <c:v>53174</c:v>
                </c:pt>
                <c:pt idx="292">
                  <c:v>53205</c:v>
                </c:pt>
                <c:pt idx="293">
                  <c:v>53235</c:v>
                </c:pt>
                <c:pt idx="294">
                  <c:v>53266</c:v>
                </c:pt>
                <c:pt idx="295">
                  <c:v>53296</c:v>
                </c:pt>
                <c:pt idx="296">
                  <c:v>53327</c:v>
                </c:pt>
                <c:pt idx="297">
                  <c:v>53358</c:v>
                </c:pt>
                <c:pt idx="298">
                  <c:v>53386</c:v>
                </c:pt>
                <c:pt idx="299">
                  <c:v>53417</c:v>
                </c:pt>
                <c:pt idx="300">
                  <c:v>53447</c:v>
                </c:pt>
                <c:pt idx="301">
                  <c:v>53478</c:v>
                </c:pt>
                <c:pt idx="302">
                  <c:v>53508</c:v>
                </c:pt>
                <c:pt idx="303">
                  <c:v>53539</c:v>
                </c:pt>
                <c:pt idx="304">
                  <c:v>53570</c:v>
                </c:pt>
                <c:pt idx="305">
                  <c:v>53600</c:v>
                </c:pt>
                <c:pt idx="306">
                  <c:v>53631</c:v>
                </c:pt>
                <c:pt idx="307">
                  <c:v>53661</c:v>
                </c:pt>
                <c:pt idx="308">
                  <c:v>53692</c:v>
                </c:pt>
                <c:pt idx="309">
                  <c:v>53723</c:v>
                </c:pt>
                <c:pt idx="310">
                  <c:v>53751</c:v>
                </c:pt>
                <c:pt idx="311">
                  <c:v>53782</c:v>
                </c:pt>
                <c:pt idx="312">
                  <c:v>53812</c:v>
                </c:pt>
                <c:pt idx="313">
                  <c:v>53843</c:v>
                </c:pt>
                <c:pt idx="314">
                  <c:v>53873</c:v>
                </c:pt>
                <c:pt idx="315">
                  <c:v>53904</c:v>
                </c:pt>
                <c:pt idx="316">
                  <c:v>53935</c:v>
                </c:pt>
                <c:pt idx="317">
                  <c:v>53965</c:v>
                </c:pt>
                <c:pt idx="318">
                  <c:v>53996</c:v>
                </c:pt>
                <c:pt idx="319">
                  <c:v>54026</c:v>
                </c:pt>
                <c:pt idx="320">
                  <c:v>54057</c:v>
                </c:pt>
                <c:pt idx="321">
                  <c:v>54088</c:v>
                </c:pt>
                <c:pt idx="322">
                  <c:v>54117</c:v>
                </c:pt>
                <c:pt idx="323">
                  <c:v>54148</c:v>
                </c:pt>
                <c:pt idx="324">
                  <c:v>54178</c:v>
                </c:pt>
                <c:pt idx="325">
                  <c:v>54209</c:v>
                </c:pt>
                <c:pt idx="326">
                  <c:v>54239</c:v>
                </c:pt>
                <c:pt idx="327">
                  <c:v>54270</c:v>
                </c:pt>
                <c:pt idx="328">
                  <c:v>54301</c:v>
                </c:pt>
                <c:pt idx="329">
                  <c:v>54331</c:v>
                </c:pt>
                <c:pt idx="330">
                  <c:v>54362</c:v>
                </c:pt>
                <c:pt idx="331">
                  <c:v>54392</c:v>
                </c:pt>
                <c:pt idx="332">
                  <c:v>54423</c:v>
                </c:pt>
                <c:pt idx="333">
                  <c:v>54454</c:v>
                </c:pt>
                <c:pt idx="334">
                  <c:v>54482</c:v>
                </c:pt>
                <c:pt idx="335">
                  <c:v>54513</c:v>
                </c:pt>
                <c:pt idx="336">
                  <c:v>54543</c:v>
                </c:pt>
                <c:pt idx="337">
                  <c:v>54574</c:v>
                </c:pt>
                <c:pt idx="338">
                  <c:v>54604</c:v>
                </c:pt>
                <c:pt idx="339">
                  <c:v>54635</c:v>
                </c:pt>
                <c:pt idx="340">
                  <c:v>54666</c:v>
                </c:pt>
                <c:pt idx="341">
                  <c:v>54696</c:v>
                </c:pt>
                <c:pt idx="342">
                  <c:v>54727</c:v>
                </c:pt>
                <c:pt idx="343">
                  <c:v>54757</c:v>
                </c:pt>
                <c:pt idx="344">
                  <c:v>54788</c:v>
                </c:pt>
                <c:pt idx="345">
                  <c:v>54819</c:v>
                </c:pt>
                <c:pt idx="346">
                  <c:v>54847</c:v>
                </c:pt>
                <c:pt idx="347">
                  <c:v>54878</c:v>
                </c:pt>
                <c:pt idx="348">
                  <c:v>54908</c:v>
                </c:pt>
                <c:pt idx="349">
                  <c:v>54939</c:v>
                </c:pt>
                <c:pt idx="350">
                  <c:v>54969</c:v>
                </c:pt>
                <c:pt idx="351">
                  <c:v>55000</c:v>
                </c:pt>
                <c:pt idx="352">
                  <c:v>55031</c:v>
                </c:pt>
                <c:pt idx="353">
                  <c:v>55061</c:v>
                </c:pt>
                <c:pt idx="354">
                  <c:v>55092</c:v>
                </c:pt>
                <c:pt idx="355">
                  <c:v>55122</c:v>
                </c:pt>
                <c:pt idx="356">
                  <c:v>55153</c:v>
                </c:pt>
                <c:pt idx="357">
                  <c:v>55184</c:v>
                </c:pt>
                <c:pt idx="358">
                  <c:v>55212</c:v>
                </c:pt>
                <c:pt idx="359">
                  <c:v>55243</c:v>
                </c:pt>
                <c:pt idx="360">
                  <c:v>55273</c:v>
                </c:pt>
                <c:pt idx="361">
                  <c:v>55304</c:v>
                </c:pt>
                <c:pt idx="362">
                  <c:v>55334</c:v>
                </c:pt>
                <c:pt idx="363">
                  <c:v>55365</c:v>
                </c:pt>
                <c:pt idx="364">
                  <c:v>55396</c:v>
                </c:pt>
                <c:pt idx="365">
                  <c:v>55426</c:v>
                </c:pt>
              </c:numCache>
            </c:numRef>
          </c:cat>
          <c:val>
            <c:numRef>
              <c:f>'Amortisation 01'!$I$10:$I$375</c:f>
              <c:numCache>
                <c:formatCode>"€"#,##0</c:formatCode>
                <c:ptCount val="366"/>
                <c:pt idx="0">
                  <c:v>603309295</c:v>
                </c:pt>
                <c:pt idx="1">
                  <c:v>599462838</c:v>
                </c:pt>
                <c:pt idx="2">
                  <c:v>595626264</c:v>
                </c:pt>
                <c:pt idx="3">
                  <c:v>591797665</c:v>
                </c:pt>
                <c:pt idx="4">
                  <c:v>587976361</c:v>
                </c:pt>
                <c:pt idx="5">
                  <c:v>584162398</c:v>
                </c:pt>
                <c:pt idx="6">
                  <c:v>580355698</c:v>
                </c:pt>
                <c:pt idx="7">
                  <c:v>576557810</c:v>
                </c:pt>
                <c:pt idx="8">
                  <c:v>572766994</c:v>
                </c:pt>
                <c:pt idx="9">
                  <c:v>568986579</c:v>
                </c:pt>
                <c:pt idx="10">
                  <c:v>565213364</c:v>
                </c:pt>
                <c:pt idx="11">
                  <c:v>561447494</c:v>
                </c:pt>
                <c:pt idx="12">
                  <c:v>557688332</c:v>
                </c:pt>
                <c:pt idx="13">
                  <c:v>553936795</c:v>
                </c:pt>
                <c:pt idx="14">
                  <c:v>550195412</c:v>
                </c:pt>
                <c:pt idx="15">
                  <c:v>546461045</c:v>
                </c:pt>
                <c:pt idx="16">
                  <c:v>542734402</c:v>
                </c:pt>
                <c:pt idx="17">
                  <c:v>539015021</c:v>
                </c:pt>
                <c:pt idx="18">
                  <c:v>535303036</c:v>
                </c:pt>
                <c:pt idx="19">
                  <c:v>531598931</c:v>
                </c:pt>
                <c:pt idx="20">
                  <c:v>527903228</c:v>
                </c:pt>
                <c:pt idx="21">
                  <c:v>524215068</c:v>
                </c:pt>
                <c:pt idx="22">
                  <c:v>520539540</c:v>
                </c:pt>
                <c:pt idx="23">
                  <c:v>516873930</c:v>
                </c:pt>
                <c:pt idx="24">
                  <c:v>513218286</c:v>
                </c:pt>
                <c:pt idx="25">
                  <c:v>509570488</c:v>
                </c:pt>
                <c:pt idx="26">
                  <c:v>505935593</c:v>
                </c:pt>
                <c:pt idx="27">
                  <c:v>502310439</c:v>
                </c:pt>
                <c:pt idx="28">
                  <c:v>498696945</c:v>
                </c:pt>
                <c:pt idx="29">
                  <c:v>495095449</c:v>
                </c:pt>
                <c:pt idx="30">
                  <c:v>491504907</c:v>
                </c:pt>
                <c:pt idx="31">
                  <c:v>487925534</c:v>
                </c:pt>
                <c:pt idx="32">
                  <c:v>484354829</c:v>
                </c:pt>
                <c:pt idx="33">
                  <c:v>480795095</c:v>
                </c:pt>
                <c:pt idx="34">
                  <c:v>477245206</c:v>
                </c:pt>
                <c:pt idx="35">
                  <c:v>473703455</c:v>
                </c:pt>
                <c:pt idx="36">
                  <c:v>470171349</c:v>
                </c:pt>
                <c:pt idx="37">
                  <c:v>466650837</c:v>
                </c:pt>
                <c:pt idx="38">
                  <c:v>463141989</c:v>
                </c:pt>
                <c:pt idx="39">
                  <c:v>459642295</c:v>
                </c:pt>
                <c:pt idx="40">
                  <c:v>456153263</c:v>
                </c:pt>
                <c:pt idx="41">
                  <c:v>452674506</c:v>
                </c:pt>
                <c:pt idx="42">
                  <c:v>449206508</c:v>
                </c:pt>
                <c:pt idx="43">
                  <c:v>445748816</c:v>
                </c:pt>
                <c:pt idx="44">
                  <c:v>442303840</c:v>
                </c:pt>
                <c:pt idx="45">
                  <c:v>438879451</c:v>
                </c:pt>
                <c:pt idx="46">
                  <c:v>435466467</c:v>
                </c:pt>
                <c:pt idx="47">
                  <c:v>432064369</c:v>
                </c:pt>
                <c:pt idx="48">
                  <c:v>428674405</c:v>
                </c:pt>
                <c:pt idx="49">
                  <c:v>425294248</c:v>
                </c:pt>
                <c:pt idx="50">
                  <c:v>421925467</c:v>
                </c:pt>
                <c:pt idx="51">
                  <c:v>418570465</c:v>
                </c:pt>
                <c:pt idx="52">
                  <c:v>415230963</c:v>
                </c:pt>
                <c:pt idx="53">
                  <c:v>411909814</c:v>
                </c:pt>
                <c:pt idx="54">
                  <c:v>408599897</c:v>
                </c:pt>
                <c:pt idx="55">
                  <c:v>405302298</c:v>
                </c:pt>
                <c:pt idx="56">
                  <c:v>402018842</c:v>
                </c:pt>
                <c:pt idx="57">
                  <c:v>398749950</c:v>
                </c:pt>
                <c:pt idx="58">
                  <c:v>395493556</c:v>
                </c:pt>
                <c:pt idx="59">
                  <c:v>392247088</c:v>
                </c:pt>
                <c:pt idx="60">
                  <c:v>389010488</c:v>
                </c:pt>
                <c:pt idx="61">
                  <c:v>385786481</c:v>
                </c:pt>
                <c:pt idx="62">
                  <c:v>382577001</c:v>
                </c:pt>
                <c:pt idx="63">
                  <c:v>379382173</c:v>
                </c:pt>
                <c:pt idx="64">
                  <c:v>376199083</c:v>
                </c:pt>
                <c:pt idx="65">
                  <c:v>373034630</c:v>
                </c:pt>
                <c:pt idx="66">
                  <c:v>369883488</c:v>
                </c:pt>
                <c:pt idx="67">
                  <c:v>366747913</c:v>
                </c:pt>
                <c:pt idx="68">
                  <c:v>363624996</c:v>
                </c:pt>
                <c:pt idx="69">
                  <c:v>360516100</c:v>
                </c:pt>
                <c:pt idx="70">
                  <c:v>357414383</c:v>
                </c:pt>
                <c:pt idx="71">
                  <c:v>354324313</c:v>
                </c:pt>
                <c:pt idx="72">
                  <c:v>351245774</c:v>
                </c:pt>
                <c:pt idx="73">
                  <c:v>348177767</c:v>
                </c:pt>
                <c:pt idx="74">
                  <c:v>345126112</c:v>
                </c:pt>
                <c:pt idx="75">
                  <c:v>342083760</c:v>
                </c:pt>
                <c:pt idx="76">
                  <c:v>339050508</c:v>
                </c:pt>
                <c:pt idx="77">
                  <c:v>336026503</c:v>
                </c:pt>
                <c:pt idx="78">
                  <c:v>333009550</c:v>
                </c:pt>
                <c:pt idx="79">
                  <c:v>330004261</c:v>
                </c:pt>
                <c:pt idx="80">
                  <c:v>327008317</c:v>
                </c:pt>
                <c:pt idx="81">
                  <c:v>324026451</c:v>
                </c:pt>
                <c:pt idx="82">
                  <c:v>321057193</c:v>
                </c:pt>
                <c:pt idx="83">
                  <c:v>318098764</c:v>
                </c:pt>
                <c:pt idx="84">
                  <c:v>315152960</c:v>
                </c:pt>
                <c:pt idx="85">
                  <c:v>312216629</c:v>
                </c:pt>
                <c:pt idx="86">
                  <c:v>309293631</c:v>
                </c:pt>
                <c:pt idx="87">
                  <c:v>306385632</c:v>
                </c:pt>
                <c:pt idx="88">
                  <c:v>303487158</c:v>
                </c:pt>
                <c:pt idx="89">
                  <c:v>300599845</c:v>
                </c:pt>
                <c:pt idx="90">
                  <c:v>297723118</c:v>
                </c:pt>
                <c:pt idx="91">
                  <c:v>294866481</c:v>
                </c:pt>
                <c:pt idx="92">
                  <c:v>292021132</c:v>
                </c:pt>
                <c:pt idx="93">
                  <c:v>289194143</c:v>
                </c:pt>
                <c:pt idx="94">
                  <c:v>286378898</c:v>
                </c:pt>
                <c:pt idx="95">
                  <c:v>283571263</c:v>
                </c:pt>
                <c:pt idx="96">
                  <c:v>280777148</c:v>
                </c:pt>
                <c:pt idx="97">
                  <c:v>277994033</c:v>
                </c:pt>
                <c:pt idx="98">
                  <c:v>275222074</c:v>
                </c:pt>
                <c:pt idx="99">
                  <c:v>272463577</c:v>
                </c:pt>
                <c:pt idx="100">
                  <c:v>269718728</c:v>
                </c:pt>
                <c:pt idx="101">
                  <c:v>266986605</c:v>
                </c:pt>
                <c:pt idx="102">
                  <c:v>264270690</c:v>
                </c:pt>
                <c:pt idx="103">
                  <c:v>261572345</c:v>
                </c:pt>
                <c:pt idx="104">
                  <c:v>258889917</c:v>
                </c:pt>
                <c:pt idx="105">
                  <c:v>256236909</c:v>
                </c:pt>
                <c:pt idx="106">
                  <c:v>253592552</c:v>
                </c:pt>
                <c:pt idx="107">
                  <c:v>250957858</c:v>
                </c:pt>
                <c:pt idx="108">
                  <c:v>248336030</c:v>
                </c:pt>
                <c:pt idx="109">
                  <c:v>245727166</c:v>
                </c:pt>
                <c:pt idx="110">
                  <c:v>243132934</c:v>
                </c:pt>
                <c:pt idx="111">
                  <c:v>240554698</c:v>
                </c:pt>
                <c:pt idx="112">
                  <c:v>237992568</c:v>
                </c:pt>
                <c:pt idx="113">
                  <c:v>235444832</c:v>
                </c:pt>
                <c:pt idx="114">
                  <c:v>232911471</c:v>
                </c:pt>
                <c:pt idx="115">
                  <c:v>230395921</c:v>
                </c:pt>
                <c:pt idx="116">
                  <c:v>227897694</c:v>
                </c:pt>
                <c:pt idx="117">
                  <c:v>225413453</c:v>
                </c:pt>
                <c:pt idx="118">
                  <c:v>222939210</c:v>
                </c:pt>
                <c:pt idx="119">
                  <c:v>220476999</c:v>
                </c:pt>
                <c:pt idx="120">
                  <c:v>218024953</c:v>
                </c:pt>
                <c:pt idx="121">
                  <c:v>215583977</c:v>
                </c:pt>
                <c:pt idx="122">
                  <c:v>213154521</c:v>
                </c:pt>
                <c:pt idx="123">
                  <c:v>210736641</c:v>
                </c:pt>
                <c:pt idx="124">
                  <c:v>208336799</c:v>
                </c:pt>
                <c:pt idx="125">
                  <c:v>205949748</c:v>
                </c:pt>
                <c:pt idx="126">
                  <c:v>203575824</c:v>
                </c:pt>
                <c:pt idx="127">
                  <c:v>201216729</c:v>
                </c:pt>
                <c:pt idx="128">
                  <c:v>198868506</c:v>
                </c:pt>
                <c:pt idx="129">
                  <c:v>196536144</c:v>
                </c:pt>
                <c:pt idx="130">
                  <c:v>194211076</c:v>
                </c:pt>
                <c:pt idx="131">
                  <c:v>191895548</c:v>
                </c:pt>
                <c:pt idx="132">
                  <c:v>189590135</c:v>
                </c:pt>
                <c:pt idx="133">
                  <c:v>187294150</c:v>
                </c:pt>
                <c:pt idx="134">
                  <c:v>185007911</c:v>
                </c:pt>
                <c:pt idx="135">
                  <c:v>182732714</c:v>
                </c:pt>
                <c:pt idx="136">
                  <c:v>180465637</c:v>
                </c:pt>
                <c:pt idx="137">
                  <c:v>178206172</c:v>
                </c:pt>
                <c:pt idx="138">
                  <c:v>175959100</c:v>
                </c:pt>
                <c:pt idx="139">
                  <c:v>173723679</c:v>
                </c:pt>
                <c:pt idx="140">
                  <c:v>171496783</c:v>
                </c:pt>
                <c:pt idx="141">
                  <c:v>169277911</c:v>
                </c:pt>
                <c:pt idx="142">
                  <c:v>167068728</c:v>
                </c:pt>
                <c:pt idx="143">
                  <c:v>164873716</c:v>
                </c:pt>
                <c:pt idx="144">
                  <c:v>162689848</c:v>
                </c:pt>
                <c:pt idx="145">
                  <c:v>160515431</c:v>
                </c:pt>
                <c:pt idx="146">
                  <c:v>158355230</c:v>
                </c:pt>
                <c:pt idx="147">
                  <c:v>156211689</c:v>
                </c:pt>
                <c:pt idx="148">
                  <c:v>154083661</c:v>
                </c:pt>
                <c:pt idx="149">
                  <c:v>151966988</c:v>
                </c:pt>
                <c:pt idx="150">
                  <c:v>149865343</c:v>
                </c:pt>
                <c:pt idx="151">
                  <c:v>147777109</c:v>
                </c:pt>
                <c:pt idx="152">
                  <c:v>145705735</c:v>
                </c:pt>
                <c:pt idx="153">
                  <c:v>143651637</c:v>
                </c:pt>
                <c:pt idx="154">
                  <c:v>141608600</c:v>
                </c:pt>
                <c:pt idx="155">
                  <c:v>139576977</c:v>
                </c:pt>
                <c:pt idx="156">
                  <c:v>137554967</c:v>
                </c:pt>
                <c:pt idx="157">
                  <c:v>135543715</c:v>
                </c:pt>
                <c:pt idx="158">
                  <c:v>133542113</c:v>
                </c:pt>
                <c:pt idx="159">
                  <c:v>131552423</c:v>
                </c:pt>
                <c:pt idx="160">
                  <c:v>129577196</c:v>
                </c:pt>
                <c:pt idx="161">
                  <c:v>127618148</c:v>
                </c:pt>
                <c:pt idx="162">
                  <c:v>125676014</c:v>
                </c:pt>
                <c:pt idx="163">
                  <c:v>123759018</c:v>
                </c:pt>
                <c:pt idx="164">
                  <c:v>121864492</c:v>
                </c:pt>
                <c:pt idx="165">
                  <c:v>119997638</c:v>
                </c:pt>
                <c:pt idx="166">
                  <c:v>118144588</c:v>
                </c:pt>
                <c:pt idx="167">
                  <c:v>116301780</c:v>
                </c:pt>
                <c:pt idx="168">
                  <c:v>114469488</c:v>
                </c:pt>
                <c:pt idx="169">
                  <c:v>112646530</c:v>
                </c:pt>
                <c:pt idx="170">
                  <c:v>110840829</c:v>
                </c:pt>
                <c:pt idx="171">
                  <c:v>109055607</c:v>
                </c:pt>
                <c:pt idx="172">
                  <c:v>107289989</c:v>
                </c:pt>
                <c:pt idx="173">
                  <c:v>105542066</c:v>
                </c:pt>
                <c:pt idx="174">
                  <c:v>103812789</c:v>
                </c:pt>
                <c:pt idx="175">
                  <c:v>102103340</c:v>
                </c:pt>
                <c:pt idx="176">
                  <c:v>100414319</c:v>
                </c:pt>
                <c:pt idx="177">
                  <c:v>98745033</c:v>
                </c:pt>
                <c:pt idx="178">
                  <c:v>97081681</c:v>
                </c:pt>
                <c:pt idx="179">
                  <c:v>95430902</c:v>
                </c:pt>
                <c:pt idx="180">
                  <c:v>93793627</c:v>
                </c:pt>
                <c:pt idx="181">
                  <c:v>92170575</c:v>
                </c:pt>
                <c:pt idx="182">
                  <c:v>90565968</c:v>
                </c:pt>
                <c:pt idx="183">
                  <c:v>88975880</c:v>
                </c:pt>
                <c:pt idx="184">
                  <c:v>87404881</c:v>
                </c:pt>
                <c:pt idx="185">
                  <c:v>85853685</c:v>
                </c:pt>
                <c:pt idx="186">
                  <c:v>84321765</c:v>
                </c:pt>
                <c:pt idx="187">
                  <c:v>82806754</c:v>
                </c:pt>
                <c:pt idx="188">
                  <c:v>81316651</c:v>
                </c:pt>
                <c:pt idx="189">
                  <c:v>79839372</c:v>
                </c:pt>
                <c:pt idx="190">
                  <c:v>78369951</c:v>
                </c:pt>
                <c:pt idx="191">
                  <c:v>76909781</c:v>
                </c:pt>
                <c:pt idx="192">
                  <c:v>75461149</c:v>
                </c:pt>
                <c:pt idx="193">
                  <c:v>74026501</c:v>
                </c:pt>
                <c:pt idx="194">
                  <c:v>72608602</c:v>
                </c:pt>
                <c:pt idx="195">
                  <c:v>71195111</c:v>
                </c:pt>
                <c:pt idx="196">
                  <c:v>69788079</c:v>
                </c:pt>
                <c:pt idx="197">
                  <c:v>68389420</c:v>
                </c:pt>
                <c:pt idx="198">
                  <c:v>66997706</c:v>
                </c:pt>
                <c:pt idx="199">
                  <c:v>65615302</c:v>
                </c:pt>
                <c:pt idx="200">
                  <c:v>64241757</c:v>
                </c:pt>
                <c:pt idx="201">
                  <c:v>62885403</c:v>
                </c:pt>
                <c:pt idx="202">
                  <c:v>61538602</c:v>
                </c:pt>
                <c:pt idx="203">
                  <c:v>60201955</c:v>
                </c:pt>
                <c:pt idx="204">
                  <c:v>58880424</c:v>
                </c:pt>
                <c:pt idx="205">
                  <c:v>57572996</c:v>
                </c:pt>
                <c:pt idx="206">
                  <c:v>56277867</c:v>
                </c:pt>
                <c:pt idx="207">
                  <c:v>54995326</c:v>
                </c:pt>
                <c:pt idx="208">
                  <c:v>53723135</c:v>
                </c:pt>
                <c:pt idx="209">
                  <c:v>52463743</c:v>
                </c:pt>
                <c:pt idx="210">
                  <c:v>51217338</c:v>
                </c:pt>
                <c:pt idx="211">
                  <c:v>49995700</c:v>
                </c:pt>
                <c:pt idx="212">
                  <c:v>48787031</c:v>
                </c:pt>
                <c:pt idx="213">
                  <c:v>47587845</c:v>
                </c:pt>
                <c:pt idx="214">
                  <c:v>46402291</c:v>
                </c:pt>
                <c:pt idx="215">
                  <c:v>45230436</c:v>
                </c:pt>
                <c:pt idx="216">
                  <c:v>44066988</c:v>
                </c:pt>
                <c:pt idx="217">
                  <c:v>42914670</c:v>
                </c:pt>
                <c:pt idx="218">
                  <c:v>41774179</c:v>
                </c:pt>
                <c:pt idx="219">
                  <c:v>40659422</c:v>
                </c:pt>
                <c:pt idx="220">
                  <c:v>39567319</c:v>
                </c:pt>
                <c:pt idx="221">
                  <c:v>38496082</c:v>
                </c:pt>
                <c:pt idx="222">
                  <c:v>37451914</c:v>
                </c:pt>
                <c:pt idx="223">
                  <c:v>36427745</c:v>
                </c:pt>
                <c:pt idx="224">
                  <c:v>35423073</c:v>
                </c:pt>
                <c:pt idx="225">
                  <c:v>34466556</c:v>
                </c:pt>
                <c:pt idx="226">
                  <c:v>33522412</c:v>
                </c:pt>
                <c:pt idx="227">
                  <c:v>32584519</c:v>
                </c:pt>
                <c:pt idx="228">
                  <c:v>31658926</c:v>
                </c:pt>
                <c:pt idx="229">
                  <c:v>30743224</c:v>
                </c:pt>
                <c:pt idx="230">
                  <c:v>29842088</c:v>
                </c:pt>
                <c:pt idx="231">
                  <c:v>28965048</c:v>
                </c:pt>
                <c:pt idx="232">
                  <c:v>28103975</c:v>
                </c:pt>
                <c:pt idx="233">
                  <c:v>27264995</c:v>
                </c:pt>
                <c:pt idx="234">
                  <c:v>26454427</c:v>
                </c:pt>
                <c:pt idx="235">
                  <c:v>25668914</c:v>
                </c:pt>
                <c:pt idx="236">
                  <c:v>24898274</c:v>
                </c:pt>
                <c:pt idx="237">
                  <c:v>24139619</c:v>
                </c:pt>
                <c:pt idx="238">
                  <c:v>23386339</c:v>
                </c:pt>
                <c:pt idx="239">
                  <c:v>22639606</c:v>
                </c:pt>
                <c:pt idx="240">
                  <c:v>21902199</c:v>
                </c:pt>
                <c:pt idx="241">
                  <c:v>21171168</c:v>
                </c:pt>
                <c:pt idx="242">
                  <c:v>20449766</c:v>
                </c:pt>
                <c:pt idx="243">
                  <c:v>19738933</c:v>
                </c:pt>
                <c:pt idx="244">
                  <c:v>19043796</c:v>
                </c:pt>
                <c:pt idx="245">
                  <c:v>18370734</c:v>
                </c:pt>
                <c:pt idx="246">
                  <c:v>17714870</c:v>
                </c:pt>
                <c:pt idx="247">
                  <c:v>17076581</c:v>
                </c:pt>
                <c:pt idx="248">
                  <c:v>16450272</c:v>
                </c:pt>
                <c:pt idx="249">
                  <c:v>15843550</c:v>
                </c:pt>
                <c:pt idx="250">
                  <c:v>15248773</c:v>
                </c:pt>
                <c:pt idx="251">
                  <c:v>14664832</c:v>
                </c:pt>
                <c:pt idx="252">
                  <c:v>14088364</c:v>
                </c:pt>
                <c:pt idx="253">
                  <c:v>13521178</c:v>
                </c:pt>
                <c:pt idx="254">
                  <c:v>12962826</c:v>
                </c:pt>
                <c:pt idx="255">
                  <c:v>12411225</c:v>
                </c:pt>
                <c:pt idx="256">
                  <c:v>11866253</c:v>
                </c:pt>
                <c:pt idx="257">
                  <c:v>11333021</c:v>
                </c:pt>
                <c:pt idx="258">
                  <c:v>10805988</c:v>
                </c:pt>
                <c:pt idx="259">
                  <c:v>10294429</c:v>
                </c:pt>
                <c:pt idx="260">
                  <c:v>9790423</c:v>
                </c:pt>
                <c:pt idx="261">
                  <c:v>9297099</c:v>
                </c:pt>
                <c:pt idx="262">
                  <c:v>8816867</c:v>
                </c:pt>
                <c:pt idx="263">
                  <c:v>8347221</c:v>
                </c:pt>
                <c:pt idx="264">
                  <c:v>7894870</c:v>
                </c:pt>
                <c:pt idx="265">
                  <c:v>7454664</c:v>
                </c:pt>
                <c:pt idx="266">
                  <c:v>7027978</c:v>
                </c:pt>
                <c:pt idx="267">
                  <c:v>6619632</c:v>
                </c:pt>
                <c:pt idx="268">
                  <c:v>6221127</c:v>
                </c:pt>
                <c:pt idx="269">
                  <c:v>5832559</c:v>
                </c:pt>
                <c:pt idx="270">
                  <c:v>5454122</c:v>
                </c:pt>
                <c:pt idx="271">
                  <c:v>5082851</c:v>
                </c:pt>
                <c:pt idx="272">
                  <c:v>4721015</c:v>
                </c:pt>
                <c:pt idx="273">
                  <c:v>4371212</c:v>
                </c:pt>
                <c:pt idx="274">
                  <c:v>4029516</c:v>
                </c:pt>
                <c:pt idx="275">
                  <c:v>3697538</c:v>
                </c:pt>
                <c:pt idx="276">
                  <c:v>3371508</c:v>
                </c:pt>
                <c:pt idx="277">
                  <c:v>3054121</c:v>
                </c:pt>
                <c:pt idx="278">
                  <c:v>2745810</c:v>
                </c:pt>
                <c:pt idx="279">
                  <c:v>2455481</c:v>
                </c:pt>
                <c:pt idx="280">
                  <c:v>2180838</c:v>
                </c:pt>
                <c:pt idx="281">
                  <c:v>1922513</c:v>
                </c:pt>
                <c:pt idx="282">
                  <c:v>1679542</c:v>
                </c:pt>
                <c:pt idx="283">
                  <c:v>1455768</c:v>
                </c:pt>
                <c:pt idx="284">
                  <c:v>1248993</c:v>
                </c:pt>
                <c:pt idx="285">
                  <c:v>1099453</c:v>
                </c:pt>
                <c:pt idx="286">
                  <c:v>951777</c:v>
                </c:pt>
                <c:pt idx="287">
                  <c:v>809563</c:v>
                </c:pt>
                <c:pt idx="288">
                  <c:v>671483</c:v>
                </c:pt>
                <c:pt idx="289">
                  <c:v>541027</c:v>
                </c:pt>
                <c:pt idx="290">
                  <c:v>420783</c:v>
                </c:pt>
                <c:pt idx="291">
                  <c:v>317622</c:v>
                </c:pt>
                <c:pt idx="292">
                  <c:v>225966</c:v>
                </c:pt>
                <c:pt idx="293">
                  <c:v>151894</c:v>
                </c:pt>
                <c:pt idx="294">
                  <c:v>99080</c:v>
                </c:pt>
                <c:pt idx="295">
                  <c:v>70162</c:v>
                </c:pt>
                <c:pt idx="296">
                  <c:v>49820</c:v>
                </c:pt>
                <c:pt idx="297">
                  <c:v>38258</c:v>
                </c:pt>
                <c:pt idx="298">
                  <c:v>27830</c:v>
                </c:pt>
                <c:pt idx="299">
                  <c:v>19341</c:v>
                </c:pt>
                <c:pt idx="300">
                  <c:v>11999</c:v>
                </c:pt>
                <c:pt idx="301">
                  <c:v>6561</c:v>
                </c:pt>
                <c:pt idx="302">
                  <c:v>2603</c:v>
                </c:pt>
                <c:pt idx="303">
                  <c:v>953</c:v>
                </c:pt>
                <c:pt idx="304">
                  <c:v>476</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44316</c:v>
                </c:pt>
                <c:pt idx="1">
                  <c:v>44347</c:v>
                </c:pt>
                <c:pt idx="2">
                  <c:v>44377</c:v>
                </c:pt>
                <c:pt idx="3">
                  <c:v>44408</c:v>
                </c:pt>
                <c:pt idx="4">
                  <c:v>44439</c:v>
                </c:pt>
                <c:pt idx="5">
                  <c:v>44469</c:v>
                </c:pt>
                <c:pt idx="6">
                  <c:v>44500</c:v>
                </c:pt>
                <c:pt idx="7">
                  <c:v>44530</c:v>
                </c:pt>
                <c:pt idx="8">
                  <c:v>44561</c:v>
                </c:pt>
                <c:pt idx="9">
                  <c:v>44592</c:v>
                </c:pt>
                <c:pt idx="10">
                  <c:v>44620</c:v>
                </c:pt>
                <c:pt idx="11">
                  <c:v>44651</c:v>
                </c:pt>
                <c:pt idx="12">
                  <c:v>44681</c:v>
                </c:pt>
                <c:pt idx="13">
                  <c:v>44712</c:v>
                </c:pt>
                <c:pt idx="14">
                  <c:v>44742</c:v>
                </c:pt>
                <c:pt idx="15">
                  <c:v>44773</c:v>
                </c:pt>
                <c:pt idx="16">
                  <c:v>44804</c:v>
                </c:pt>
                <c:pt idx="17">
                  <c:v>44834</c:v>
                </c:pt>
                <c:pt idx="18">
                  <c:v>44865</c:v>
                </c:pt>
                <c:pt idx="19">
                  <c:v>44895</c:v>
                </c:pt>
                <c:pt idx="20">
                  <c:v>44926</c:v>
                </c:pt>
                <c:pt idx="21">
                  <c:v>44957</c:v>
                </c:pt>
                <c:pt idx="22">
                  <c:v>44985</c:v>
                </c:pt>
                <c:pt idx="23">
                  <c:v>45016</c:v>
                </c:pt>
                <c:pt idx="24">
                  <c:v>45046</c:v>
                </c:pt>
                <c:pt idx="25">
                  <c:v>45077</c:v>
                </c:pt>
                <c:pt idx="26">
                  <c:v>45107</c:v>
                </c:pt>
                <c:pt idx="27">
                  <c:v>45138</c:v>
                </c:pt>
                <c:pt idx="28">
                  <c:v>45169</c:v>
                </c:pt>
                <c:pt idx="29">
                  <c:v>45199</c:v>
                </c:pt>
                <c:pt idx="30">
                  <c:v>45230</c:v>
                </c:pt>
                <c:pt idx="31">
                  <c:v>45260</c:v>
                </c:pt>
                <c:pt idx="32">
                  <c:v>45291</c:v>
                </c:pt>
                <c:pt idx="33">
                  <c:v>45322</c:v>
                </c:pt>
                <c:pt idx="34">
                  <c:v>45351</c:v>
                </c:pt>
                <c:pt idx="35">
                  <c:v>45382</c:v>
                </c:pt>
                <c:pt idx="36">
                  <c:v>45412</c:v>
                </c:pt>
                <c:pt idx="37">
                  <c:v>45443</c:v>
                </c:pt>
                <c:pt idx="38">
                  <c:v>45473</c:v>
                </c:pt>
                <c:pt idx="39">
                  <c:v>45504</c:v>
                </c:pt>
                <c:pt idx="40">
                  <c:v>45535</c:v>
                </c:pt>
                <c:pt idx="41">
                  <c:v>45565</c:v>
                </c:pt>
                <c:pt idx="42">
                  <c:v>45596</c:v>
                </c:pt>
                <c:pt idx="43">
                  <c:v>45626</c:v>
                </c:pt>
                <c:pt idx="44">
                  <c:v>45657</c:v>
                </c:pt>
                <c:pt idx="45">
                  <c:v>45688</c:v>
                </c:pt>
                <c:pt idx="46">
                  <c:v>45716</c:v>
                </c:pt>
                <c:pt idx="47">
                  <c:v>45747</c:v>
                </c:pt>
                <c:pt idx="48">
                  <c:v>45777</c:v>
                </c:pt>
                <c:pt idx="49">
                  <c:v>45808</c:v>
                </c:pt>
                <c:pt idx="50">
                  <c:v>45838</c:v>
                </c:pt>
                <c:pt idx="51">
                  <c:v>45869</c:v>
                </c:pt>
                <c:pt idx="52">
                  <c:v>45900</c:v>
                </c:pt>
                <c:pt idx="53">
                  <c:v>45930</c:v>
                </c:pt>
                <c:pt idx="54">
                  <c:v>45961</c:v>
                </c:pt>
                <c:pt idx="55">
                  <c:v>45991</c:v>
                </c:pt>
                <c:pt idx="56">
                  <c:v>46022</c:v>
                </c:pt>
                <c:pt idx="57">
                  <c:v>46053</c:v>
                </c:pt>
                <c:pt idx="58">
                  <c:v>46081</c:v>
                </c:pt>
                <c:pt idx="59">
                  <c:v>46112</c:v>
                </c:pt>
                <c:pt idx="60">
                  <c:v>46142</c:v>
                </c:pt>
                <c:pt idx="61">
                  <c:v>46173</c:v>
                </c:pt>
                <c:pt idx="62">
                  <c:v>46203</c:v>
                </c:pt>
                <c:pt idx="63">
                  <c:v>46234</c:v>
                </c:pt>
                <c:pt idx="64">
                  <c:v>46265</c:v>
                </c:pt>
                <c:pt idx="65">
                  <c:v>46295</c:v>
                </c:pt>
                <c:pt idx="66">
                  <c:v>46326</c:v>
                </c:pt>
                <c:pt idx="67">
                  <c:v>46356</c:v>
                </c:pt>
                <c:pt idx="68">
                  <c:v>46387</c:v>
                </c:pt>
                <c:pt idx="69">
                  <c:v>46418</c:v>
                </c:pt>
                <c:pt idx="70">
                  <c:v>46446</c:v>
                </c:pt>
                <c:pt idx="71">
                  <c:v>46477</c:v>
                </c:pt>
                <c:pt idx="72">
                  <c:v>46507</c:v>
                </c:pt>
                <c:pt idx="73">
                  <c:v>46538</c:v>
                </c:pt>
                <c:pt idx="74">
                  <c:v>46568</c:v>
                </c:pt>
                <c:pt idx="75">
                  <c:v>46599</c:v>
                </c:pt>
                <c:pt idx="76">
                  <c:v>46630</c:v>
                </c:pt>
                <c:pt idx="77">
                  <c:v>46660</c:v>
                </c:pt>
                <c:pt idx="78">
                  <c:v>46691</c:v>
                </c:pt>
                <c:pt idx="79">
                  <c:v>46721</c:v>
                </c:pt>
                <c:pt idx="80">
                  <c:v>46752</c:v>
                </c:pt>
                <c:pt idx="81">
                  <c:v>46783</c:v>
                </c:pt>
                <c:pt idx="82">
                  <c:v>46812</c:v>
                </c:pt>
                <c:pt idx="83">
                  <c:v>46843</c:v>
                </c:pt>
                <c:pt idx="84">
                  <c:v>46873</c:v>
                </c:pt>
                <c:pt idx="85">
                  <c:v>46904</c:v>
                </c:pt>
                <c:pt idx="86">
                  <c:v>46934</c:v>
                </c:pt>
                <c:pt idx="87">
                  <c:v>46965</c:v>
                </c:pt>
                <c:pt idx="88">
                  <c:v>46996</c:v>
                </c:pt>
                <c:pt idx="89">
                  <c:v>47026</c:v>
                </c:pt>
                <c:pt idx="90">
                  <c:v>47057</c:v>
                </c:pt>
                <c:pt idx="91">
                  <c:v>47087</c:v>
                </c:pt>
                <c:pt idx="92">
                  <c:v>47118</c:v>
                </c:pt>
                <c:pt idx="93">
                  <c:v>47149</c:v>
                </c:pt>
                <c:pt idx="94">
                  <c:v>47177</c:v>
                </c:pt>
                <c:pt idx="95">
                  <c:v>47208</c:v>
                </c:pt>
                <c:pt idx="96">
                  <c:v>47238</c:v>
                </c:pt>
                <c:pt idx="97">
                  <c:v>47269</c:v>
                </c:pt>
                <c:pt idx="98">
                  <c:v>47299</c:v>
                </c:pt>
                <c:pt idx="99">
                  <c:v>47330</c:v>
                </c:pt>
                <c:pt idx="100">
                  <c:v>47361</c:v>
                </c:pt>
                <c:pt idx="101">
                  <c:v>47391</c:v>
                </c:pt>
                <c:pt idx="102">
                  <c:v>47422</c:v>
                </c:pt>
                <c:pt idx="103">
                  <c:v>47452</c:v>
                </c:pt>
                <c:pt idx="104">
                  <c:v>47483</c:v>
                </c:pt>
                <c:pt idx="105">
                  <c:v>47514</c:v>
                </c:pt>
                <c:pt idx="106">
                  <c:v>47542</c:v>
                </c:pt>
                <c:pt idx="107">
                  <c:v>47573</c:v>
                </c:pt>
                <c:pt idx="108">
                  <c:v>47603</c:v>
                </c:pt>
                <c:pt idx="109">
                  <c:v>47634</c:v>
                </c:pt>
                <c:pt idx="110">
                  <c:v>47664</c:v>
                </c:pt>
                <c:pt idx="111">
                  <c:v>47695</c:v>
                </c:pt>
                <c:pt idx="112">
                  <c:v>47726</c:v>
                </c:pt>
                <c:pt idx="113">
                  <c:v>47756</c:v>
                </c:pt>
                <c:pt idx="114">
                  <c:v>47787</c:v>
                </c:pt>
                <c:pt idx="115">
                  <c:v>47817</c:v>
                </c:pt>
                <c:pt idx="116">
                  <c:v>47848</c:v>
                </c:pt>
                <c:pt idx="117">
                  <c:v>47879</c:v>
                </c:pt>
                <c:pt idx="118">
                  <c:v>47907</c:v>
                </c:pt>
                <c:pt idx="119">
                  <c:v>47938</c:v>
                </c:pt>
                <c:pt idx="120">
                  <c:v>47968</c:v>
                </c:pt>
                <c:pt idx="121">
                  <c:v>47999</c:v>
                </c:pt>
                <c:pt idx="122">
                  <c:v>48029</c:v>
                </c:pt>
                <c:pt idx="123">
                  <c:v>48060</c:v>
                </c:pt>
                <c:pt idx="124">
                  <c:v>48091</c:v>
                </c:pt>
                <c:pt idx="125">
                  <c:v>48121</c:v>
                </c:pt>
                <c:pt idx="126">
                  <c:v>48152</c:v>
                </c:pt>
                <c:pt idx="127">
                  <c:v>48182</c:v>
                </c:pt>
                <c:pt idx="128">
                  <c:v>48213</c:v>
                </c:pt>
                <c:pt idx="129">
                  <c:v>48244</c:v>
                </c:pt>
                <c:pt idx="130">
                  <c:v>48273</c:v>
                </c:pt>
                <c:pt idx="131">
                  <c:v>48304</c:v>
                </c:pt>
                <c:pt idx="132">
                  <c:v>48334</c:v>
                </c:pt>
                <c:pt idx="133">
                  <c:v>48365</c:v>
                </c:pt>
                <c:pt idx="134">
                  <c:v>48395</c:v>
                </c:pt>
                <c:pt idx="135">
                  <c:v>48426</c:v>
                </c:pt>
                <c:pt idx="136">
                  <c:v>48457</c:v>
                </c:pt>
                <c:pt idx="137">
                  <c:v>48487</c:v>
                </c:pt>
                <c:pt idx="138">
                  <c:v>48518</c:v>
                </c:pt>
                <c:pt idx="139">
                  <c:v>48548</c:v>
                </c:pt>
                <c:pt idx="140">
                  <c:v>48579</c:v>
                </c:pt>
                <c:pt idx="141">
                  <c:v>48610</c:v>
                </c:pt>
                <c:pt idx="142">
                  <c:v>48638</c:v>
                </c:pt>
                <c:pt idx="143">
                  <c:v>48669</c:v>
                </c:pt>
                <c:pt idx="144">
                  <c:v>48699</c:v>
                </c:pt>
                <c:pt idx="145">
                  <c:v>48730</c:v>
                </c:pt>
                <c:pt idx="146">
                  <c:v>48760</c:v>
                </c:pt>
                <c:pt idx="147">
                  <c:v>48791</c:v>
                </c:pt>
                <c:pt idx="148">
                  <c:v>48822</c:v>
                </c:pt>
                <c:pt idx="149">
                  <c:v>48852</c:v>
                </c:pt>
                <c:pt idx="150">
                  <c:v>48883</c:v>
                </c:pt>
                <c:pt idx="151">
                  <c:v>48913</c:v>
                </c:pt>
                <c:pt idx="152">
                  <c:v>48944</c:v>
                </c:pt>
                <c:pt idx="153">
                  <c:v>48975</c:v>
                </c:pt>
                <c:pt idx="154">
                  <c:v>49003</c:v>
                </c:pt>
                <c:pt idx="155">
                  <c:v>49034</c:v>
                </c:pt>
                <c:pt idx="156">
                  <c:v>49064</c:v>
                </c:pt>
                <c:pt idx="157">
                  <c:v>49095</c:v>
                </c:pt>
                <c:pt idx="158">
                  <c:v>49125</c:v>
                </c:pt>
                <c:pt idx="159">
                  <c:v>49156</c:v>
                </c:pt>
                <c:pt idx="160">
                  <c:v>49187</c:v>
                </c:pt>
                <c:pt idx="161">
                  <c:v>49217</c:v>
                </c:pt>
                <c:pt idx="162">
                  <c:v>49248</c:v>
                </c:pt>
                <c:pt idx="163">
                  <c:v>49278</c:v>
                </c:pt>
                <c:pt idx="164">
                  <c:v>49309</c:v>
                </c:pt>
                <c:pt idx="165">
                  <c:v>49340</c:v>
                </c:pt>
                <c:pt idx="166">
                  <c:v>49368</c:v>
                </c:pt>
                <c:pt idx="167">
                  <c:v>49399</c:v>
                </c:pt>
                <c:pt idx="168">
                  <c:v>49429</c:v>
                </c:pt>
                <c:pt idx="169">
                  <c:v>49460</c:v>
                </c:pt>
                <c:pt idx="170">
                  <c:v>49490</c:v>
                </c:pt>
                <c:pt idx="171">
                  <c:v>49521</c:v>
                </c:pt>
                <c:pt idx="172">
                  <c:v>49552</c:v>
                </c:pt>
                <c:pt idx="173">
                  <c:v>49582</c:v>
                </c:pt>
                <c:pt idx="174">
                  <c:v>49613</c:v>
                </c:pt>
                <c:pt idx="175">
                  <c:v>49643</c:v>
                </c:pt>
                <c:pt idx="176">
                  <c:v>49674</c:v>
                </c:pt>
                <c:pt idx="177">
                  <c:v>49705</c:v>
                </c:pt>
                <c:pt idx="178">
                  <c:v>49734</c:v>
                </c:pt>
                <c:pt idx="179">
                  <c:v>49765</c:v>
                </c:pt>
                <c:pt idx="180">
                  <c:v>49795</c:v>
                </c:pt>
                <c:pt idx="181">
                  <c:v>49826</c:v>
                </c:pt>
                <c:pt idx="182">
                  <c:v>49856</c:v>
                </c:pt>
                <c:pt idx="183">
                  <c:v>49887</c:v>
                </c:pt>
                <c:pt idx="184">
                  <c:v>49918</c:v>
                </c:pt>
                <c:pt idx="185">
                  <c:v>49948</c:v>
                </c:pt>
                <c:pt idx="186">
                  <c:v>49979</c:v>
                </c:pt>
                <c:pt idx="187">
                  <c:v>50009</c:v>
                </c:pt>
                <c:pt idx="188">
                  <c:v>50040</c:v>
                </c:pt>
                <c:pt idx="189">
                  <c:v>50071</c:v>
                </c:pt>
                <c:pt idx="190">
                  <c:v>50099</c:v>
                </c:pt>
                <c:pt idx="191">
                  <c:v>50130</c:v>
                </c:pt>
                <c:pt idx="192">
                  <c:v>50160</c:v>
                </c:pt>
                <c:pt idx="193">
                  <c:v>50191</c:v>
                </c:pt>
                <c:pt idx="194">
                  <c:v>50221</c:v>
                </c:pt>
                <c:pt idx="195">
                  <c:v>50252</c:v>
                </c:pt>
                <c:pt idx="196">
                  <c:v>50283</c:v>
                </c:pt>
                <c:pt idx="197">
                  <c:v>50313</c:v>
                </c:pt>
                <c:pt idx="198">
                  <c:v>50344</c:v>
                </c:pt>
                <c:pt idx="199">
                  <c:v>50374</c:v>
                </c:pt>
                <c:pt idx="200">
                  <c:v>50405</c:v>
                </c:pt>
                <c:pt idx="201">
                  <c:v>50436</c:v>
                </c:pt>
                <c:pt idx="202">
                  <c:v>50464</c:v>
                </c:pt>
                <c:pt idx="203">
                  <c:v>50495</c:v>
                </c:pt>
                <c:pt idx="204">
                  <c:v>50525</c:v>
                </c:pt>
                <c:pt idx="205">
                  <c:v>50556</c:v>
                </c:pt>
                <c:pt idx="206">
                  <c:v>50586</c:v>
                </c:pt>
                <c:pt idx="207">
                  <c:v>50617</c:v>
                </c:pt>
                <c:pt idx="208">
                  <c:v>50648</c:v>
                </c:pt>
                <c:pt idx="209">
                  <c:v>50678</c:v>
                </c:pt>
                <c:pt idx="210">
                  <c:v>50709</c:v>
                </c:pt>
                <c:pt idx="211">
                  <c:v>50739</c:v>
                </c:pt>
                <c:pt idx="212">
                  <c:v>50770</c:v>
                </c:pt>
                <c:pt idx="213">
                  <c:v>50801</c:v>
                </c:pt>
                <c:pt idx="214">
                  <c:v>50829</c:v>
                </c:pt>
                <c:pt idx="215">
                  <c:v>50860</c:v>
                </c:pt>
                <c:pt idx="216">
                  <c:v>50890</c:v>
                </c:pt>
                <c:pt idx="217">
                  <c:v>50921</c:v>
                </c:pt>
                <c:pt idx="218">
                  <c:v>50951</c:v>
                </c:pt>
                <c:pt idx="219">
                  <c:v>50982</c:v>
                </c:pt>
                <c:pt idx="220">
                  <c:v>51013</c:v>
                </c:pt>
                <c:pt idx="221">
                  <c:v>51043</c:v>
                </c:pt>
                <c:pt idx="222">
                  <c:v>51074</c:v>
                </c:pt>
                <c:pt idx="223">
                  <c:v>51104</c:v>
                </c:pt>
                <c:pt idx="224">
                  <c:v>51135</c:v>
                </c:pt>
                <c:pt idx="225">
                  <c:v>51166</c:v>
                </c:pt>
                <c:pt idx="226">
                  <c:v>51195</c:v>
                </c:pt>
                <c:pt idx="227">
                  <c:v>51226</c:v>
                </c:pt>
                <c:pt idx="228">
                  <c:v>51256</c:v>
                </c:pt>
                <c:pt idx="229">
                  <c:v>51287</c:v>
                </c:pt>
                <c:pt idx="230">
                  <c:v>51317</c:v>
                </c:pt>
                <c:pt idx="231">
                  <c:v>51348</c:v>
                </c:pt>
                <c:pt idx="232">
                  <c:v>51379</c:v>
                </c:pt>
                <c:pt idx="233">
                  <c:v>51409</c:v>
                </c:pt>
                <c:pt idx="234">
                  <c:v>51440</c:v>
                </c:pt>
                <c:pt idx="235">
                  <c:v>51470</c:v>
                </c:pt>
                <c:pt idx="236">
                  <c:v>51501</c:v>
                </c:pt>
                <c:pt idx="237">
                  <c:v>51532</c:v>
                </c:pt>
                <c:pt idx="238">
                  <c:v>51560</c:v>
                </c:pt>
                <c:pt idx="239">
                  <c:v>51591</c:v>
                </c:pt>
                <c:pt idx="240">
                  <c:v>51621</c:v>
                </c:pt>
                <c:pt idx="241">
                  <c:v>51652</c:v>
                </c:pt>
                <c:pt idx="242">
                  <c:v>51682</c:v>
                </c:pt>
                <c:pt idx="243">
                  <c:v>51713</c:v>
                </c:pt>
                <c:pt idx="244">
                  <c:v>51744</c:v>
                </c:pt>
                <c:pt idx="245">
                  <c:v>51774</c:v>
                </c:pt>
                <c:pt idx="246">
                  <c:v>51805</c:v>
                </c:pt>
                <c:pt idx="247">
                  <c:v>51835</c:v>
                </c:pt>
                <c:pt idx="248">
                  <c:v>51866</c:v>
                </c:pt>
                <c:pt idx="249">
                  <c:v>51897</c:v>
                </c:pt>
                <c:pt idx="250">
                  <c:v>51925</c:v>
                </c:pt>
                <c:pt idx="251">
                  <c:v>51956</c:v>
                </c:pt>
                <c:pt idx="252">
                  <c:v>51986</c:v>
                </c:pt>
                <c:pt idx="253">
                  <c:v>52017</c:v>
                </c:pt>
                <c:pt idx="254">
                  <c:v>52047</c:v>
                </c:pt>
                <c:pt idx="255">
                  <c:v>52078</c:v>
                </c:pt>
                <c:pt idx="256">
                  <c:v>52109</c:v>
                </c:pt>
                <c:pt idx="257">
                  <c:v>52139</c:v>
                </c:pt>
                <c:pt idx="258">
                  <c:v>52170</c:v>
                </c:pt>
                <c:pt idx="259">
                  <c:v>52200</c:v>
                </c:pt>
                <c:pt idx="260">
                  <c:v>52231</c:v>
                </c:pt>
                <c:pt idx="261">
                  <c:v>52262</c:v>
                </c:pt>
                <c:pt idx="262">
                  <c:v>52290</c:v>
                </c:pt>
                <c:pt idx="263">
                  <c:v>52321</c:v>
                </c:pt>
                <c:pt idx="264">
                  <c:v>52351</c:v>
                </c:pt>
                <c:pt idx="265">
                  <c:v>52382</c:v>
                </c:pt>
                <c:pt idx="266">
                  <c:v>52412</c:v>
                </c:pt>
                <c:pt idx="267">
                  <c:v>52443</c:v>
                </c:pt>
                <c:pt idx="268">
                  <c:v>52474</c:v>
                </c:pt>
                <c:pt idx="269">
                  <c:v>52504</c:v>
                </c:pt>
                <c:pt idx="270">
                  <c:v>52535</c:v>
                </c:pt>
                <c:pt idx="271">
                  <c:v>52565</c:v>
                </c:pt>
                <c:pt idx="272">
                  <c:v>52596</c:v>
                </c:pt>
                <c:pt idx="273">
                  <c:v>52627</c:v>
                </c:pt>
                <c:pt idx="274">
                  <c:v>52656</c:v>
                </c:pt>
                <c:pt idx="275">
                  <c:v>52687</c:v>
                </c:pt>
                <c:pt idx="276">
                  <c:v>52717</c:v>
                </c:pt>
                <c:pt idx="277">
                  <c:v>52748</c:v>
                </c:pt>
                <c:pt idx="278">
                  <c:v>52778</c:v>
                </c:pt>
                <c:pt idx="279">
                  <c:v>52809</c:v>
                </c:pt>
                <c:pt idx="280">
                  <c:v>52840</c:v>
                </c:pt>
                <c:pt idx="281">
                  <c:v>52870</c:v>
                </c:pt>
                <c:pt idx="282">
                  <c:v>52901</c:v>
                </c:pt>
                <c:pt idx="283">
                  <c:v>52931</c:v>
                </c:pt>
                <c:pt idx="284">
                  <c:v>52962</c:v>
                </c:pt>
                <c:pt idx="285">
                  <c:v>52993</c:v>
                </c:pt>
                <c:pt idx="286">
                  <c:v>53021</c:v>
                </c:pt>
                <c:pt idx="287">
                  <c:v>53052</c:v>
                </c:pt>
                <c:pt idx="288">
                  <c:v>53082</c:v>
                </c:pt>
                <c:pt idx="289">
                  <c:v>53113</c:v>
                </c:pt>
                <c:pt idx="290">
                  <c:v>53143</c:v>
                </c:pt>
                <c:pt idx="291">
                  <c:v>53174</c:v>
                </c:pt>
                <c:pt idx="292">
                  <c:v>53205</c:v>
                </c:pt>
                <c:pt idx="293">
                  <c:v>53235</c:v>
                </c:pt>
                <c:pt idx="294">
                  <c:v>53266</c:v>
                </c:pt>
                <c:pt idx="295">
                  <c:v>53296</c:v>
                </c:pt>
                <c:pt idx="296">
                  <c:v>53327</c:v>
                </c:pt>
                <c:pt idx="297">
                  <c:v>53358</c:v>
                </c:pt>
                <c:pt idx="298">
                  <c:v>53386</c:v>
                </c:pt>
                <c:pt idx="299">
                  <c:v>53417</c:v>
                </c:pt>
                <c:pt idx="300">
                  <c:v>53447</c:v>
                </c:pt>
                <c:pt idx="301">
                  <c:v>53478</c:v>
                </c:pt>
                <c:pt idx="302">
                  <c:v>53508</c:v>
                </c:pt>
                <c:pt idx="303">
                  <c:v>53539</c:v>
                </c:pt>
                <c:pt idx="304">
                  <c:v>53570</c:v>
                </c:pt>
                <c:pt idx="305">
                  <c:v>53600</c:v>
                </c:pt>
                <c:pt idx="306">
                  <c:v>53631</c:v>
                </c:pt>
                <c:pt idx="307">
                  <c:v>53661</c:v>
                </c:pt>
                <c:pt idx="308">
                  <c:v>53692</c:v>
                </c:pt>
                <c:pt idx="309">
                  <c:v>53723</c:v>
                </c:pt>
                <c:pt idx="310">
                  <c:v>53751</c:v>
                </c:pt>
                <c:pt idx="311">
                  <c:v>53782</c:v>
                </c:pt>
                <c:pt idx="312">
                  <c:v>53812</c:v>
                </c:pt>
                <c:pt idx="313">
                  <c:v>53843</c:v>
                </c:pt>
                <c:pt idx="314">
                  <c:v>53873</c:v>
                </c:pt>
                <c:pt idx="315">
                  <c:v>53904</c:v>
                </c:pt>
                <c:pt idx="316">
                  <c:v>53935</c:v>
                </c:pt>
                <c:pt idx="317">
                  <c:v>53965</c:v>
                </c:pt>
                <c:pt idx="318">
                  <c:v>53996</c:v>
                </c:pt>
                <c:pt idx="319">
                  <c:v>54026</c:v>
                </c:pt>
                <c:pt idx="320">
                  <c:v>54057</c:v>
                </c:pt>
                <c:pt idx="321">
                  <c:v>54088</c:v>
                </c:pt>
                <c:pt idx="322">
                  <c:v>54117</c:v>
                </c:pt>
                <c:pt idx="323">
                  <c:v>54148</c:v>
                </c:pt>
                <c:pt idx="324">
                  <c:v>54178</c:v>
                </c:pt>
                <c:pt idx="325">
                  <c:v>54209</c:v>
                </c:pt>
                <c:pt idx="326">
                  <c:v>54239</c:v>
                </c:pt>
                <c:pt idx="327">
                  <c:v>54270</c:v>
                </c:pt>
                <c:pt idx="328">
                  <c:v>54301</c:v>
                </c:pt>
                <c:pt idx="329">
                  <c:v>54331</c:v>
                </c:pt>
                <c:pt idx="330">
                  <c:v>54362</c:v>
                </c:pt>
                <c:pt idx="331">
                  <c:v>54392</c:v>
                </c:pt>
                <c:pt idx="332">
                  <c:v>54423</c:v>
                </c:pt>
                <c:pt idx="333">
                  <c:v>54454</c:v>
                </c:pt>
                <c:pt idx="334">
                  <c:v>54482</c:v>
                </c:pt>
                <c:pt idx="335">
                  <c:v>54513</c:v>
                </c:pt>
                <c:pt idx="336">
                  <c:v>54543</c:v>
                </c:pt>
                <c:pt idx="337">
                  <c:v>54574</c:v>
                </c:pt>
                <c:pt idx="338">
                  <c:v>54604</c:v>
                </c:pt>
                <c:pt idx="339">
                  <c:v>54635</c:v>
                </c:pt>
                <c:pt idx="340">
                  <c:v>54666</c:v>
                </c:pt>
                <c:pt idx="341">
                  <c:v>54696</c:v>
                </c:pt>
                <c:pt idx="342">
                  <c:v>54727</c:v>
                </c:pt>
                <c:pt idx="343">
                  <c:v>54757</c:v>
                </c:pt>
                <c:pt idx="344">
                  <c:v>54788</c:v>
                </c:pt>
                <c:pt idx="345">
                  <c:v>54819</c:v>
                </c:pt>
                <c:pt idx="346">
                  <c:v>54847</c:v>
                </c:pt>
                <c:pt idx="347">
                  <c:v>54878</c:v>
                </c:pt>
                <c:pt idx="348">
                  <c:v>54908</c:v>
                </c:pt>
                <c:pt idx="349">
                  <c:v>54939</c:v>
                </c:pt>
                <c:pt idx="350">
                  <c:v>54969</c:v>
                </c:pt>
                <c:pt idx="351">
                  <c:v>55000</c:v>
                </c:pt>
                <c:pt idx="352">
                  <c:v>55031</c:v>
                </c:pt>
                <c:pt idx="353">
                  <c:v>55061</c:v>
                </c:pt>
                <c:pt idx="354">
                  <c:v>55092</c:v>
                </c:pt>
                <c:pt idx="355">
                  <c:v>55122</c:v>
                </c:pt>
                <c:pt idx="356">
                  <c:v>55153</c:v>
                </c:pt>
                <c:pt idx="357">
                  <c:v>55184</c:v>
                </c:pt>
                <c:pt idx="358">
                  <c:v>55212</c:v>
                </c:pt>
                <c:pt idx="359">
                  <c:v>55243</c:v>
                </c:pt>
                <c:pt idx="360">
                  <c:v>55273</c:v>
                </c:pt>
                <c:pt idx="361">
                  <c:v>55304</c:v>
                </c:pt>
                <c:pt idx="362">
                  <c:v>55334</c:v>
                </c:pt>
                <c:pt idx="363">
                  <c:v>55365</c:v>
                </c:pt>
                <c:pt idx="364">
                  <c:v>55396</c:v>
                </c:pt>
                <c:pt idx="365">
                  <c:v>55426</c:v>
                </c:pt>
              </c:numCache>
            </c:numRef>
          </c:cat>
          <c:val>
            <c:numRef>
              <c:f>'Amortisation 01'!$K$10:$K$375</c:f>
              <c:numCache>
                <c:formatCode>"€"#,##0</c:formatCode>
                <c:ptCount val="366"/>
                <c:pt idx="0">
                  <c:v>601748215</c:v>
                </c:pt>
                <c:pt idx="1">
                  <c:v>596364596</c:v>
                </c:pt>
                <c:pt idx="2">
                  <c:v>591014617</c:v>
                </c:pt>
                <c:pt idx="3">
                  <c:v>585696223</c:v>
                </c:pt>
                <c:pt idx="4">
                  <c:v>580408597</c:v>
                </c:pt>
                <c:pt idx="5">
                  <c:v>575151641</c:v>
                </c:pt>
                <c:pt idx="6">
                  <c:v>569925136</c:v>
                </c:pt>
                <c:pt idx="7">
                  <c:v>564730459</c:v>
                </c:pt>
                <c:pt idx="8">
                  <c:v>559565759</c:v>
                </c:pt>
                <c:pt idx="9">
                  <c:v>554434139</c:v>
                </c:pt>
                <c:pt idx="10">
                  <c:v>549332327</c:v>
                </c:pt>
                <c:pt idx="11">
                  <c:v>544260325</c:v>
                </c:pt>
                <c:pt idx="12">
                  <c:v>539217380</c:v>
                </c:pt>
                <c:pt idx="13">
                  <c:v>534204242</c:v>
                </c:pt>
                <c:pt idx="14">
                  <c:v>529223202</c:v>
                </c:pt>
                <c:pt idx="15">
                  <c:v>524271095</c:v>
                </c:pt>
                <c:pt idx="16">
                  <c:v>519348464</c:v>
                </c:pt>
                <c:pt idx="17">
                  <c:v>514454728</c:v>
                </c:pt>
                <c:pt idx="18">
                  <c:v>509589880</c:v>
                </c:pt>
                <c:pt idx="19">
                  <c:v>504754247</c:v>
                </c:pt>
                <c:pt idx="20">
                  <c:v>499948183</c:v>
                </c:pt>
                <c:pt idx="21">
                  <c:v>495170737</c:v>
                </c:pt>
                <c:pt idx="22">
                  <c:v>490426567</c:v>
                </c:pt>
                <c:pt idx="23">
                  <c:v>485712955</c:v>
                </c:pt>
                <c:pt idx="24">
                  <c:v>481029793</c:v>
                </c:pt>
                <c:pt idx="25">
                  <c:v>476374949</c:v>
                </c:pt>
                <c:pt idx="26">
                  <c:v>471753004</c:v>
                </c:pt>
                <c:pt idx="27">
                  <c:v>467160850</c:v>
                </c:pt>
                <c:pt idx="28">
                  <c:v>462600116</c:v>
                </c:pt>
                <c:pt idx="29">
                  <c:v>458070958</c:v>
                </c:pt>
                <c:pt idx="30">
                  <c:v>453572250</c:v>
                </c:pt>
                <c:pt idx="31">
                  <c:v>449104036</c:v>
                </c:pt>
                <c:pt idx="32">
                  <c:v>444663867</c:v>
                </c:pt>
                <c:pt idx="33">
                  <c:v>440253714</c:v>
                </c:pt>
                <c:pt idx="34">
                  <c:v>435872400</c:v>
                </c:pt>
                <c:pt idx="35">
                  <c:v>431518223</c:v>
                </c:pt>
                <c:pt idx="36">
                  <c:v>427192426</c:v>
                </c:pt>
                <c:pt idx="37">
                  <c:v>422896632</c:v>
                </c:pt>
                <c:pt idx="38">
                  <c:v>418630751</c:v>
                </c:pt>
                <c:pt idx="39">
                  <c:v>414392369</c:v>
                </c:pt>
                <c:pt idx="40">
                  <c:v>410182706</c:v>
                </c:pt>
                <c:pt idx="41">
                  <c:v>406001268</c:v>
                </c:pt>
                <c:pt idx="42">
                  <c:v>401848348</c:v>
                </c:pt>
                <c:pt idx="43">
                  <c:v>397723397</c:v>
                </c:pt>
                <c:pt idx="44">
                  <c:v>393628419</c:v>
                </c:pt>
                <c:pt idx="45">
                  <c:v>389570244</c:v>
                </c:pt>
                <c:pt idx="46">
                  <c:v>385540532</c:v>
                </c:pt>
                <c:pt idx="47">
                  <c:v>381538679</c:v>
                </c:pt>
                <c:pt idx="48">
                  <c:v>377565641</c:v>
                </c:pt>
                <c:pt idx="49">
                  <c:v>373619225</c:v>
                </c:pt>
                <c:pt idx="50">
                  <c:v>369700673</c:v>
                </c:pt>
                <c:pt idx="51">
                  <c:v>365811939</c:v>
                </c:pt>
                <c:pt idx="52">
                  <c:v>361954366</c:v>
                </c:pt>
                <c:pt idx="53">
                  <c:v>358130264</c:v>
                </c:pt>
                <c:pt idx="54">
                  <c:v>354333268</c:v>
                </c:pt>
                <c:pt idx="55">
                  <c:v>350564179</c:v>
                </c:pt>
                <c:pt idx="56">
                  <c:v>346824425</c:v>
                </c:pt>
                <c:pt idx="57">
                  <c:v>343114207</c:v>
                </c:pt>
                <c:pt idx="58">
                  <c:v>339431596</c:v>
                </c:pt>
                <c:pt idx="59">
                  <c:v>335774241</c:v>
                </c:pt>
                <c:pt idx="60">
                  <c:v>332141967</c:v>
                </c:pt>
                <c:pt idx="61">
                  <c:v>328536965</c:v>
                </c:pt>
                <c:pt idx="62">
                  <c:v>324960735</c:v>
                </c:pt>
                <c:pt idx="63">
                  <c:v>321413226</c:v>
                </c:pt>
                <c:pt idx="64">
                  <c:v>317891819</c:v>
                </c:pt>
                <c:pt idx="65">
                  <c:v>314402191</c:v>
                </c:pt>
                <c:pt idx="66">
                  <c:v>310939683</c:v>
                </c:pt>
                <c:pt idx="67">
                  <c:v>307506041</c:v>
                </c:pt>
                <c:pt idx="68">
                  <c:v>304098673</c:v>
                </c:pt>
                <c:pt idx="69">
                  <c:v>300718574</c:v>
                </c:pt>
                <c:pt idx="70">
                  <c:v>297359905</c:v>
                </c:pt>
                <c:pt idx="71">
                  <c:v>294026268</c:v>
                </c:pt>
                <c:pt idx="72">
                  <c:v>290717436</c:v>
                </c:pt>
                <c:pt idx="73">
                  <c:v>287432453</c:v>
                </c:pt>
                <c:pt idx="74">
                  <c:v>284175988</c:v>
                </c:pt>
                <c:pt idx="75">
                  <c:v>280942092</c:v>
                </c:pt>
                <c:pt idx="76">
                  <c:v>277730482</c:v>
                </c:pt>
                <c:pt idx="77">
                  <c:v>274541167</c:v>
                </c:pt>
                <c:pt idx="78">
                  <c:v>271372243</c:v>
                </c:pt>
                <c:pt idx="79">
                  <c:v>268227362</c:v>
                </c:pt>
                <c:pt idx="80">
                  <c:v>265104514</c:v>
                </c:pt>
                <c:pt idx="81">
                  <c:v>262007415</c:v>
                </c:pt>
                <c:pt idx="82">
                  <c:v>258934738</c:v>
                </c:pt>
                <c:pt idx="83">
                  <c:v>255884918</c:v>
                </c:pt>
                <c:pt idx="84">
                  <c:v>252859277</c:v>
                </c:pt>
                <c:pt idx="85">
                  <c:v>249855162</c:v>
                </c:pt>
                <c:pt idx="86">
                  <c:v>246875542</c:v>
                </c:pt>
                <c:pt idx="87">
                  <c:v>243921611</c:v>
                </c:pt>
                <c:pt idx="88">
                  <c:v>240988876</c:v>
                </c:pt>
                <c:pt idx="89">
                  <c:v>238078526</c:v>
                </c:pt>
                <c:pt idx="90">
                  <c:v>235189985</c:v>
                </c:pt>
                <c:pt idx="91">
                  <c:v>232330629</c:v>
                </c:pt>
                <c:pt idx="92">
                  <c:v>229493366</c:v>
                </c:pt>
                <c:pt idx="93">
                  <c:v>226683621</c:v>
                </c:pt>
                <c:pt idx="94">
                  <c:v>223896062</c:v>
                </c:pt>
                <c:pt idx="95">
                  <c:v>221127346</c:v>
                </c:pt>
                <c:pt idx="96">
                  <c:v>218381975</c:v>
                </c:pt>
                <c:pt idx="97">
                  <c:v>215657864</c:v>
                </c:pt>
                <c:pt idx="98">
                  <c:v>212955020</c:v>
                </c:pt>
                <c:pt idx="99">
                  <c:v>210275109</c:v>
                </c:pt>
                <c:pt idx="100">
                  <c:v>207618147</c:v>
                </c:pt>
                <c:pt idx="101">
                  <c:v>204983297</c:v>
                </c:pt>
                <c:pt idx="102">
                  <c:v>202373105</c:v>
                </c:pt>
                <c:pt idx="103">
                  <c:v>199788467</c:v>
                </c:pt>
                <c:pt idx="104">
                  <c:v>197227977</c:v>
                </c:pt>
                <c:pt idx="105">
                  <c:v>194701755</c:v>
                </c:pt>
                <c:pt idx="106">
                  <c:v>192193841</c:v>
                </c:pt>
                <c:pt idx="107">
                  <c:v>189704907</c:v>
                </c:pt>
                <c:pt idx="108">
                  <c:v>187237268</c:v>
                </c:pt>
                <c:pt idx="109">
                  <c:v>184790877</c:v>
                </c:pt>
                <c:pt idx="110">
                  <c:v>182366868</c:v>
                </c:pt>
                <c:pt idx="111">
                  <c:v>179966133</c:v>
                </c:pt>
                <c:pt idx="112">
                  <c:v>177588620</c:v>
                </c:pt>
                <c:pt idx="113">
                  <c:v>175232918</c:v>
                </c:pt>
                <c:pt idx="114">
                  <c:v>172898889</c:v>
                </c:pt>
                <c:pt idx="115">
                  <c:v>170588954</c:v>
                </c:pt>
                <c:pt idx="116">
                  <c:v>168302607</c:v>
                </c:pt>
                <c:pt idx="117">
                  <c:v>166037253</c:v>
                </c:pt>
                <c:pt idx="118">
                  <c:v>163789840</c:v>
                </c:pt>
                <c:pt idx="119">
                  <c:v>161561764</c:v>
                </c:pt>
                <c:pt idx="120">
                  <c:v>159351550</c:v>
                </c:pt>
                <c:pt idx="121">
                  <c:v>157159762</c:v>
                </c:pt>
                <c:pt idx="122">
                  <c:v>154986627</c:v>
                </c:pt>
                <c:pt idx="123">
                  <c:v>152832081</c:v>
                </c:pt>
                <c:pt idx="124">
                  <c:v>150700695</c:v>
                </c:pt>
                <c:pt idx="125">
                  <c:v>148588544</c:v>
                </c:pt>
                <c:pt idx="126">
                  <c:v>146495760</c:v>
                </c:pt>
                <c:pt idx="127">
                  <c:v>144423456</c:v>
                </c:pt>
                <c:pt idx="128">
                  <c:v>142368679</c:v>
                </c:pt>
                <c:pt idx="129">
                  <c:v>140334893</c:v>
                </c:pt>
                <c:pt idx="130">
                  <c:v>138315874</c:v>
                </c:pt>
                <c:pt idx="131">
                  <c:v>136313141</c:v>
                </c:pt>
                <c:pt idx="132">
                  <c:v>134327012</c:v>
                </c:pt>
                <c:pt idx="133">
                  <c:v>132356912</c:v>
                </c:pt>
                <c:pt idx="134">
                  <c:v>130402977</c:v>
                </c:pt>
                <c:pt idx="135">
                  <c:v>128466031</c:v>
                </c:pt>
                <c:pt idx="136">
                  <c:v>126543929</c:v>
                </c:pt>
                <c:pt idx="137">
                  <c:v>124636238</c:v>
                </c:pt>
                <c:pt idx="138">
                  <c:v>122746217</c:v>
                </c:pt>
                <c:pt idx="139">
                  <c:v>120873249</c:v>
                </c:pt>
                <c:pt idx="140">
                  <c:v>119015068</c:v>
                </c:pt>
                <c:pt idx="141">
                  <c:v>117171249</c:v>
                </c:pt>
                <c:pt idx="142">
                  <c:v>115342863</c:v>
                </c:pt>
                <c:pt idx="143">
                  <c:v>113532913</c:v>
                </c:pt>
                <c:pt idx="144">
                  <c:v>111739211</c:v>
                </c:pt>
                <c:pt idx="145">
                  <c:v>109960506</c:v>
                </c:pt>
                <c:pt idx="146">
                  <c:v>108199972</c:v>
                </c:pt>
                <c:pt idx="147">
                  <c:v>106459166</c:v>
                </c:pt>
                <c:pt idx="148">
                  <c:v>104737189</c:v>
                </c:pt>
                <c:pt idx="149">
                  <c:v>103031109</c:v>
                </c:pt>
                <c:pt idx="150">
                  <c:v>101343320</c:v>
                </c:pt>
                <c:pt idx="151">
                  <c:v>99672620</c:v>
                </c:pt>
                <c:pt idx="152">
                  <c:v>98021230</c:v>
                </c:pt>
                <c:pt idx="153">
                  <c:v>96389311</c:v>
                </c:pt>
                <c:pt idx="154">
                  <c:v>94772584</c:v>
                </c:pt>
                <c:pt idx="155">
                  <c:v>93171197</c:v>
                </c:pt>
                <c:pt idx="156">
                  <c:v>91583863</c:v>
                </c:pt>
                <c:pt idx="157">
                  <c:v>90011264</c:v>
                </c:pt>
                <c:pt idx="158">
                  <c:v>88452581</c:v>
                </c:pt>
                <c:pt idx="159">
                  <c:v>86909232</c:v>
                </c:pt>
                <c:pt idx="160">
                  <c:v>85382808</c:v>
                </c:pt>
                <c:pt idx="161">
                  <c:v>83874335</c:v>
                </c:pt>
                <c:pt idx="162">
                  <c:v>82384183</c:v>
                </c:pt>
                <c:pt idx="163">
                  <c:v>80917618</c:v>
                </c:pt>
                <c:pt idx="164">
                  <c:v>79472745</c:v>
                </c:pt>
                <c:pt idx="165">
                  <c:v>78052807</c:v>
                </c:pt>
                <c:pt idx="166">
                  <c:v>76648640</c:v>
                </c:pt>
                <c:pt idx="167">
                  <c:v>75257845</c:v>
                </c:pt>
                <c:pt idx="168">
                  <c:v>73880521</c:v>
                </c:pt>
                <c:pt idx="169">
                  <c:v>72515830</c:v>
                </c:pt>
                <c:pt idx="170">
                  <c:v>71168787</c:v>
                </c:pt>
                <c:pt idx="171">
                  <c:v>69841344</c:v>
                </c:pt>
                <c:pt idx="172">
                  <c:v>68532817</c:v>
                </c:pt>
                <c:pt idx="173">
                  <c:v>67241868</c:v>
                </c:pt>
                <c:pt idx="174">
                  <c:v>65968990</c:v>
                </c:pt>
                <c:pt idx="175">
                  <c:v>64714815</c:v>
                </c:pt>
                <c:pt idx="176">
                  <c:v>63479604</c:v>
                </c:pt>
                <c:pt idx="177">
                  <c:v>62262795</c:v>
                </c:pt>
                <c:pt idx="178">
                  <c:v>61055591</c:v>
                </c:pt>
                <c:pt idx="179">
                  <c:v>59862103</c:v>
                </c:pt>
                <c:pt idx="180">
                  <c:v>58682833</c:v>
                </c:pt>
                <c:pt idx="181">
                  <c:v>57518139</c:v>
                </c:pt>
                <c:pt idx="182">
                  <c:v>56370561</c:v>
                </c:pt>
                <c:pt idx="183">
                  <c:v>55237551</c:v>
                </c:pt>
                <c:pt idx="184">
                  <c:v>54121846</c:v>
                </c:pt>
                <c:pt idx="185">
                  <c:v>53023776</c:v>
                </c:pt>
                <c:pt idx="186">
                  <c:v>51942900</c:v>
                </c:pt>
                <c:pt idx="187">
                  <c:v>50877651</c:v>
                </c:pt>
                <c:pt idx="188">
                  <c:v>49832833</c:v>
                </c:pt>
                <c:pt idx="189">
                  <c:v>48800919</c:v>
                </c:pt>
                <c:pt idx="190">
                  <c:v>47778802</c:v>
                </c:pt>
                <c:pt idx="191">
                  <c:v>46767273</c:v>
                </c:pt>
                <c:pt idx="192">
                  <c:v>45767657</c:v>
                </c:pt>
                <c:pt idx="193">
                  <c:v>44781360</c:v>
                </c:pt>
                <c:pt idx="194">
                  <c:v>43809968</c:v>
                </c:pt>
                <c:pt idx="195">
                  <c:v>42845954</c:v>
                </c:pt>
                <c:pt idx="196">
                  <c:v>41890514</c:v>
                </c:pt>
                <c:pt idx="197">
                  <c:v>40944744</c:v>
                </c:pt>
                <c:pt idx="198">
                  <c:v>40007735</c:v>
                </c:pt>
                <c:pt idx="199">
                  <c:v>39080846</c:v>
                </c:pt>
                <c:pt idx="200">
                  <c:v>38163749</c:v>
                </c:pt>
                <c:pt idx="201">
                  <c:v>37261322</c:v>
                </c:pt>
                <c:pt idx="202">
                  <c:v>36368956</c:v>
                </c:pt>
                <c:pt idx="203">
                  <c:v>35486944</c:v>
                </c:pt>
                <c:pt idx="204">
                  <c:v>34618140</c:v>
                </c:pt>
                <c:pt idx="205">
                  <c:v>33761864</c:v>
                </c:pt>
                <c:pt idx="206">
                  <c:v>32916982</c:v>
                </c:pt>
                <c:pt idx="207">
                  <c:v>32083590</c:v>
                </c:pt>
                <c:pt idx="208">
                  <c:v>31260313</c:v>
                </c:pt>
                <c:pt idx="209">
                  <c:v>30448510</c:v>
                </c:pt>
                <c:pt idx="210">
                  <c:v>29648216</c:v>
                </c:pt>
                <c:pt idx="211">
                  <c:v>28866160</c:v>
                </c:pt>
                <c:pt idx="212">
                  <c:v>28095421</c:v>
                </c:pt>
                <c:pt idx="213">
                  <c:v>27333924</c:v>
                </c:pt>
                <c:pt idx="214">
                  <c:v>26583990</c:v>
                </c:pt>
                <c:pt idx="215">
                  <c:v>25845582</c:v>
                </c:pt>
                <c:pt idx="216">
                  <c:v>25115608</c:v>
                </c:pt>
                <c:pt idx="217">
                  <c:v>24395566</c:v>
                </c:pt>
                <c:pt idx="218">
                  <c:v>23685788</c:v>
                </c:pt>
                <c:pt idx="219">
                  <c:v>22994073</c:v>
                </c:pt>
                <c:pt idx="220">
                  <c:v>22318558</c:v>
                </c:pt>
                <c:pt idx="221">
                  <c:v>21658124</c:v>
                </c:pt>
                <c:pt idx="222">
                  <c:v>21016147</c:v>
                </c:pt>
                <c:pt idx="223">
                  <c:v>20388542</c:v>
                </c:pt>
                <c:pt idx="224">
                  <c:v>19774928</c:v>
                </c:pt>
                <c:pt idx="225">
                  <c:v>19191166</c:v>
                </c:pt>
                <c:pt idx="226">
                  <c:v>18617164</c:v>
                </c:pt>
                <c:pt idx="227">
                  <c:v>18049467</c:v>
                </c:pt>
                <c:pt idx="228">
                  <c:v>17491378</c:v>
                </c:pt>
                <c:pt idx="229">
                  <c:v>16941508</c:v>
                </c:pt>
                <c:pt idx="230">
                  <c:v>16402372</c:v>
                </c:pt>
                <c:pt idx="231">
                  <c:v>15879122</c:v>
                </c:pt>
                <c:pt idx="232">
                  <c:v>15367201</c:v>
                </c:pt>
                <c:pt idx="233">
                  <c:v>14869872</c:v>
                </c:pt>
                <c:pt idx="234">
                  <c:v>14390470</c:v>
                </c:pt>
                <c:pt idx="235">
                  <c:v>13927043</c:v>
                </c:pt>
                <c:pt idx="236">
                  <c:v>13473966</c:v>
                </c:pt>
                <c:pt idx="237">
                  <c:v>13029610</c:v>
                </c:pt>
                <c:pt idx="238">
                  <c:v>12590357</c:v>
                </c:pt>
                <c:pt idx="239">
                  <c:v>12156805</c:v>
                </c:pt>
                <c:pt idx="240">
                  <c:v>11730408</c:v>
                </c:pt>
                <c:pt idx="241">
                  <c:v>11309542</c:v>
                </c:pt>
                <c:pt idx="242">
                  <c:v>10895905</c:v>
                </c:pt>
                <c:pt idx="243">
                  <c:v>10489950</c:v>
                </c:pt>
                <c:pt idx="244">
                  <c:v>10094343</c:v>
                </c:pt>
                <c:pt idx="245">
                  <c:v>9712385</c:v>
                </c:pt>
                <c:pt idx="246">
                  <c:v>9341403</c:v>
                </c:pt>
                <c:pt idx="247">
                  <c:v>8981520</c:v>
                </c:pt>
                <c:pt idx="248">
                  <c:v>8629722</c:v>
                </c:pt>
                <c:pt idx="249">
                  <c:v>8289933</c:v>
                </c:pt>
                <c:pt idx="250">
                  <c:v>7958078</c:v>
                </c:pt>
                <c:pt idx="251">
                  <c:v>7633526</c:v>
                </c:pt>
                <c:pt idx="252">
                  <c:v>7314480</c:v>
                </c:pt>
                <c:pt idx="253">
                  <c:v>7001841</c:v>
                </c:pt>
                <c:pt idx="254">
                  <c:v>6695333</c:v>
                </c:pt>
                <c:pt idx="255">
                  <c:v>6393843</c:v>
                </c:pt>
                <c:pt idx="256">
                  <c:v>6097274</c:v>
                </c:pt>
                <c:pt idx="257">
                  <c:v>5808213</c:v>
                </c:pt>
                <c:pt idx="258">
                  <c:v>5523777</c:v>
                </c:pt>
                <c:pt idx="259">
                  <c:v>5248664</c:v>
                </c:pt>
                <c:pt idx="260">
                  <c:v>4978778</c:v>
                </c:pt>
                <c:pt idx="261">
                  <c:v>4715671</c:v>
                </c:pt>
                <c:pt idx="262">
                  <c:v>4460516</c:v>
                </c:pt>
                <c:pt idx="263">
                  <c:v>4211992</c:v>
                </c:pt>
                <c:pt idx="264">
                  <c:v>3973429</c:v>
                </c:pt>
                <c:pt idx="265">
                  <c:v>3742168</c:v>
                </c:pt>
                <c:pt idx="266">
                  <c:v>3518847</c:v>
                </c:pt>
                <c:pt idx="267">
                  <c:v>3305816</c:v>
                </c:pt>
                <c:pt idx="268">
                  <c:v>3098766</c:v>
                </c:pt>
                <c:pt idx="269">
                  <c:v>2897701</c:v>
                </c:pt>
                <c:pt idx="270">
                  <c:v>2702677</c:v>
                </c:pt>
                <c:pt idx="271">
                  <c:v>2512183</c:v>
                </c:pt>
                <c:pt idx="272">
                  <c:v>2327310</c:v>
                </c:pt>
                <c:pt idx="273">
                  <c:v>2149292</c:v>
                </c:pt>
                <c:pt idx="274">
                  <c:v>1976156</c:v>
                </c:pt>
                <c:pt idx="275">
                  <c:v>1808656</c:v>
                </c:pt>
                <c:pt idx="276">
                  <c:v>1644910</c:v>
                </c:pt>
                <c:pt idx="277">
                  <c:v>1486206</c:v>
                </c:pt>
                <c:pt idx="278">
                  <c:v>1332717</c:v>
                </c:pt>
                <c:pt idx="279">
                  <c:v>1188718</c:v>
                </c:pt>
                <c:pt idx="280">
                  <c:v>1053030</c:v>
                </c:pt>
                <c:pt idx="281">
                  <c:v>925894</c:v>
                </c:pt>
                <c:pt idx="282">
                  <c:v>806784</c:v>
                </c:pt>
                <c:pt idx="283">
                  <c:v>697483</c:v>
                </c:pt>
                <c:pt idx="284">
                  <c:v>596865</c:v>
                </c:pt>
                <c:pt idx="285">
                  <c:v>524044</c:v>
                </c:pt>
                <c:pt idx="286">
                  <c:v>452482</c:v>
                </c:pt>
                <c:pt idx="287">
                  <c:v>383877</c:v>
                </c:pt>
                <c:pt idx="288">
                  <c:v>317578</c:v>
                </c:pt>
                <c:pt idx="289">
                  <c:v>255217</c:v>
                </c:pt>
                <c:pt idx="290">
                  <c:v>197981</c:v>
                </c:pt>
                <c:pt idx="291">
                  <c:v>149056</c:v>
                </c:pt>
                <c:pt idx="292">
                  <c:v>105769</c:v>
                </c:pt>
                <c:pt idx="293">
                  <c:v>70914</c:v>
                </c:pt>
                <c:pt idx="294">
                  <c:v>46137</c:v>
                </c:pt>
                <c:pt idx="295">
                  <c:v>32587</c:v>
                </c:pt>
                <c:pt idx="296">
                  <c:v>23079</c:v>
                </c:pt>
                <c:pt idx="297">
                  <c:v>17677</c:v>
                </c:pt>
                <c:pt idx="298">
                  <c:v>12825</c:v>
                </c:pt>
                <c:pt idx="299">
                  <c:v>8890</c:v>
                </c:pt>
                <c:pt idx="300">
                  <c:v>5501</c:v>
                </c:pt>
                <c:pt idx="301">
                  <c:v>3000</c:v>
                </c:pt>
                <c:pt idx="302">
                  <c:v>1187</c:v>
                </c:pt>
                <c:pt idx="303">
                  <c:v>434</c:v>
                </c:pt>
                <c:pt idx="304">
                  <c:v>216</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44316</c:v>
                </c:pt>
                <c:pt idx="1">
                  <c:v>44347</c:v>
                </c:pt>
                <c:pt idx="2">
                  <c:v>44377</c:v>
                </c:pt>
                <c:pt idx="3">
                  <c:v>44408</c:v>
                </c:pt>
                <c:pt idx="4">
                  <c:v>44439</c:v>
                </c:pt>
                <c:pt idx="5">
                  <c:v>44469</c:v>
                </c:pt>
                <c:pt idx="6">
                  <c:v>44500</c:v>
                </c:pt>
                <c:pt idx="7">
                  <c:v>44530</c:v>
                </c:pt>
                <c:pt idx="8">
                  <c:v>44561</c:v>
                </c:pt>
                <c:pt idx="9">
                  <c:v>44592</c:v>
                </c:pt>
                <c:pt idx="10">
                  <c:v>44620</c:v>
                </c:pt>
                <c:pt idx="11">
                  <c:v>44651</c:v>
                </c:pt>
                <c:pt idx="12">
                  <c:v>44681</c:v>
                </c:pt>
                <c:pt idx="13">
                  <c:v>44712</c:v>
                </c:pt>
                <c:pt idx="14">
                  <c:v>44742</c:v>
                </c:pt>
                <c:pt idx="15">
                  <c:v>44773</c:v>
                </c:pt>
                <c:pt idx="16">
                  <c:v>44804</c:v>
                </c:pt>
                <c:pt idx="17">
                  <c:v>44834</c:v>
                </c:pt>
                <c:pt idx="18">
                  <c:v>44865</c:v>
                </c:pt>
                <c:pt idx="19">
                  <c:v>44895</c:v>
                </c:pt>
                <c:pt idx="20">
                  <c:v>44926</c:v>
                </c:pt>
                <c:pt idx="21">
                  <c:v>44957</c:v>
                </c:pt>
                <c:pt idx="22">
                  <c:v>44985</c:v>
                </c:pt>
                <c:pt idx="23">
                  <c:v>45016</c:v>
                </c:pt>
                <c:pt idx="24">
                  <c:v>45046</c:v>
                </c:pt>
                <c:pt idx="25">
                  <c:v>45077</c:v>
                </c:pt>
                <c:pt idx="26">
                  <c:v>45107</c:v>
                </c:pt>
                <c:pt idx="27">
                  <c:v>45138</c:v>
                </c:pt>
                <c:pt idx="28">
                  <c:v>45169</c:v>
                </c:pt>
                <c:pt idx="29">
                  <c:v>45199</c:v>
                </c:pt>
                <c:pt idx="30">
                  <c:v>45230</c:v>
                </c:pt>
                <c:pt idx="31">
                  <c:v>45260</c:v>
                </c:pt>
                <c:pt idx="32">
                  <c:v>45291</c:v>
                </c:pt>
                <c:pt idx="33">
                  <c:v>45322</c:v>
                </c:pt>
                <c:pt idx="34">
                  <c:v>45351</c:v>
                </c:pt>
                <c:pt idx="35">
                  <c:v>45382</c:v>
                </c:pt>
                <c:pt idx="36">
                  <c:v>45412</c:v>
                </c:pt>
                <c:pt idx="37">
                  <c:v>45443</c:v>
                </c:pt>
                <c:pt idx="38">
                  <c:v>45473</c:v>
                </c:pt>
                <c:pt idx="39">
                  <c:v>45504</c:v>
                </c:pt>
                <c:pt idx="40">
                  <c:v>45535</c:v>
                </c:pt>
                <c:pt idx="41">
                  <c:v>45565</c:v>
                </c:pt>
                <c:pt idx="42">
                  <c:v>45596</c:v>
                </c:pt>
                <c:pt idx="43">
                  <c:v>45626</c:v>
                </c:pt>
                <c:pt idx="44">
                  <c:v>45657</c:v>
                </c:pt>
                <c:pt idx="45">
                  <c:v>45688</c:v>
                </c:pt>
                <c:pt idx="46">
                  <c:v>45716</c:v>
                </c:pt>
                <c:pt idx="47">
                  <c:v>45747</c:v>
                </c:pt>
                <c:pt idx="48">
                  <c:v>45777</c:v>
                </c:pt>
                <c:pt idx="49">
                  <c:v>45808</c:v>
                </c:pt>
                <c:pt idx="50">
                  <c:v>45838</c:v>
                </c:pt>
                <c:pt idx="51">
                  <c:v>45869</c:v>
                </c:pt>
                <c:pt idx="52">
                  <c:v>45900</c:v>
                </c:pt>
                <c:pt idx="53">
                  <c:v>45930</c:v>
                </c:pt>
                <c:pt idx="54">
                  <c:v>45961</c:v>
                </c:pt>
                <c:pt idx="55">
                  <c:v>45991</c:v>
                </c:pt>
                <c:pt idx="56">
                  <c:v>46022</c:v>
                </c:pt>
                <c:pt idx="57">
                  <c:v>46053</c:v>
                </c:pt>
                <c:pt idx="58">
                  <c:v>46081</c:v>
                </c:pt>
                <c:pt idx="59">
                  <c:v>46112</c:v>
                </c:pt>
                <c:pt idx="60">
                  <c:v>46142</c:v>
                </c:pt>
                <c:pt idx="61">
                  <c:v>46173</c:v>
                </c:pt>
                <c:pt idx="62">
                  <c:v>46203</c:v>
                </c:pt>
                <c:pt idx="63">
                  <c:v>46234</c:v>
                </c:pt>
                <c:pt idx="64">
                  <c:v>46265</c:v>
                </c:pt>
                <c:pt idx="65">
                  <c:v>46295</c:v>
                </c:pt>
                <c:pt idx="66">
                  <c:v>46326</c:v>
                </c:pt>
                <c:pt idx="67">
                  <c:v>46356</c:v>
                </c:pt>
                <c:pt idx="68">
                  <c:v>46387</c:v>
                </c:pt>
                <c:pt idx="69">
                  <c:v>46418</c:v>
                </c:pt>
                <c:pt idx="70">
                  <c:v>46446</c:v>
                </c:pt>
                <c:pt idx="71">
                  <c:v>46477</c:v>
                </c:pt>
                <c:pt idx="72">
                  <c:v>46507</c:v>
                </c:pt>
                <c:pt idx="73">
                  <c:v>46538</c:v>
                </c:pt>
                <c:pt idx="74">
                  <c:v>46568</c:v>
                </c:pt>
                <c:pt idx="75">
                  <c:v>46599</c:v>
                </c:pt>
                <c:pt idx="76">
                  <c:v>46630</c:v>
                </c:pt>
                <c:pt idx="77">
                  <c:v>46660</c:v>
                </c:pt>
                <c:pt idx="78">
                  <c:v>46691</c:v>
                </c:pt>
                <c:pt idx="79">
                  <c:v>46721</c:v>
                </c:pt>
                <c:pt idx="80">
                  <c:v>46752</c:v>
                </c:pt>
                <c:pt idx="81">
                  <c:v>46783</c:v>
                </c:pt>
                <c:pt idx="82">
                  <c:v>46812</c:v>
                </c:pt>
                <c:pt idx="83">
                  <c:v>46843</c:v>
                </c:pt>
                <c:pt idx="84">
                  <c:v>46873</c:v>
                </c:pt>
                <c:pt idx="85">
                  <c:v>46904</c:v>
                </c:pt>
                <c:pt idx="86">
                  <c:v>46934</c:v>
                </c:pt>
                <c:pt idx="87">
                  <c:v>46965</c:v>
                </c:pt>
                <c:pt idx="88">
                  <c:v>46996</c:v>
                </c:pt>
                <c:pt idx="89">
                  <c:v>47026</c:v>
                </c:pt>
                <c:pt idx="90">
                  <c:v>47057</c:v>
                </c:pt>
                <c:pt idx="91">
                  <c:v>47087</c:v>
                </c:pt>
                <c:pt idx="92">
                  <c:v>47118</c:v>
                </c:pt>
                <c:pt idx="93">
                  <c:v>47149</c:v>
                </c:pt>
                <c:pt idx="94">
                  <c:v>47177</c:v>
                </c:pt>
                <c:pt idx="95">
                  <c:v>47208</c:v>
                </c:pt>
                <c:pt idx="96">
                  <c:v>47238</c:v>
                </c:pt>
                <c:pt idx="97">
                  <c:v>47269</c:v>
                </c:pt>
                <c:pt idx="98">
                  <c:v>47299</c:v>
                </c:pt>
                <c:pt idx="99">
                  <c:v>47330</c:v>
                </c:pt>
                <c:pt idx="100">
                  <c:v>47361</c:v>
                </c:pt>
                <c:pt idx="101">
                  <c:v>47391</c:v>
                </c:pt>
                <c:pt idx="102">
                  <c:v>47422</c:v>
                </c:pt>
                <c:pt idx="103">
                  <c:v>47452</c:v>
                </c:pt>
                <c:pt idx="104">
                  <c:v>47483</c:v>
                </c:pt>
                <c:pt idx="105">
                  <c:v>47514</c:v>
                </c:pt>
                <c:pt idx="106">
                  <c:v>47542</c:v>
                </c:pt>
                <c:pt idx="107">
                  <c:v>47573</c:v>
                </c:pt>
                <c:pt idx="108">
                  <c:v>47603</c:v>
                </c:pt>
                <c:pt idx="109">
                  <c:v>47634</c:v>
                </c:pt>
                <c:pt idx="110">
                  <c:v>47664</c:v>
                </c:pt>
                <c:pt idx="111">
                  <c:v>47695</c:v>
                </c:pt>
                <c:pt idx="112">
                  <c:v>47726</c:v>
                </c:pt>
                <c:pt idx="113">
                  <c:v>47756</c:v>
                </c:pt>
                <c:pt idx="114">
                  <c:v>47787</c:v>
                </c:pt>
                <c:pt idx="115">
                  <c:v>47817</c:v>
                </c:pt>
                <c:pt idx="116">
                  <c:v>47848</c:v>
                </c:pt>
                <c:pt idx="117">
                  <c:v>47879</c:v>
                </c:pt>
                <c:pt idx="118">
                  <c:v>47907</c:v>
                </c:pt>
                <c:pt idx="119">
                  <c:v>47938</c:v>
                </c:pt>
                <c:pt idx="120">
                  <c:v>47968</c:v>
                </c:pt>
                <c:pt idx="121">
                  <c:v>47999</c:v>
                </c:pt>
                <c:pt idx="122">
                  <c:v>48029</c:v>
                </c:pt>
                <c:pt idx="123">
                  <c:v>48060</c:v>
                </c:pt>
                <c:pt idx="124">
                  <c:v>48091</c:v>
                </c:pt>
                <c:pt idx="125">
                  <c:v>48121</c:v>
                </c:pt>
                <c:pt idx="126">
                  <c:v>48152</c:v>
                </c:pt>
                <c:pt idx="127">
                  <c:v>48182</c:v>
                </c:pt>
                <c:pt idx="128">
                  <c:v>48213</c:v>
                </c:pt>
                <c:pt idx="129">
                  <c:v>48244</c:v>
                </c:pt>
                <c:pt idx="130">
                  <c:v>48273</c:v>
                </c:pt>
                <c:pt idx="131">
                  <c:v>48304</c:v>
                </c:pt>
                <c:pt idx="132">
                  <c:v>48334</c:v>
                </c:pt>
                <c:pt idx="133">
                  <c:v>48365</c:v>
                </c:pt>
                <c:pt idx="134">
                  <c:v>48395</c:v>
                </c:pt>
                <c:pt idx="135">
                  <c:v>48426</c:v>
                </c:pt>
                <c:pt idx="136">
                  <c:v>48457</c:v>
                </c:pt>
                <c:pt idx="137">
                  <c:v>48487</c:v>
                </c:pt>
                <c:pt idx="138">
                  <c:v>48518</c:v>
                </c:pt>
                <c:pt idx="139">
                  <c:v>48548</c:v>
                </c:pt>
                <c:pt idx="140">
                  <c:v>48579</c:v>
                </c:pt>
                <c:pt idx="141">
                  <c:v>48610</c:v>
                </c:pt>
                <c:pt idx="142">
                  <c:v>48638</c:v>
                </c:pt>
                <c:pt idx="143">
                  <c:v>48669</c:v>
                </c:pt>
                <c:pt idx="144">
                  <c:v>48699</c:v>
                </c:pt>
                <c:pt idx="145">
                  <c:v>48730</c:v>
                </c:pt>
                <c:pt idx="146">
                  <c:v>48760</c:v>
                </c:pt>
                <c:pt idx="147">
                  <c:v>48791</c:v>
                </c:pt>
                <c:pt idx="148">
                  <c:v>48822</c:v>
                </c:pt>
                <c:pt idx="149">
                  <c:v>48852</c:v>
                </c:pt>
                <c:pt idx="150">
                  <c:v>48883</c:v>
                </c:pt>
                <c:pt idx="151">
                  <c:v>48913</c:v>
                </c:pt>
                <c:pt idx="152">
                  <c:v>48944</c:v>
                </c:pt>
                <c:pt idx="153">
                  <c:v>48975</c:v>
                </c:pt>
                <c:pt idx="154">
                  <c:v>49003</c:v>
                </c:pt>
                <c:pt idx="155">
                  <c:v>49034</c:v>
                </c:pt>
                <c:pt idx="156">
                  <c:v>49064</c:v>
                </c:pt>
                <c:pt idx="157">
                  <c:v>49095</c:v>
                </c:pt>
                <c:pt idx="158">
                  <c:v>49125</c:v>
                </c:pt>
                <c:pt idx="159">
                  <c:v>49156</c:v>
                </c:pt>
                <c:pt idx="160">
                  <c:v>49187</c:v>
                </c:pt>
                <c:pt idx="161">
                  <c:v>49217</c:v>
                </c:pt>
                <c:pt idx="162">
                  <c:v>49248</c:v>
                </c:pt>
                <c:pt idx="163">
                  <c:v>49278</c:v>
                </c:pt>
                <c:pt idx="164">
                  <c:v>49309</c:v>
                </c:pt>
                <c:pt idx="165">
                  <c:v>49340</c:v>
                </c:pt>
                <c:pt idx="166">
                  <c:v>49368</c:v>
                </c:pt>
                <c:pt idx="167">
                  <c:v>49399</c:v>
                </c:pt>
                <c:pt idx="168">
                  <c:v>49429</c:v>
                </c:pt>
                <c:pt idx="169">
                  <c:v>49460</c:v>
                </c:pt>
                <c:pt idx="170">
                  <c:v>49490</c:v>
                </c:pt>
                <c:pt idx="171">
                  <c:v>49521</c:v>
                </c:pt>
                <c:pt idx="172">
                  <c:v>49552</c:v>
                </c:pt>
                <c:pt idx="173">
                  <c:v>49582</c:v>
                </c:pt>
                <c:pt idx="174">
                  <c:v>49613</c:v>
                </c:pt>
                <c:pt idx="175">
                  <c:v>49643</c:v>
                </c:pt>
                <c:pt idx="176">
                  <c:v>49674</c:v>
                </c:pt>
                <c:pt idx="177">
                  <c:v>49705</c:v>
                </c:pt>
                <c:pt idx="178">
                  <c:v>49734</c:v>
                </c:pt>
                <c:pt idx="179">
                  <c:v>49765</c:v>
                </c:pt>
                <c:pt idx="180">
                  <c:v>49795</c:v>
                </c:pt>
                <c:pt idx="181">
                  <c:v>49826</c:v>
                </c:pt>
                <c:pt idx="182">
                  <c:v>49856</c:v>
                </c:pt>
                <c:pt idx="183">
                  <c:v>49887</c:v>
                </c:pt>
                <c:pt idx="184">
                  <c:v>49918</c:v>
                </c:pt>
                <c:pt idx="185">
                  <c:v>49948</c:v>
                </c:pt>
                <c:pt idx="186">
                  <c:v>49979</c:v>
                </c:pt>
                <c:pt idx="187">
                  <c:v>50009</c:v>
                </c:pt>
                <c:pt idx="188">
                  <c:v>50040</c:v>
                </c:pt>
                <c:pt idx="189">
                  <c:v>50071</c:v>
                </c:pt>
                <c:pt idx="190">
                  <c:v>50099</c:v>
                </c:pt>
                <c:pt idx="191">
                  <c:v>50130</c:v>
                </c:pt>
                <c:pt idx="192">
                  <c:v>50160</c:v>
                </c:pt>
                <c:pt idx="193">
                  <c:v>50191</c:v>
                </c:pt>
                <c:pt idx="194">
                  <c:v>50221</c:v>
                </c:pt>
                <c:pt idx="195">
                  <c:v>50252</c:v>
                </c:pt>
                <c:pt idx="196">
                  <c:v>50283</c:v>
                </c:pt>
                <c:pt idx="197">
                  <c:v>50313</c:v>
                </c:pt>
                <c:pt idx="198">
                  <c:v>50344</c:v>
                </c:pt>
                <c:pt idx="199">
                  <c:v>50374</c:v>
                </c:pt>
                <c:pt idx="200">
                  <c:v>50405</c:v>
                </c:pt>
                <c:pt idx="201">
                  <c:v>50436</c:v>
                </c:pt>
                <c:pt idx="202">
                  <c:v>50464</c:v>
                </c:pt>
                <c:pt idx="203">
                  <c:v>50495</c:v>
                </c:pt>
                <c:pt idx="204">
                  <c:v>50525</c:v>
                </c:pt>
                <c:pt idx="205">
                  <c:v>50556</c:v>
                </c:pt>
                <c:pt idx="206">
                  <c:v>50586</c:v>
                </c:pt>
                <c:pt idx="207">
                  <c:v>50617</c:v>
                </c:pt>
                <c:pt idx="208">
                  <c:v>50648</c:v>
                </c:pt>
                <c:pt idx="209">
                  <c:v>50678</c:v>
                </c:pt>
                <c:pt idx="210">
                  <c:v>50709</c:v>
                </c:pt>
                <c:pt idx="211">
                  <c:v>50739</c:v>
                </c:pt>
                <c:pt idx="212">
                  <c:v>50770</c:v>
                </c:pt>
                <c:pt idx="213">
                  <c:v>50801</c:v>
                </c:pt>
                <c:pt idx="214">
                  <c:v>50829</c:v>
                </c:pt>
                <c:pt idx="215">
                  <c:v>50860</c:v>
                </c:pt>
                <c:pt idx="216">
                  <c:v>50890</c:v>
                </c:pt>
                <c:pt idx="217">
                  <c:v>50921</c:v>
                </c:pt>
                <c:pt idx="218">
                  <c:v>50951</c:v>
                </c:pt>
                <c:pt idx="219">
                  <c:v>50982</c:v>
                </c:pt>
                <c:pt idx="220">
                  <c:v>51013</c:v>
                </c:pt>
                <c:pt idx="221">
                  <c:v>51043</c:v>
                </c:pt>
                <c:pt idx="222">
                  <c:v>51074</c:v>
                </c:pt>
                <c:pt idx="223">
                  <c:v>51104</c:v>
                </c:pt>
                <c:pt idx="224">
                  <c:v>51135</c:v>
                </c:pt>
                <c:pt idx="225">
                  <c:v>51166</c:v>
                </c:pt>
                <c:pt idx="226">
                  <c:v>51195</c:v>
                </c:pt>
                <c:pt idx="227">
                  <c:v>51226</c:v>
                </c:pt>
                <c:pt idx="228">
                  <c:v>51256</c:v>
                </c:pt>
                <c:pt idx="229">
                  <c:v>51287</c:v>
                </c:pt>
                <c:pt idx="230">
                  <c:v>51317</c:v>
                </c:pt>
                <c:pt idx="231">
                  <c:v>51348</c:v>
                </c:pt>
                <c:pt idx="232">
                  <c:v>51379</c:v>
                </c:pt>
                <c:pt idx="233">
                  <c:v>51409</c:v>
                </c:pt>
                <c:pt idx="234">
                  <c:v>51440</c:v>
                </c:pt>
                <c:pt idx="235">
                  <c:v>51470</c:v>
                </c:pt>
                <c:pt idx="236">
                  <c:v>51501</c:v>
                </c:pt>
                <c:pt idx="237">
                  <c:v>51532</c:v>
                </c:pt>
                <c:pt idx="238">
                  <c:v>51560</c:v>
                </c:pt>
                <c:pt idx="239">
                  <c:v>51591</c:v>
                </c:pt>
                <c:pt idx="240">
                  <c:v>51621</c:v>
                </c:pt>
                <c:pt idx="241">
                  <c:v>51652</c:v>
                </c:pt>
                <c:pt idx="242">
                  <c:v>51682</c:v>
                </c:pt>
                <c:pt idx="243">
                  <c:v>51713</c:v>
                </c:pt>
                <c:pt idx="244">
                  <c:v>51744</c:v>
                </c:pt>
                <c:pt idx="245">
                  <c:v>51774</c:v>
                </c:pt>
                <c:pt idx="246">
                  <c:v>51805</c:v>
                </c:pt>
                <c:pt idx="247">
                  <c:v>51835</c:v>
                </c:pt>
                <c:pt idx="248">
                  <c:v>51866</c:v>
                </c:pt>
                <c:pt idx="249">
                  <c:v>51897</c:v>
                </c:pt>
                <c:pt idx="250">
                  <c:v>51925</c:v>
                </c:pt>
                <c:pt idx="251">
                  <c:v>51956</c:v>
                </c:pt>
                <c:pt idx="252">
                  <c:v>51986</c:v>
                </c:pt>
                <c:pt idx="253">
                  <c:v>52017</c:v>
                </c:pt>
                <c:pt idx="254">
                  <c:v>52047</c:v>
                </c:pt>
                <c:pt idx="255">
                  <c:v>52078</c:v>
                </c:pt>
                <c:pt idx="256">
                  <c:v>52109</c:v>
                </c:pt>
                <c:pt idx="257">
                  <c:v>52139</c:v>
                </c:pt>
                <c:pt idx="258">
                  <c:v>52170</c:v>
                </c:pt>
                <c:pt idx="259">
                  <c:v>52200</c:v>
                </c:pt>
                <c:pt idx="260">
                  <c:v>52231</c:v>
                </c:pt>
                <c:pt idx="261">
                  <c:v>52262</c:v>
                </c:pt>
                <c:pt idx="262">
                  <c:v>52290</c:v>
                </c:pt>
                <c:pt idx="263">
                  <c:v>52321</c:v>
                </c:pt>
                <c:pt idx="264">
                  <c:v>52351</c:v>
                </c:pt>
                <c:pt idx="265">
                  <c:v>52382</c:v>
                </c:pt>
                <c:pt idx="266">
                  <c:v>52412</c:v>
                </c:pt>
                <c:pt idx="267">
                  <c:v>52443</c:v>
                </c:pt>
                <c:pt idx="268">
                  <c:v>52474</c:v>
                </c:pt>
                <c:pt idx="269">
                  <c:v>52504</c:v>
                </c:pt>
                <c:pt idx="270">
                  <c:v>52535</c:v>
                </c:pt>
                <c:pt idx="271">
                  <c:v>52565</c:v>
                </c:pt>
                <c:pt idx="272">
                  <c:v>52596</c:v>
                </c:pt>
                <c:pt idx="273">
                  <c:v>52627</c:v>
                </c:pt>
                <c:pt idx="274">
                  <c:v>52656</c:v>
                </c:pt>
                <c:pt idx="275">
                  <c:v>52687</c:v>
                </c:pt>
                <c:pt idx="276">
                  <c:v>52717</c:v>
                </c:pt>
                <c:pt idx="277">
                  <c:v>52748</c:v>
                </c:pt>
                <c:pt idx="278">
                  <c:v>52778</c:v>
                </c:pt>
                <c:pt idx="279">
                  <c:v>52809</c:v>
                </c:pt>
                <c:pt idx="280">
                  <c:v>52840</c:v>
                </c:pt>
                <c:pt idx="281">
                  <c:v>52870</c:v>
                </c:pt>
                <c:pt idx="282">
                  <c:v>52901</c:v>
                </c:pt>
                <c:pt idx="283">
                  <c:v>52931</c:v>
                </c:pt>
                <c:pt idx="284">
                  <c:v>52962</c:v>
                </c:pt>
                <c:pt idx="285">
                  <c:v>52993</c:v>
                </c:pt>
                <c:pt idx="286">
                  <c:v>53021</c:v>
                </c:pt>
                <c:pt idx="287">
                  <c:v>53052</c:v>
                </c:pt>
                <c:pt idx="288">
                  <c:v>53082</c:v>
                </c:pt>
                <c:pt idx="289">
                  <c:v>53113</c:v>
                </c:pt>
                <c:pt idx="290">
                  <c:v>53143</c:v>
                </c:pt>
                <c:pt idx="291">
                  <c:v>53174</c:v>
                </c:pt>
                <c:pt idx="292">
                  <c:v>53205</c:v>
                </c:pt>
                <c:pt idx="293">
                  <c:v>53235</c:v>
                </c:pt>
                <c:pt idx="294">
                  <c:v>53266</c:v>
                </c:pt>
                <c:pt idx="295">
                  <c:v>53296</c:v>
                </c:pt>
                <c:pt idx="296">
                  <c:v>53327</c:v>
                </c:pt>
                <c:pt idx="297">
                  <c:v>53358</c:v>
                </c:pt>
                <c:pt idx="298">
                  <c:v>53386</c:v>
                </c:pt>
                <c:pt idx="299">
                  <c:v>53417</c:v>
                </c:pt>
                <c:pt idx="300">
                  <c:v>53447</c:v>
                </c:pt>
                <c:pt idx="301">
                  <c:v>53478</c:v>
                </c:pt>
                <c:pt idx="302">
                  <c:v>53508</c:v>
                </c:pt>
                <c:pt idx="303">
                  <c:v>53539</c:v>
                </c:pt>
                <c:pt idx="304">
                  <c:v>53570</c:v>
                </c:pt>
                <c:pt idx="305">
                  <c:v>53600</c:v>
                </c:pt>
                <c:pt idx="306">
                  <c:v>53631</c:v>
                </c:pt>
                <c:pt idx="307">
                  <c:v>53661</c:v>
                </c:pt>
                <c:pt idx="308">
                  <c:v>53692</c:v>
                </c:pt>
                <c:pt idx="309">
                  <c:v>53723</c:v>
                </c:pt>
                <c:pt idx="310">
                  <c:v>53751</c:v>
                </c:pt>
                <c:pt idx="311">
                  <c:v>53782</c:v>
                </c:pt>
                <c:pt idx="312">
                  <c:v>53812</c:v>
                </c:pt>
                <c:pt idx="313">
                  <c:v>53843</c:v>
                </c:pt>
                <c:pt idx="314">
                  <c:v>53873</c:v>
                </c:pt>
                <c:pt idx="315">
                  <c:v>53904</c:v>
                </c:pt>
                <c:pt idx="316">
                  <c:v>53935</c:v>
                </c:pt>
                <c:pt idx="317">
                  <c:v>53965</c:v>
                </c:pt>
                <c:pt idx="318">
                  <c:v>53996</c:v>
                </c:pt>
                <c:pt idx="319">
                  <c:v>54026</c:v>
                </c:pt>
                <c:pt idx="320">
                  <c:v>54057</c:v>
                </c:pt>
                <c:pt idx="321">
                  <c:v>54088</c:v>
                </c:pt>
                <c:pt idx="322">
                  <c:v>54117</c:v>
                </c:pt>
                <c:pt idx="323">
                  <c:v>54148</c:v>
                </c:pt>
                <c:pt idx="324">
                  <c:v>54178</c:v>
                </c:pt>
                <c:pt idx="325">
                  <c:v>54209</c:v>
                </c:pt>
                <c:pt idx="326">
                  <c:v>54239</c:v>
                </c:pt>
                <c:pt idx="327">
                  <c:v>54270</c:v>
                </c:pt>
                <c:pt idx="328">
                  <c:v>54301</c:v>
                </c:pt>
                <c:pt idx="329">
                  <c:v>54331</c:v>
                </c:pt>
                <c:pt idx="330">
                  <c:v>54362</c:v>
                </c:pt>
                <c:pt idx="331">
                  <c:v>54392</c:v>
                </c:pt>
                <c:pt idx="332">
                  <c:v>54423</c:v>
                </c:pt>
                <c:pt idx="333">
                  <c:v>54454</c:v>
                </c:pt>
                <c:pt idx="334">
                  <c:v>54482</c:v>
                </c:pt>
                <c:pt idx="335">
                  <c:v>54513</c:v>
                </c:pt>
                <c:pt idx="336">
                  <c:v>54543</c:v>
                </c:pt>
                <c:pt idx="337">
                  <c:v>54574</c:v>
                </c:pt>
                <c:pt idx="338">
                  <c:v>54604</c:v>
                </c:pt>
                <c:pt idx="339">
                  <c:v>54635</c:v>
                </c:pt>
                <c:pt idx="340">
                  <c:v>54666</c:v>
                </c:pt>
                <c:pt idx="341">
                  <c:v>54696</c:v>
                </c:pt>
                <c:pt idx="342">
                  <c:v>54727</c:v>
                </c:pt>
                <c:pt idx="343">
                  <c:v>54757</c:v>
                </c:pt>
                <c:pt idx="344">
                  <c:v>54788</c:v>
                </c:pt>
                <c:pt idx="345">
                  <c:v>54819</c:v>
                </c:pt>
                <c:pt idx="346">
                  <c:v>54847</c:v>
                </c:pt>
                <c:pt idx="347">
                  <c:v>54878</c:v>
                </c:pt>
                <c:pt idx="348">
                  <c:v>54908</c:v>
                </c:pt>
                <c:pt idx="349">
                  <c:v>54939</c:v>
                </c:pt>
                <c:pt idx="350">
                  <c:v>54969</c:v>
                </c:pt>
                <c:pt idx="351">
                  <c:v>55000</c:v>
                </c:pt>
                <c:pt idx="352">
                  <c:v>55031</c:v>
                </c:pt>
                <c:pt idx="353">
                  <c:v>55061</c:v>
                </c:pt>
                <c:pt idx="354">
                  <c:v>55092</c:v>
                </c:pt>
                <c:pt idx="355">
                  <c:v>55122</c:v>
                </c:pt>
                <c:pt idx="356">
                  <c:v>55153</c:v>
                </c:pt>
                <c:pt idx="357">
                  <c:v>55184</c:v>
                </c:pt>
                <c:pt idx="358">
                  <c:v>55212</c:v>
                </c:pt>
                <c:pt idx="359">
                  <c:v>55243</c:v>
                </c:pt>
                <c:pt idx="360">
                  <c:v>55273</c:v>
                </c:pt>
                <c:pt idx="361">
                  <c:v>55304</c:v>
                </c:pt>
                <c:pt idx="362">
                  <c:v>55334</c:v>
                </c:pt>
                <c:pt idx="363">
                  <c:v>55365</c:v>
                </c:pt>
                <c:pt idx="364">
                  <c:v>55396</c:v>
                </c:pt>
                <c:pt idx="365">
                  <c:v>55426</c:v>
                </c:pt>
              </c:numCache>
            </c:numRef>
          </c:cat>
          <c:val>
            <c:numRef>
              <c:f>'Amortisation 01'!$M$10:$M$375</c:f>
              <c:numCache>
                <c:formatCode>"€"#,##0</c:formatCode>
                <c:ptCount val="366"/>
                <c:pt idx="0">
                  <c:v>599043075</c:v>
                </c:pt>
                <c:pt idx="1">
                  <c:v>591014774</c:v>
                </c:pt>
                <c:pt idx="2">
                  <c:v>583079736</c:v>
                </c:pt>
                <c:pt idx="3">
                  <c:v>575235118</c:v>
                </c:pt>
                <c:pt idx="4">
                  <c:v>567479329</c:v>
                </c:pt>
                <c:pt idx="5">
                  <c:v>559811500</c:v>
                </c:pt>
                <c:pt idx="6">
                  <c:v>552230648</c:v>
                </c:pt>
                <c:pt idx="7">
                  <c:v>544737343</c:v>
                </c:pt>
                <c:pt idx="8">
                  <c:v>537329036</c:v>
                </c:pt>
                <c:pt idx="9">
                  <c:v>530007950</c:v>
                </c:pt>
                <c:pt idx="10">
                  <c:v>522770195</c:v>
                </c:pt>
                <c:pt idx="11">
                  <c:v>515615045</c:v>
                </c:pt>
                <c:pt idx="12">
                  <c:v>508541065</c:v>
                </c:pt>
                <c:pt idx="13">
                  <c:v>501548251</c:v>
                </c:pt>
                <c:pt idx="14">
                  <c:v>494638033</c:v>
                </c:pt>
                <c:pt idx="15">
                  <c:v>487806728</c:v>
                </c:pt>
                <c:pt idx="16">
                  <c:v>481054150</c:v>
                </c:pt>
                <c:pt idx="17">
                  <c:v>474379070</c:v>
                </c:pt>
                <c:pt idx="18">
                  <c:v>467780801</c:v>
                </c:pt>
                <c:pt idx="19">
                  <c:v>461258967</c:v>
                </c:pt>
                <c:pt idx="20">
                  <c:v>454813217</c:v>
                </c:pt>
                <c:pt idx="21">
                  <c:v>448442015</c:v>
                </c:pt>
                <c:pt idx="22">
                  <c:v>442148906</c:v>
                </c:pt>
                <c:pt idx="23">
                  <c:v>435930740</c:v>
                </c:pt>
                <c:pt idx="24">
                  <c:v>429786753</c:v>
                </c:pt>
                <c:pt idx="25">
                  <c:v>423714384</c:v>
                </c:pt>
                <c:pt idx="26">
                  <c:v>417717057</c:v>
                </c:pt>
                <c:pt idx="27">
                  <c:v>411791347</c:v>
                </c:pt>
                <c:pt idx="28">
                  <c:v>405938045</c:v>
                </c:pt>
                <c:pt idx="29">
                  <c:v>400156631</c:v>
                </c:pt>
                <c:pt idx="30">
                  <c:v>394445475</c:v>
                </c:pt>
                <c:pt idx="31">
                  <c:v>388803980</c:v>
                </c:pt>
                <c:pt idx="32">
                  <c:v>383229407</c:v>
                </c:pt>
                <c:pt idx="33">
                  <c:v>377722849</c:v>
                </c:pt>
                <c:pt idx="34">
                  <c:v>372282687</c:v>
                </c:pt>
                <c:pt idx="35">
                  <c:v>366906878</c:v>
                </c:pt>
                <c:pt idx="36">
                  <c:v>361595901</c:v>
                </c:pt>
                <c:pt idx="37">
                  <c:v>356350541</c:v>
                </c:pt>
                <c:pt idx="38">
                  <c:v>351170128</c:v>
                </c:pt>
                <c:pt idx="39">
                  <c:v>346052053</c:v>
                </c:pt>
                <c:pt idx="40">
                  <c:v>340996772</c:v>
                </c:pt>
                <c:pt idx="41">
                  <c:v>336003309</c:v>
                </c:pt>
                <c:pt idx="42">
                  <c:v>331071346</c:v>
                </c:pt>
                <c:pt idx="43">
                  <c:v>326199874</c:v>
                </c:pt>
                <c:pt idx="44">
                  <c:v>321389983</c:v>
                </c:pt>
                <c:pt idx="45">
                  <c:v>316646659</c:v>
                </c:pt>
                <c:pt idx="46">
                  <c:v>311962518</c:v>
                </c:pt>
                <c:pt idx="47">
                  <c:v>307336533</c:v>
                </c:pt>
                <c:pt idx="48">
                  <c:v>302768943</c:v>
                </c:pt>
                <c:pt idx="49">
                  <c:v>298257461</c:v>
                </c:pt>
                <c:pt idx="50">
                  <c:v>293802565</c:v>
                </c:pt>
                <c:pt idx="51">
                  <c:v>289405287</c:v>
                </c:pt>
                <c:pt idx="52">
                  <c:v>285066147</c:v>
                </c:pt>
                <c:pt idx="53">
                  <c:v>280786414</c:v>
                </c:pt>
                <c:pt idx="54">
                  <c:v>276560557</c:v>
                </c:pt>
                <c:pt idx="55">
                  <c:v>272388702</c:v>
                </c:pt>
                <c:pt idx="56">
                  <c:v>268271458</c:v>
                </c:pt>
                <c:pt idx="57">
                  <c:v>264208471</c:v>
                </c:pt>
                <c:pt idx="58">
                  <c:v>260197755</c:v>
                </c:pt>
                <c:pt idx="59">
                  <c:v>256237033</c:v>
                </c:pt>
                <c:pt idx="60">
                  <c:v>252325717</c:v>
                </c:pt>
                <c:pt idx="61">
                  <c:v>248465014</c:v>
                </c:pt>
                <c:pt idx="62">
                  <c:v>244655585</c:v>
                </c:pt>
                <c:pt idx="63">
                  <c:v>240896912</c:v>
                </c:pt>
                <c:pt idx="64">
                  <c:v>237186563</c:v>
                </c:pt>
                <c:pt idx="65">
                  <c:v>233528310</c:v>
                </c:pt>
                <c:pt idx="66">
                  <c:v>229918208</c:v>
                </c:pt>
                <c:pt idx="67">
                  <c:v>226357094</c:v>
                </c:pt>
                <c:pt idx="68">
                  <c:v>222842603</c:v>
                </c:pt>
                <c:pt idx="69">
                  <c:v>219375031</c:v>
                </c:pt>
                <c:pt idx="70">
                  <c:v>215949693</c:v>
                </c:pt>
                <c:pt idx="71">
                  <c:v>212568818</c:v>
                </c:pt>
                <c:pt idx="72">
                  <c:v>209231827</c:v>
                </c:pt>
                <c:pt idx="73">
                  <c:v>205937630</c:v>
                </c:pt>
                <c:pt idx="74">
                  <c:v>202689163</c:v>
                </c:pt>
                <c:pt idx="75">
                  <c:v>199481766</c:v>
                </c:pt>
                <c:pt idx="76">
                  <c:v>196314864</c:v>
                </c:pt>
                <c:pt idx="77">
                  <c:v>193188091</c:v>
                </c:pt>
                <c:pt idx="78">
                  <c:v>190099749</c:v>
                </c:pt>
                <c:pt idx="79">
                  <c:v>187052036</c:v>
                </c:pt>
                <c:pt idx="80">
                  <c:v>184043179</c:v>
                </c:pt>
                <c:pt idx="81">
                  <c:v>181075389</c:v>
                </c:pt>
                <c:pt idx="82">
                  <c:v>178147366</c:v>
                </c:pt>
                <c:pt idx="83">
                  <c:v>175257663</c:v>
                </c:pt>
                <c:pt idx="84">
                  <c:v>172406829</c:v>
                </c:pt>
                <c:pt idx="85">
                  <c:v>169592694</c:v>
                </c:pt>
                <c:pt idx="86">
                  <c:v>166816929</c:v>
                </c:pt>
                <c:pt idx="87">
                  <c:v>164079973</c:v>
                </c:pt>
                <c:pt idx="88">
                  <c:v>161378448</c:v>
                </c:pt>
                <c:pt idx="89">
                  <c:v>158712819</c:v>
                </c:pt>
                <c:pt idx="90">
                  <c:v>156082369</c:v>
                </c:pt>
                <c:pt idx="91">
                  <c:v>153491642</c:v>
                </c:pt>
                <c:pt idx="92">
                  <c:v>150935585</c:v>
                </c:pt>
                <c:pt idx="93">
                  <c:v>148417425</c:v>
                </c:pt>
                <c:pt idx="94">
                  <c:v>145933315</c:v>
                </c:pt>
                <c:pt idx="95">
                  <c:v>143480766</c:v>
                </c:pt>
                <c:pt idx="96">
                  <c:v>141062399</c:v>
                </c:pt>
                <c:pt idx="97">
                  <c:v>138676546</c:v>
                </c:pt>
                <c:pt idx="98">
                  <c:v>136322908</c:v>
                </c:pt>
                <c:pt idx="99">
                  <c:v>134002243</c:v>
                </c:pt>
                <c:pt idx="100">
                  <c:v>131714247</c:v>
                </c:pt>
                <c:pt idx="101">
                  <c:v>129458080</c:v>
                </c:pt>
                <c:pt idx="102">
                  <c:v>127235038</c:v>
                </c:pt>
                <c:pt idx="103">
                  <c:v>125045361</c:v>
                </c:pt>
                <c:pt idx="104">
                  <c:v>122887846</c:v>
                </c:pt>
                <c:pt idx="105">
                  <c:v>120768457</c:v>
                </c:pt>
                <c:pt idx="106">
                  <c:v>118676946</c:v>
                </c:pt>
                <c:pt idx="107">
                  <c:v>116613466</c:v>
                </c:pt>
                <c:pt idx="108">
                  <c:v>114579171</c:v>
                </c:pt>
                <c:pt idx="109">
                  <c:v>112573754</c:v>
                </c:pt>
                <c:pt idx="110">
                  <c:v>110597625</c:v>
                </c:pt>
                <c:pt idx="111">
                  <c:v>108651041</c:v>
                </c:pt>
                <c:pt idx="112">
                  <c:v>106733679</c:v>
                </c:pt>
                <c:pt idx="113">
                  <c:v>104844411</c:v>
                </c:pt>
                <c:pt idx="114">
                  <c:v>102982880</c:v>
                </c:pt>
                <c:pt idx="115">
                  <c:v>101150254</c:v>
                </c:pt>
                <c:pt idx="116">
                  <c:v>99345948</c:v>
                </c:pt>
                <c:pt idx="117">
                  <c:v>97568156</c:v>
                </c:pt>
                <c:pt idx="118">
                  <c:v>95814836</c:v>
                </c:pt>
                <c:pt idx="119">
                  <c:v>94086568</c:v>
                </c:pt>
                <c:pt idx="120">
                  <c:v>92382258</c:v>
                </c:pt>
                <c:pt idx="121">
                  <c:v>90702005</c:v>
                </c:pt>
                <c:pt idx="122">
                  <c:v>89045709</c:v>
                </c:pt>
                <c:pt idx="123">
                  <c:v>87413103</c:v>
                </c:pt>
                <c:pt idx="124">
                  <c:v>85806563</c:v>
                </c:pt>
                <c:pt idx="125">
                  <c:v>84223604</c:v>
                </c:pt>
                <c:pt idx="126">
                  <c:v>82664071</c:v>
                </c:pt>
                <c:pt idx="127">
                  <c:v>81128363</c:v>
                </c:pt>
                <c:pt idx="128">
                  <c:v>79614592</c:v>
                </c:pt>
                <c:pt idx="129">
                  <c:v>78124478</c:v>
                </c:pt>
                <c:pt idx="130">
                  <c:v>76654337</c:v>
                </c:pt>
                <c:pt idx="131">
                  <c:v>75204819</c:v>
                </c:pt>
                <c:pt idx="132">
                  <c:v>73775904</c:v>
                </c:pt>
                <c:pt idx="133">
                  <c:v>72367081</c:v>
                </c:pt>
                <c:pt idx="134">
                  <c:v>70978232</c:v>
                </c:pt>
                <c:pt idx="135">
                  <c:v>69609613</c:v>
                </c:pt>
                <c:pt idx="136">
                  <c:v>68259872</c:v>
                </c:pt>
                <c:pt idx="137">
                  <c:v>66928598</c:v>
                </c:pt>
                <c:pt idx="138">
                  <c:v>65617361</c:v>
                </c:pt>
                <c:pt idx="139">
                  <c:v>64325635</c:v>
                </c:pt>
                <c:pt idx="140">
                  <c:v>63052030</c:v>
                </c:pt>
                <c:pt idx="141">
                  <c:v>61796151</c:v>
                </c:pt>
                <c:pt idx="142">
                  <c:v>60558392</c:v>
                </c:pt>
                <c:pt idx="143">
                  <c:v>59340149</c:v>
                </c:pt>
                <c:pt idx="144">
                  <c:v>58140089</c:v>
                </c:pt>
                <c:pt idx="145">
                  <c:v>56957388</c:v>
                </c:pt>
                <c:pt idx="146">
                  <c:v>55793515</c:v>
                </c:pt>
                <c:pt idx="147">
                  <c:v>54649083</c:v>
                </c:pt>
                <c:pt idx="148">
                  <c:v>53523435</c:v>
                </c:pt>
                <c:pt idx="149">
                  <c:v>52414890</c:v>
                </c:pt>
                <c:pt idx="150">
                  <c:v>51324493</c:v>
                </c:pt>
                <c:pt idx="151">
                  <c:v>50251457</c:v>
                </c:pt>
                <c:pt idx="152">
                  <c:v>49196723</c:v>
                </c:pt>
                <c:pt idx="153">
                  <c:v>48160185</c:v>
                </c:pt>
                <c:pt idx="154">
                  <c:v>47139528</c:v>
                </c:pt>
                <c:pt idx="155">
                  <c:v>46134671</c:v>
                </c:pt>
                <c:pt idx="156">
                  <c:v>45144823</c:v>
                </c:pt>
                <c:pt idx="157">
                  <c:v>44170173</c:v>
                </c:pt>
                <c:pt idx="158">
                  <c:v>43210172</c:v>
                </c:pt>
                <c:pt idx="159">
                  <c:v>42265366</c:v>
                </c:pt>
                <c:pt idx="160">
                  <c:v>41336376</c:v>
                </c:pt>
                <c:pt idx="161">
                  <c:v>40423535</c:v>
                </c:pt>
                <c:pt idx="162">
                  <c:v>39526858</c:v>
                </c:pt>
                <c:pt idx="163">
                  <c:v>38648690</c:v>
                </c:pt>
                <c:pt idx="164">
                  <c:v>37787934</c:v>
                </c:pt>
                <c:pt idx="165">
                  <c:v>36945938</c:v>
                </c:pt>
                <c:pt idx="166">
                  <c:v>36118181</c:v>
                </c:pt>
                <c:pt idx="167">
                  <c:v>35303392</c:v>
                </c:pt>
                <c:pt idx="168">
                  <c:v>34501490</c:v>
                </c:pt>
                <c:pt idx="169">
                  <c:v>33711957</c:v>
                </c:pt>
                <c:pt idx="170">
                  <c:v>32936993</c:v>
                </c:pt>
                <c:pt idx="171">
                  <c:v>32177346</c:v>
                </c:pt>
                <c:pt idx="172">
                  <c:v>31432538</c:v>
                </c:pt>
                <c:pt idx="173">
                  <c:v>30701803</c:v>
                </c:pt>
                <c:pt idx="174">
                  <c:v>29985216</c:v>
                </c:pt>
                <c:pt idx="175">
                  <c:v>29282915</c:v>
                </c:pt>
                <c:pt idx="176">
                  <c:v>28594865</c:v>
                </c:pt>
                <c:pt idx="177">
                  <c:v>27920661</c:v>
                </c:pt>
                <c:pt idx="178">
                  <c:v>27256228</c:v>
                </c:pt>
                <c:pt idx="179">
                  <c:v>26603301</c:v>
                </c:pt>
                <c:pt idx="180">
                  <c:v>25961984</c:v>
                </c:pt>
                <c:pt idx="181">
                  <c:v>25332315</c:v>
                </c:pt>
                <c:pt idx="182">
                  <c:v>24715286</c:v>
                </c:pt>
                <c:pt idx="183">
                  <c:v>24109652</c:v>
                </c:pt>
                <c:pt idx="184">
                  <c:v>23516483</c:v>
                </c:pt>
                <c:pt idx="185">
                  <c:v>22935788</c:v>
                </c:pt>
                <c:pt idx="186">
                  <c:v>22367243</c:v>
                </c:pt>
                <c:pt idx="187">
                  <c:v>21810045</c:v>
                </c:pt>
                <c:pt idx="188">
                  <c:v>21266123</c:v>
                </c:pt>
                <c:pt idx="189">
                  <c:v>20732133</c:v>
                </c:pt>
                <c:pt idx="190">
                  <c:v>20206658</c:v>
                </c:pt>
                <c:pt idx="191">
                  <c:v>19689945</c:v>
                </c:pt>
                <c:pt idx="192">
                  <c:v>19182464</c:v>
                </c:pt>
                <c:pt idx="193">
                  <c:v>18684704</c:v>
                </c:pt>
                <c:pt idx="194">
                  <c:v>18197223</c:v>
                </c:pt>
                <c:pt idx="195">
                  <c:v>17716799</c:v>
                </c:pt>
                <c:pt idx="196">
                  <c:v>17243855</c:v>
                </c:pt>
                <c:pt idx="197">
                  <c:v>16778768</c:v>
                </c:pt>
                <c:pt idx="198">
                  <c:v>16321089</c:v>
                </c:pt>
                <c:pt idx="199">
                  <c:v>15871295</c:v>
                </c:pt>
                <c:pt idx="200">
                  <c:v>15429174</c:v>
                </c:pt>
                <c:pt idx="201">
                  <c:v>14996612</c:v>
                </c:pt>
                <c:pt idx="202">
                  <c:v>14571658</c:v>
                </c:pt>
                <c:pt idx="203">
                  <c:v>14154351</c:v>
                </c:pt>
                <c:pt idx="204">
                  <c:v>13745747</c:v>
                </c:pt>
                <c:pt idx="205">
                  <c:v>13345482</c:v>
                </c:pt>
                <c:pt idx="206">
                  <c:v>12953022</c:v>
                </c:pt>
                <c:pt idx="207">
                  <c:v>12568322</c:v>
                </c:pt>
                <c:pt idx="208">
                  <c:v>12190763</c:v>
                </c:pt>
                <c:pt idx="209">
                  <c:v>11820800</c:v>
                </c:pt>
                <c:pt idx="210">
                  <c:v>11458364</c:v>
                </c:pt>
                <c:pt idx="211">
                  <c:v>11105965</c:v>
                </c:pt>
                <c:pt idx="212">
                  <c:v>10760838</c:v>
                </c:pt>
                <c:pt idx="213">
                  <c:v>10422113</c:v>
                </c:pt>
                <c:pt idx="214">
                  <c:v>10090605</c:v>
                </c:pt>
                <c:pt idx="215">
                  <c:v>9766222</c:v>
                </c:pt>
                <c:pt idx="216">
                  <c:v>9447724</c:v>
                </c:pt>
                <c:pt idx="217">
                  <c:v>9135612</c:v>
                </c:pt>
                <c:pt idx="218">
                  <c:v>8829942</c:v>
                </c:pt>
                <c:pt idx="219">
                  <c:v>8533539</c:v>
                </c:pt>
                <c:pt idx="220">
                  <c:v>8245607</c:v>
                </c:pt>
                <c:pt idx="221">
                  <c:v>7965638</c:v>
                </c:pt>
                <c:pt idx="222">
                  <c:v>7694778</c:v>
                </c:pt>
                <c:pt idx="223">
                  <c:v>7431430</c:v>
                </c:pt>
                <c:pt idx="224">
                  <c:v>7175371</c:v>
                </c:pt>
                <c:pt idx="225">
                  <c:v>6932248</c:v>
                </c:pt>
                <c:pt idx="226">
                  <c:v>6694674</c:v>
                </c:pt>
                <c:pt idx="227">
                  <c:v>6461354</c:v>
                </c:pt>
                <c:pt idx="228">
                  <c:v>6233421</c:v>
                </c:pt>
                <c:pt idx="229">
                  <c:v>6010322</c:v>
                </c:pt>
                <c:pt idx="230">
                  <c:v>5792894</c:v>
                </c:pt>
                <c:pt idx="231">
                  <c:v>5582884</c:v>
                </c:pt>
                <c:pt idx="232">
                  <c:v>5378611</c:v>
                </c:pt>
                <c:pt idx="233">
                  <c:v>5181147</c:v>
                </c:pt>
                <c:pt idx="234">
                  <c:v>4991566</c:v>
                </c:pt>
                <c:pt idx="235">
                  <c:v>4809102</c:v>
                </c:pt>
                <c:pt idx="236">
                  <c:v>4631736</c:v>
                </c:pt>
                <c:pt idx="237">
                  <c:v>4458851</c:v>
                </c:pt>
                <c:pt idx="238">
                  <c:v>4289166</c:v>
                </c:pt>
                <c:pt idx="239">
                  <c:v>4122850</c:v>
                </c:pt>
                <c:pt idx="240">
                  <c:v>3960358</c:v>
                </c:pt>
                <c:pt idx="241">
                  <c:v>3801102</c:v>
                </c:pt>
                <c:pt idx="242">
                  <c:v>3645618</c:v>
                </c:pt>
                <c:pt idx="243">
                  <c:v>3494013</c:v>
                </c:pt>
                <c:pt idx="244">
                  <c:v>3347128</c:v>
                </c:pt>
                <c:pt idx="245">
                  <c:v>3205999</c:v>
                </c:pt>
                <c:pt idx="246">
                  <c:v>3069678</c:v>
                </c:pt>
                <c:pt idx="247">
                  <c:v>2938149</c:v>
                </c:pt>
                <c:pt idx="248">
                  <c:v>2810374</c:v>
                </c:pt>
                <c:pt idx="249">
                  <c:v>2687581</c:v>
                </c:pt>
                <c:pt idx="250">
                  <c:v>2568396</c:v>
                </c:pt>
                <c:pt idx="251">
                  <c:v>2452574</c:v>
                </c:pt>
                <c:pt idx="252">
                  <c:v>2339504</c:v>
                </c:pt>
                <c:pt idx="253">
                  <c:v>2229440</c:v>
                </c:pt>
                <c:pt idx="254">
                  <c:v>2122262</c:v>
                </c:pt>
                <c:pt idx="255">
                  <c:v>2017585</c:v>
                </c:pt>
                <c:pt idx="256">
                  <c:v>1915353</c:v>
                </c:pt>
                <c:pt idx="257">
                  <c:v>1816348</c:v>
                </c:pt>
                <c:pt idx="258">
                  <c:v>1719633</c:v>
                </c:pt>
                <c:pt idx="259">
                  <c:v>1626641</c:v>
                </c:pt>
                <c:pt idx="260">
                  <c:v>1536063</c:v>
                </c:pt>
                <c:pt idx="261">
                  <c:v>1448348</c:v>
                </c:pt>
                <c:pt idx="262">
                  <c:v>1363822</c:v>
                </c:pt>
                <c:pt idx="263">
                  <c:v>1282046</c:v>
                </c:pt>
                <c:pt idx="264">
                  <c:v>1203995</c:v>
                </c:pt>
                <c:pt idx="265">
                  <c:v>1128823</c:v>
                </c:pt>
                <c:pt idx="266">
                  <c:v>1056686</c:v>
                </c:pt>
                <c:pt idx="267">
                  <c:v>988252</c:v>
                </c:pt>
                <c:pt idx="268">
                  <c:v>922191</c:v>
                </c:pt>
                <c:pt idx="269">
                  <c:v>858478</c:v>
                </c:pt>
                <c:pt idx="270">
                  <c:v>797100</c:v>
                </c:pt>
                <c:pt idx="271">
                  <c:v>737587</c:v>
                </c:pt>
                <c:pt idx="272">
                  <c:v>680235</c:v>
                </c:pt>
                <c:pt idx="273">
                  <c:v>625380</c:v>
                </c:pt>
                <c:pt idx="274">
                  <c:v>572417</c:v>
                </c:pt>
                <c:pt idx="275">
                  <c:v>521544</c:v>
                </c:pt>
                <c:pt idx="276">
                  <c:v>472194</c:v>
                </c:pt>
                <c:pt idx="277">
                  <c:v>424718</c:v>
                </c:pt>
                <c:pt idx="278">
                  <c:v>379143</c:v>
                </c:pt>
                <c:pt idx="279">
                  <c:v>336656</c:v>
                </c:pt>
                <c:pt idx="280">
                  <c:v>296887</c:v>
                </c:pt>
                <c:pt idx="281">
                  <c:v>259870</c:v>
                </c:pt>
                <c:pt idx="282">
                  <c:v>225421</c:v>
                </c:pt>
                <c:pt idx="283">
                  <c:v>194006</c:v>
                </c:pt>
                <c:pt idx="284">
                  <c:v>165272</c:v>
                </c:pt>
                <c:pt idx="285">
                  <c:v>144456</c:v>
                </c:pt>
                <c:pt idx="286">
                  <c:v>124169</c:v>
                </c:pt>
                <c:pt idx="287">
                  <c:v>104869</c:v>
                </c:pt>
                <c:pt idx="288">
                  <c:v>86367</c:v>
                </c:pt>
                <c:pt idx="289">
                  <c:v>69095</c:v>
                </c:pt>
                <c:pt idx="290">
                  <c:v>53359</c:v>
                </c:pt>
                <c:pt idx="291">
                  <c:v>39992</c:v>
                </c:pt>
                <c:pt idx="292">
                  <c:v>28251</c:v>
                </c:pt>
                <c:pt idx="293">
                  <c:v>18856</c:v>
                </c:pt>
                <c:pt idx="294">
                  <c:v>12213</c:v>
                </c:pt>
                <c:pt idx="295">
                  <c:v>8587</c:v>
                </c:pt>
                <c:pt idx="296">
                  <c:v>6054</c:v>
                </c:pt>
                <c:pt idx="297">
                  <c:v>4616</c:v>
                </c:pt>
                <c:pt idx="298">
                  <c:v>3334</c:v>
                </c:pt>
                <c:pt idx="299">
                  <c:v>2301</c:v>
                </c:pt>
                <c:pt idx="300">
                  <c:v>1417</c:v>
                </c:pt>
                <c:pt idx="301">
                  <c:v>769</c:v>
                </c:pt>
                <c:pt idx="302">
                  <c:v>303</c:v>
                </c:pt>
                <c:pt idx="303">
                  <c:v>110</c:v>
                </c:pt>
                <c:pt idx="304">
                  <c:v>55</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44316</c:v>
                </c:pt>
                <c:pt idx="1">
                  <c:v>44347</c:v>
                </c:pt>
                <c:pt idx="2">
                  <c:v>44377</c:v>
                </c:pt>
                <c:pt idx="3">
                  <c:v>44408</c:v>
                </c:pt>
                <c:pt idx="4">
                  <c:v>44439</c:v>
                </c:pt>
                <c:pt idx="5">
                  <c:v>44469</c:v>
                </c:pt>
                <c:pt idx="6">
                  <c:v>44500</c:v>
                </c:pt>
                <c:pt idx="7">
                  <c:v>44530</c:v>
                </c:pt>
                <c:pt idx="8">
                  <c:v>44561</c:v>
                </c:pt>
                <c:pt idx="9">
                  <c:v>44592</c:v>
                </c:pt>
                <c:pt idx="10">
                  <c:v>44620</c:v>
                </c:pt>
                <c:pt idx="11">
                  <c:v>44651</c:v>
                </c:pt>
                <c:pt idx="12">
                  <c:v>44681</c:v>
                </c:pt>
                <c:pt idx="13">
                  <c:v>44712</c:v>
                </c:pt>
                <c:pt idx="14">
                  <c:v>44742</c:v>
                </c:pt>
                <c:pt idx="15">
                  <c:v>44773</c:v>
                </c:pt>
                <c:pt idx="16">
                  <c:v>44804</c:v>
                </c:pt>
                <c:pt idx="17">
                  <c:v>44834</c:v>
                </c:pt>
                <c:pt idx="18">
                  <c:v>44865</c:v>
                </c:pt>
                <c:pt idx="19">
                  <c:v>44895</c:v>
                </c:pt>
                <c:pt idx="20">
                  <c:v>44926</c:v>
                </c:pt>
                <c:pt idx="21">
                  <c:v>44957</c:v>
                </c:pt>
                <c:pt idx="22">
                  <c:v>44985</c:v>
                </c:pt>
                <c:pt idx="23">
                  <c:v>45016</c:v>
                </c:pt>
                <c:pt idx="24">
                  <c:v>45046</c:v>
                </c:pt>
                <c:pt idx="25">
                  <c:v>45077</c:v>
                </c:pt>
                <c:pt idx="26">
                  <c:v>45107</c:v>
                </c:pt>
                <c:pt idx="27">
                  <c:v>45138</c:v>
                </c:pt>
                <c:pt idx="28">
                  <c:v>45169</c:v>
                </c:pt>
                <c:pt idx="29">
                  <c:v>45199</c:v>
                </c:pt>
                <c:pt idx="30">
                  <c:v>45230</c:v>
                </c:pt>
                <c:pt idx="31">
                  <c:v>45260</c:v>
                </c:pt>
                <c:pt idx="32">
                  <c:v>45291</c:v>
                </c:pt>
                <c:pt idx="33">
                  <c:v>45322</c:v>
                </c:pt>
                <c:pt idx="34">
                  <c:v>45351</c:v>
                </c:pt>
                <c:pt idx="35">
                  <c:v>45382</c:v>
                </c:pt>
                <c:pt idx="36">
                  <c:v>45412</c:v>
                </c:pt>
                <c:pt idx="37">
                  <c:v>45443</c:v>
                </c:pt>
                <c:pt idx="38">
                  <c:v>45473</c:v>
                </c:pt>
                <c:pt idx="39">
                  <c:v>45504</c:v>
                </c:pt>
                <c:pt idx="40">
                  <c:v>45535</c:v>
                </c:pt>
                <c:pt idx="41">
                  <c:v>45565</c:v>
                </c:pt>
                <c:pt idx="42">
                  <c:v>45596</c:v>
                </c:pt>
                <c:pt idx="43">
                  <c:v>45626</c:v>
                </c:pt>
                <c:pt idx="44">
                  <c:v>45657</c:v>
                </c:pt>
                <c:pt idx="45">
                  <c:v>45688</c:v>
                </c:pt>
                <c:pt idx="46">
                  <c:v>45716</c:v>
                </c:pt>
                <c:pt idx="47">
                  <c:v>45747</c:v>
                </c:pt>
                <c:pt idx="48">
                  <c:v>45777</c:v>
                </c:pt>
                <c:pt idx="49">
                  <c:v>45808</c:v>
                </c:pt>
                <c:pt idx="50">
                  <c:v>45838</c:v>
                </c:pt>
                <c:pt idx="51">
                  <c:v>45869</c:v>
                </c:pt>
                <c:pt idx="52">
                  <c:v>45900</c:v>
                </c:pt>
                <c:pt idx="53">
                  <c:v>45930</c:v>
                </c:pt>
                <c:pt idx="54">
                  <c:v>45961</c:v>
                </c:pt>
                <c:pt idx="55">
                  <c:v>45991</c:v>
                </c:pt>
                <c:pt idx="56">
                  <c:v>46022</c:v>
                </c:pt>
                <c:pt idx="57">
                  <c:v>46053</c:v>
                </c:pt>
                <c:pt idx="58">
                  <c:v>46081</c:v>
                </c:pt>
                <c:pt idx="59">
                  <c:v>46112</c:v>
                </c:pt>
                <c:pt idx="60">
                  <c:v>46142</c:v>
                </c:pt>
                <c:pt idx="61">
                  <c:v>46173</c:v>
                </c:pt>
                <c:pt idx="62">
                  <c:v>46203</c:v>
                </c:pt>
                <c:pt idx="63">
                  <c:v>46234</c:v>
                </c:pt>
                <c:pt idx="64">
                  <c:v>46265</c:v>
                </c:pt>
                <c:pt idx="65">
                  <c:v>46295</c:v>
                </c:pt>
                <c:pt idx="66">
                  <c:v>46326</c:v>
                </c:pt>
                <c:pt idx="67">
                  <c:v>46356</c:v>
                </c:pt>
                <c:pt idx="68">
                  <c:v>46387</c:v>
                </c:pt>
                <c:pt idx="69">
                  <c:v>46418</c:v>
                </c:pt>
                <c:pt idx="70">
                  <c:v>46446</c:v>
                </c:pt>
                <c:pt idx="71">
                  <c:v>46477</c:v>
                </c:pt>
                <c:pt idx="72">
                  <c:v>46507</c:v>
                </c:pt>
                <c:pt idx="73">
                  <c:v>46538</c:v>
                </c:pt>
                <c:pt idx="74">
                  <c:v>46568</c:v>
                </c:pt>
                <c:pt idx="75">
                  <c:v>46599</c:v>
                </c:pt>
                <c:pt idx="76">
                  <c:v>46630</c:v>
                </c:pt>
                <c:pt idx="77">
                  <c:v>46660</c:v>
                </c:pt>
                <c:pt idx="78">
                  <c:v>46691</c:v>
                </c:pt>
                <c:pt idx="79">
                  <c:v>46721</c:v>
                </c:pt>
                <c:pt idx="80">
                  <c:v>46752</c:v>
                </c:pt>
                <c:pt idx="81">
                  <c:v>46783</c:v>
                </c:pt>
                <c:pt idx="82">
                  <c:v>46812</c:v>
                </c:pt>
                <c:pt idx="83">
                  <c:v>46843</c:v>
                </c:pt>
                <c:pt idx="84">
                  <c:v>46873</c:v>
                </c:pt>
                <c:pt idx="85">
                  <c:v>46904</c:v>
                </c:pt>
                <c:pt idx="86">
                  <c:v>46934</c:v>
                </c:pt>
                <c:pt idx="87">
                  <c:v>46965</c:v>
                </c:pt>
                <c:pt idx="88">
                  <c:v>46996</c:v>
                </c:pt>
                <c:pt idx="89">
                  <c:v>47026</c:v>
                </c:pt>
                <c:pt idx="90">
                  <c:v>47057</c:v>
                </c:pt>
                <c:pt idx="91">
                  <c:v>47087</c:v>
                </c:pt>
                <c:pt idx="92">
                  <c:v>47118</c:v>
                </c:pt>
                <c:pt idx="93">
                  <c:v>47149</c:v>
                </c:pt>
                <c:pt idx="94">
                  <c:v>47177</c:v>
                </c:pt>
                <c:pt idx="95">
                  <c:v>47208</c:v>
                </c:pt>
                <c:pt idx="96">
                  <c:v>47238</c:v>
                </c:pt>
                <c:pt idx="97">
                  <c:v>47269</c:v>
                </c:pt>
                <c:pt idx="98">
                  <c:v>47299</c:v>
                </c:pt>
                <c:pt idx="99">
                  <c:v>47330</c:v>
                </c:pt>
                <c:pt idx="100">
                  <c:v>47361</c:v>
                </c:pt>
                <c:pt idx="101">
                  <c:v>47391</c:v>
                </c:pt>
                <c:pt idx="102">
                  <c:v>47422</c:v>
                </c:pt>
                <c:pt idx="103">
                  <c:v>47452</c:v>
                </c:pt>
                <c:pt idx="104">
                  <c:v>47483</c:v>
                </c:pt>
                <c:pt idx="105">
                  <c:v>47514</c:v>
                </c:pt>
                <c:pt idx="106">
                  <c:v>47542</c:v>
                </c:pt>
                <c:pt idx="107">
                  <c:v>47573</c:v>
                </c:pt>
                <c:pt idx="108">
                  <c:v>47603</c:v>
                </c:pt>
                <c:pt idx="109">
                  <c:v>47634</c:v>
                </c:pt>
                <c:pt idx="110">
                  <c:v>47664</c:v>
                </c:pt>
                <c:pt idx="111">
                  <c:v>47695</c:v>
                </c:pt>
                <c:pt idx="112">
                  <c:v>47726</c:v>
                </c:pt>
                <c:pt idx="113">
                  <c:v>47756</c:v>
                </c:pt>
                <c:pt idx="114">
                  <c:v>47787</c:v>
                </c:pt>
                <c:pt idx="115">
                  <c:v>47817</c:v>
                </c:pt>
                <c:pt idx="116">
                  <c:v>47848</c:v>
                </c:pt>
                <c:pt idx="117">
                  <c:v>47879</c:v>
                </c:pt>
                <c:pt idx="118">
                  <c:v>47907</c:v>
                </c:pt>
                <c:pt idx="119">
                  <c:v>47938</c:v>
                </c:pt>
                <c:pt idx="120">
                  <c:v>47968</c:v>
                </c:pt>
                <c:pt idx="121">
                  <c:v>47999</c:v>
                </c:pt>
                <c:pt idx="122">
                  <c:v>48029</c:v>
                </c:pt>
                <c:pt idx="123">
                  <c:v>48060</c:v>
                </c:pt>
                <c:pt idx="124">
                  <c:v>48091</c:v>
                </c:pt>
                <c:pt idx="125">
                  <c:v>48121</c:v>
                </c:pt>
                <c:pt idx="126">
                  <c:v>48152</c:v>
                </c:pt>
                <c:pt idx="127">
                  <c:v>48182</c:v>
                </c:pt>
                <c:pt idx="128">
                  <c:v>48213</c:v>
                </c:pt>
                <c:pt idx="129">
                  <c:v>48244</c:v>
                </c:pt>
                <c:pt idx="130">
                  <c:v>48273</c:v>
                </c:pt>
                <c:pt idx="131">
                  <c:v>48304</c:v>
                </c:pt>
                <c:pt idx="132">
                  <c:v>48334</c:v>
                </c:pt>
                <c:pt idx="133">
                  <c:v>48365</c:v>
                </c:pt>
                <c:pt idx="134">
                  <c:v>48395</c:v>
                </c:pt>
                <c:pt idx="135">
                  <c:v>48426</c:v>
                </c:pt>
                <c:pt idx="136">
                  <c:v>48457</c:v>
                </c:pt>
                <c:pt idx="137">
                  <c:v>48487</c:v>
                </c:pt>
                <c:pt idx="138">
                  <c:v>48518</c:v>
                </c:pt>
                <c:pt idx="139">
                  <c:v>48548</c:v>
                </c:pt>
                <c:pt idx="140">
                  <c:v>48579</c:v>
                </c:pt>
                <c:pt idx="141">
                  <c:v>48610</c:v>
                </c:pt>
                <c:pt idx="142">
                  <c:v>48638</c:v>
                </c:pt>
                <c:pt idx="143">
                  <c:v>48669</c:v>
                </c:pt>
                <c:pt idx="144">
                  <c:v>48699</c:v>
                </c:pt>
                <c:pt idx="145">
                  <c:v>48730</c:v>
                </c:pt>
                <c:pt idx="146">
                  <c:v>48760</c:v>
                </c:pt>
                <c:pt idx="147">
                  <c:v>48791</c:v>
                </c:pt>
                <c:pt idx="148">
                  <c:v>48822</c:v>
                </c:pt>
                <c:pt idx="149">
                  <c:v>48852</c:v>
                </c:pt>
                <c:pt idx="150">
                  <c:v>48883</c:v>
                </c:pt>
                <c:pt idx="151">
                  <c:v>48913</c:v>
                </c:pt>
                <c:pt idx="152">
                  <c:v>48944</c:v>
                </c:pt>
                <c:pt idx="153">
                  <c:v>48975</c:v>
                </c:pt>
                <c:pt idx="154">
                  <c:v>49003</c:v>
                </c:pt>
                <c:pt idx="155">
                  <c:v>49034</c:v>
                </c:pt>
                <c:pt idx="156">
                  <c:v>49064</c:v>
                </c:pt>
                <c:pt idx="157">
                  <c:v>49095</c:v>
                </c:pt>
                <c:pt idx="158">
                  <c:v>49125</c:v>
                </c:pt>
                <c:pt idx="159">
                  <c:v>49156</c:v>
                </c:pt>
                <c:pt idx="160">
                  <c:v>49187</c:v>
                </c:pt>
                <c:pt idx="161">
                  <c:v>49217</c:v>
                </c:pt>
                <c:pt idx="162">
                  <c:v>49248</c:v>
                </c:pt>
                <c:pt idx="163">
                  <c:v>49278</c:v>
                </c:pt>
                <c:pt idx="164">
                  <c:v>49309</c:v>
                </c:pt>
                <c:pt idx="165">
                  <c:v>49340</c:v>
                </c:pt>
                <c:pt idx="166">
                  <c:v>49368</c:v>
                </c:pt>
                <c:pt idx="167">
                  <c:v>49399</c:v>
                </c:pt>
                <c:pt idx="168">
                  <c:v>49429</c:v>
                </c:pt>
                <c:pt idx="169">
                  <c:v>49460</c:v>
                </c:pt>
                <c:pt idx="170">
                  <c:v>49490</c:v>
                </c:pt>
                <c:pt idx="171">
                  <c:v>49521</c:v>
                </c:pt>
                <c:pt idx="172">
                  <c:v>49552</c:v>
                </c:pt>
                <c:pt idx="173">
                  <c:v>49582</c:v>
                </c:pt>
                <c:pt idx="174">
                  <c:v>49613</c:v>
                </c:pt>
                <c:pt idx="175">
                  <c:v>49643</c:v>
                </c:pt>
                <c:pt idx="176">
                  <c:v>49674</c:v>
                </c:pt>
                <c:pt idx="177">
                  <c:v>49705</c:v>
                </c:pt>
                <c:pt idx="178">
                  <c:v>49734</c:v>
                </c:pt>
                <c:pt idx="179">
                  <c:v>49765</c:v>
                </c:pt>
                <c:pt idx="180">
                  <c:v>49795</c:v>
                </c:pt>
                <c:pt idx="181">
                  <c:v>49826</c:v>
                </c:pt>
                <c:pt idx="182">
                  <c:v>49856</c:v>
                </c:pt>
                <c:pt idx="183">
                  <c:v>49887</c:v>
                </c:pt>
                <c:pt idx="184">
                  <c:v>49918</c:v>
                </c:pt>
                <c:pt idx="185">
                  <c:v>49948</c:v>
                </c:pt>
                <c:pt idx="186">
                  <c:v>49979</c:v>
                </c:pt>
                <c:pt idx="187">
                  <c:v>50009</c:v>
                </c:pt>
                <c:pt idx="188">
                  <c:v>50040</c:v>
                </c:pt>
                <c:pt idx="189">
                  <c:v>50071</c:v>
                </c:pt>
                <c:pt idx="190">
                  <c:v>50099</c:v>
                </c:pt>
                <c:pt idx="191">
                  <c:v>50130</c:v>
                </c:pt>
                <c:pt idx="192">
                  <c:v>50160</c:v>
                </c:pt>
                <c:pt idx="193">
                  <c:v>50191</c:v>
                </c:pt>
                <c:pt idx="194">
                  <c:v>50221</c:v>
                </c:pt>
                <c:pt idx="195">
                  <c:v>50252</c:v>
                </c:pt>
                <c:pt idx="196">
                  <c:v>50283</c:v>
                </c:pt>
                <c:pt idx="197">
                  <c:v>50313</c:v>
                </c:pt>
                <c:pt idx="198">
                  <c:v>50344</c:v>
                </c:pt>
                <c:pt idx="199">
                  <c:v>50374</c:v>
                </c:pt>
                <c:pt idx="200">
                  <c:v>50405</c:v>
                </c:pt>
                <c:pt idx="201">
                  <c:v>50436</c:v>
                </c:pt>
                <c:pt idx="202">
                  <c:v>50464</c:v>
                </c:pt>
                <c:pt idx="203">
                  <c:v>50495</c:v>
                </c:pt>
                <c:pt idx="204">
                  <c:v>50525</c:v>
                </c:pt>
                <c:pt idx="205">
                  <c:v>50556</c:v>
                </c:pt>
                <c:pt idx="206">
                  <c:v>50586</c:v>
                </c:pt>
                <c:pt idx="207">
                  <c:v>50617</c:v>
                </c:pt>
                <c:pt idx="208">
                  <c:v>50648</c:v>
                </c:pt>
                <c:pt idx="209">
                  <c:v>50678</c:v>
                </c:pt>
                <c:pt idx="210">
                  <c:v>50709</c:v>
                </c:pt>
                <c:pt idx="211">
                  <c:v>50739</c:v>
                </c:pt>
                <c:pt idx="212">
                  <c:v>50770</c:v>
                </c:pt>
                <c:pt idx="213">
                  <c:v>50801</c:v>
                </c:pt>
                <c:pt idx="214">
                  <c:v>50829</c:v>
                </c:pt>
                <c:pt idx="215">
                  <c:v>50860</c:v>
                </c:pt>
                <c:pt idx="216">
                  <c:v>50890</c:v>
                </c:pt>
                <c:pt idx="217">
                  <c:v>50921</c:v>
                </c:pt>
                <c:pt idx="218">
                  <c:v>50951</c:v>
                </c:pt>
                <c:pt idx="219">
                  <c:v>50982</c:v>
                </c:pt>
                <c:pt idx="220">
                  <c:v>51013</c:v>
                </c:pt>
                <c:pt idx="221">
                  <c:v>51043</c:v>
                </c:pt>
                <c:pt idx="222">
                  <c:v>51074</c:v>
                </c:pt>
                <c:pt idx="223">
                  <c:v>51104</c:v>
                </c:pt>
                <c:pt idx="224">
                  <c:v>51135</c:v>
                </c:pt>
                <c:pt idx="225">
                  <c:v>51166</c:v>
                </c:pt>
                <c:pt idx="226">
                  <c:v>51195</c:v>
                </c:pt>
                <c:pt idx="227">
                  <c:v>51226</c:v>
                </c:pt>
                <c:pt idx="228">
                  <c:v>51256</c:v>
                </c:pt>
                <c:pt idx="229">
                  <c:v>51287</c:v>
                </c:pt>
                <c:pt idx="230">
                  <c:v>51317</c:v>
                </c:pt>
                <c:pt idx="231">
                  <c:v>51348</c:v>
                </c:pt>
                <c:pt idx="232">
                  <c:v>51379</c:v>
                </c:pt>
                <c:pt idx="233">
                  <c:v>51409</c:v>
                </c:pt>
                <c:pt idx="234">
                  <c:v>51440</c:v>
                </c:pt>
                <c:pt idx="235">
                  <c:v>51470</c:v>
                </c:pt>
                <c:pt idx="236">
                  <c:v>51501</c:v>
                </c:pt>
                <c:pt idx="237">
                  <c:v>51532</c:v>
                </c:pt>
                <c:pt idx="238">
                  <c:v>51560</c:v>
                </c:pt>
                <c:pt idx="239">
                  <c:v>51591</c:v>
                </c:pt>
                <c:pt idx="240">
                  <c:v>51621</c:v>
                </c:pt>
                <c:pt idx="241">
                  <c:v>51652</c:v>
                </c:pt>
                <c:pt idx="242">
                  <c:v>51682</c:v>
                </c:pt>
                <c:pt idx="243">
                  <c:v>51713</c:v>
                </c:pt>
                <c:pt idx="244">
                  <c:v>51744</c:v>
                </c:pt>
                <c:pt idx="245">
                  <c:v>51774</c:v>
                </c:pt>
                <c:pt idx="246">
                  <c:v>51805</c:v>
                </c:pt>
                <c:pt idx="247">
                  <c:v>51835</c:v>
                </c:pt>
                <c:pt idx="248">
                  <c:v>51866</c:v>
                </c:pt>
                <c:pt idx="249">
                  <c:v>51897</c:v>
                </c:pt>
                <c:pt idx="250">
                  <c:v>51925</c:v>
                </c:pt>
                <c:pt idx="251">
                  <c:v>51956</c:v>
                </c:pt>
                <c:pt idx="252">
                  <c:v>51986</c:v>
                </c:pt>
                <c:pt idx="253">
                  <c:v>52017</c:v>
                </c:pt>
                <c:pt idx="254">
                  <c:v>52047</c:v>
                </c:pt>
                <c:pt idx="255">
                  <c:v>52078</c:v>
                </c:pt>
                <c:pt idx="256">
                  <c:v>52109</c:v>
                </c:pt>
                <c:pt idx="257">
                  <c:v>52139</c:v>
                </c:pt>
                <c:pt idx="258">
                  <c:v>52170</c:v>
                </c:pt>
                <c:pt idx="259">
                  <c:v>52200</c:v>
                </c:pt>
                <c:pt idx="260">
                  <c:v>52231</c:v>
                </c:pt>
                <c:pt idx="261">
                  <c:v>52262</c:v>
                </c:pt>
                <c:pt idx="262">
                  <c:v>52290</c:v>
                </c:pt>
                <c:pt idx="263">
                  <c:v>52321</c:v>
                </c:pt>
                <c:pt idx="264">
                  <c:v>52351</c:v>
                </c:pt>
                <c:pt idx="265">
                  <c:v>52382</c:v>
                </c:pt>
                <c:pt idx="266">
                  <c:v>52412</c:v>
                </c:pt>
                <c:pt idx="267">
                  <c:v>52443</c:v>
                </c:pt>
                <c:pt idx="268">
                  <c:v>52474</c:v>
                </c:pt>
                <c:pt idx="269">
                  <c:v>52504</c:v>
                </c:pt>
                <c:pt idx="270">
                  <c:v>52535</c:v>
                </c:pt>
                <c:pt idx="271">
                  <c:v>52565</c:v>
                </c:pt>
                <c:pt idx="272">
                  <c:v>52596</c:v>
                </c:pt>
                <c:pt idx="273">
                  <c:v>52627</c:v>
                </c:pt>
                <c:pt idx="274">
                  <c:v>52656</c:v>
                </c:pt>
                <c:pt idx="275">
                  <c:v>52687</c:v>
                </c:pt>
                <c:pt idx="276">
                  <c:v>52717</c:v>
                </c:pt>
                <c:pt idx="277">
                  <c:v>52748</c:v>
                </c:pt>
                <c:pt idx="278">
                  <c:v>52778</c:v>
                </c:pt>
                <c:pt idx="279">
                  <c:v>52809</c:v>
                </c:pt>
                <c:pt idx="280">
                  <c:v>52840</c:v>
                </c:pt>
                <c:pt idx="281">
                  <c:v>52870</c:v>
                </c:pt>
                <c:pt idx="282">
                  <c:v>52901</c:v>
                </c:pt>
                <c:pt idx="283">
                  <c:v>52931</c:v>
                </c:pt>
                <c:pt idx="284">
                  <c:v>52962</c:v>
                </c:pt>
                <c:pt idx="285">
                  <c:v>52993</c:v>
                </c:pt>
                <c:pt idx="286">
                  <c:v>53021</c:v>
                </c:pt>
                <c:pt idx="287">
                  <c:v>53052</c:v>
                </c:pt>
                <c:pt idx="288">
                  <c:v>53082</c:v>
                </c:pt>
                <c:pt idx="289">
                  <c:v>53113</c:v>
                </c:pt>
                <c:pt idx="290">
                  <c:v>53143</c:v>
                </c:pt>
                <c:pt idx="291">
                  <c:v>53174</c:v>
                </c:pt>
                <c:pt idx="292">
                  <c:v>53205</c:v>
                </c:pt>
                <c:pt idx="293">
                  <c:v>53235</c:v>
                </c:pt>
                <c:pt idx="294">
                  <c:v>53266</c:v>
                </c:pt>
                <c:pt idx="295">
                  <c:v>53296</c:v>
                </c:pt>
                <c:pt idx="296">
                  <c:v>53327</c:v>
                </c:pt>
                <c:pt idx="297">
                  <c:v>53358</c:v>
                </c:pt>
                <c:pt idx="298">
                  <c:v>53386</c:v>
                </c:pt>
                <c:pt idx="299">
                  <c:v>53417</c:v>
                </c:pt>
                <c:pt idx="300">
                  <c:v>53447</c:v>
                </c:pt>
                <c:pt idx="301">
                  <c:v>53478</c:v>
                </c:pt>
                <c:pt idx="302">
                  <c:v>53508</c:v>
                </c:pt>
                <c:pt idx="303">
                  <c:v>53539</c:v>
                </c:pt>
                <c:pt idx="304">
                  <c:v>53570</c:v>
                </c:pt>
                <c:pt idx="305">
                  <c:v>53600</c:v>
                </c:pt>
                <c:pt idx="306">
                  <c:v>53631</c:v>
                </c:pt>
                <c:pt idx="307">
                  <c:v>53661</c:v>
                </c:pt>
                <c:pt idx="308">
                  <c:v>53692</c:v>
                </c:pt>
                <c:pt idx="309">
                  <c:v>53723</c:v>
                </c:pt>
                <c:pt idx="310">
                  <c:v>53751</c:v>
                </c:pt>
                <c:pt idx="311">
                  <c:v>53782</c:v>
                </c:pt>
                <c:pt idx="312">
                  <c:v>53812</c:v>
                </c:pt>
                <c:pt idx="313">
                  <c:v>53843</c:v>
                </c:pt>
                <c:pt idx="314">
                  <c:v>53873</c:v>
                </c:pt>
                <c:pt idx="315">
                  <c:v>53904</c:v>
                </c:pt>
                <c:pt idx="316">
                  <c:v>53935</c:v>
                </c:pt>
                <c:pt idx="317">
                  <c:v>53965</c:v>
                </c:pt>
                <c:pt idx="318">
                  <c:v>53996</c:v>
                </c:pt>
                <c:pt idx="319">
                  <c:v>54026</c:v>
                </c:pt>
                <c:pt idx="320">
                  <c:v>54057</c:v>
                </c:pt>
                <c:pt idx="321">
                  <c:v>54088</c:v>
                </c:pt>
                <c:pt idx="322">
                  <c:v>54117</c:v>
                </c:pt>
                <c:pt idx="323">
                  <c:v>54148</c:v>
                </c:pt>
                <c:pt idx="324">
                  <c:v>54178</c:v>
                </c:pt>
                <c:pt idx="325">
                  <c:v>54209</c:v>
                </c:pt>
                <c:pt idx="326">
                  <c:v>54239</c:v>
                </c:pt>
                <c:pt idx="327">
                  <c:v>54270</c:v>
                </c:pt>
                <c:pt idx="328">
                  <c:v>54301</c:v>
                </c:pt>
                <c:pt idx="329">
                  <c:v>54331</c:v>
                </c:pt>
                <c:pt idx="330">
                  <c:v>54362</c:v>
                </c:pt>
                <c:pt idx="331">
                  <c:v>54392</c:v>
                </c:pt>
                <c:pt idx="332">
                  <c:v>54423</c:v>
                </c:pt>
                <c:pt idx="333">
                  <c:v>54454</c:v>
                </c:pt>
                <c:pt idx="334">
                  <c:v>54482</c:v>
                </c:pt>
                <c:pt idx="335">
                  <c:v>54513</c:v>
                </c:pt>
                <c:pt idx="336">
                  <c:v>54543</c:v>
                </c:pt>
                <c:pt idx="337">
                  <c:v>54574</c:v>
                </c:pt>
                <c:pt idx="338">
                  <c:v>54604</c:v>
                </c:pt>
                <c:pt idx="339">
                  <c:v>54635</c:v>
                </c:pt>
                <c:pt idx="340">
                  <c:v>54666</c:v>
                </c:pt>
                <c:pt idx="341">
                  <c:v>54696</c:v>
                </c:pt>
                <c:pt idx="342">
                  <c:v>54727</c:v>
                </c:pt>
                <c:pt idx="343">
                  <c:v>54757</c:v>
                </c:pt>
                <c:pt idx="344">
                  <c:v>54788</c:v>
                </c:pt>
                <c:pt idx="345">
                  <c:v>54819</c:v>
                </c:pt>
                <c:pt idx="346">
                  <c:v>54847</c:v>
                </c:pt>
                <c:pt idx="347">
                  <c:v>54878</c:v>
                </c:pt>
                <c:pt idx="348">
                  <c:v>54908</c:v>
                </c:pt>
                <c:pt idx="349">
                  <c:v>54939</c:v>
                </c:pt>
                <c:pt idx="350">
                  <c:v>54969</c:v>
                </c:pt>
                <c:pt idx="351">
                  <c:v>55000</c:v>
                </c:pt>
                <c:pt idx="352">
                  <c:v>55031</c:v>
                </c:pt>
                <c:pt idx="353">
                  <c:v>55061</c:v>
                </c:pt>
                <c:pt idx="354">
                  <c:v>55092</c:v>
                </c:pt>
                <c:pt idx="355">
                  <c:v>55122</c:v>
                </c:pt>
                <c:pt idx="356">
                  <c:v>55153</c:v>
                </c:pt>
                <c:pt idx="357">
                  <c:v>55184</c:v>
                </c:pt>
                <c:pt idx="358">
                  <c:v>55212</c:v>
                </c:pt>
                <c:pt idx="359">
                  <c:v>55243</c:v>
                </c:pt>
                <c:pt idx="360">
                  <c:v>55273</c:v>
                </c:pt>
                <c:pt idx="361">
                  <c:v>55304</c:v>
                </c:pt>
                <c:pt idx="362">
                  <c:v>55334</c:v>
                </c:pt>
                <c:pt idx="363">
                  <c:v>55365</c:v>
                </c:pt>
                <c:pt idx="364">
                  <c:v>55396</c:v>
                </c:pt>
                <c:pt idx="365">
                  <c:v>55426</c:v>
                </c:pt>
              </c:numCache>
            </c:numRef>
          </c:cat>
          <c:val>
            <c:numRef>
              <c:f>'Amortisation 01'!$D$10:$D$375</c:f>
              <c:numCache>
                <c:formatCode>"€"#,##0</c:formatCode>
                <c:ptCount val="366"/>
                <c:pt idx="0">
                  <c:v>500000000</c:v>
                </c:pt>
                <c:pt idx="1">
                  <c:v>500000000</c:v>
                </c:pt>
                <c:pt idx="2">
                  <c:v>500000000</c:v>
                </c:pt>
                <c:pt idx="3">
                  <c:v>500000000</c:v>
                </c:pt>
                <c:pt idx="4">
                  <c:v>500000000</c:v>
                </c:pt>
                <c:pt idx="5">
                  <c:v>500000000</c:v>
                </c:pt>
                <c:pt idx="6">
                  <c:v>500000000</c:v>
                </c:pt>
                <c:pt idx="7">
                  <c:v>500000000</c:v>
                </c:pt>
                <c:pt idx="8">
                  <c:v>500000000</c:v>
                </c:pt>
                <c:pt idx="9">
                  <c:v>500000000</c:v>
                </c:pt>
                <c:pt idx="10">
                  <c:v>500000000</c:v>
                </c:pt>
                <c:pt idx="11">
                  <c:v>500000000</c:v>
                </c:pt>
                <c:pt idx="12">
                  <c:v>500000000</c:v>
                </c:pt>
                <c:pt idx="13">
                  <c:v>500000000</c:v>
                </c:pt>
                <c:pt idx="14">
                  <c:v>500000000</c:v>
                </c:pt>
                <c:pt idx="15">
                  <c:v>500000000</c:v>
                </c:pt>
                <c:pt idx="16">
                  <c:v>500000000</c:v>
                </c:pt>
                <c:pt idx="17">
                  <c:v>500000000</c:v>
                </c:pt>
                <c:pt idx="18">
                  <c:v>500000000</c:v>
                </c:pt>
                <c:pt idx="19">
                  <c:v>500000000</c:v>
                </c:pt>
                <c:pt idx="20">
                  <c:v>500000000</c:v>
                </c:pt>
                <c:pt idx="21">
                  <c:v>500000000</c:v>
                </c:pt>
                <c:pt idx="22">
                  <c:v>500000000</c:v>
                </c:pt>
                <c:pt idx="23">
                  <c:v>500000000</c:v>
                </c:pt>
                <c:pt idx="24">
                  <c:v>500000000</c:v>
                </c:pt>
                <c:pt idx="25">
                  <c:v>500000000</c:v>
                </c:pt>
                <c:pt idx="26">
                  <c:v>500000000</c:v>
                </c:pt>
                <c:pt idx="27">
                  <c:v>500000000</c:v>
                </c:pt>
                <c:pt idx="28">
                  <c:v>500000000</c:v>
                </c:pt>
                <c:pt idx="29">
                  <c:v>500000000</c:v>
                </c:pt>
                <c:pt idx="30">
                  <c:v>500000000</c:v>
                </c:pt>
                <c:pt idx="31">
                  <c:v>500000000</c:v>
                </c:pt>
                <c:pt idx="32">
                  <c:v>500000000</c:v>
                </c:pt>
                <c:pt idx="33">
                  <c:v>500000000</c:v>
                </c:pt>
                <c:pt idx="34">
                  <c:v>500000000</c:v>
                </c:pt>
                <c:pt idx="35">
                  <c:v>500000000</c:v>
                </c:pt>
                <c:pt idx="36">
                  <c:v>500000000</c:v>
                </c:pt>
                <c:pt idx="37">
                  <c:v>500000000</c:v>
                </c:pt>
                <c:pt idx="38">
                  <c:v>500000000</c:v>
                </c:pt>
                <c:pt idx="39">
                  <c:v>500000000</c:v>
                </c:pt>
                <c:pt idx="40">
                  <c:v>500000000</c:v>
                </c:pt>
                <c:pt idx="41">
                  <c:v>500000000</c:v>
                </c:pt>
                <c:pt idx="42">
                  <c:v>500000000</c:v>
                </c:pt>
                <c:pt idx="43">
                  <c:v>500000000</c:v>
                </c:pt>
                <c:pt idx="44">
                  <c:v>500000000</c:v>
                </c:pt>
                <c:pt idx="45">
                  <c:v>500000000</c:v>
                </c:pt>
                <c:pt idx="46">
                  <c:v>500000000</c:v>
                </c:pt>
                <c:pt idx="47">
                  <c:v>500000000</c:v>
                </c:pt>
                <c:pt idx="48">
                  <c:v>500000000</c:v>
                </c:pt>
                <c:pt idx="49">
                  <c:v>500000000</c:v>
                </c:pt>
                <c:pt idx="50">
                  <c:v>500000000</c:v>
                </c:pt>
                <c:pt idx="51">
                  <c:v>500000000</c:v>
                </c:pt>
                <c:pt idx="52">
                  <c:v>500000000</c:v>
                </c:pt>
                <c:pt idx="53">
                  <c:v>500000000</c:v>
                </c:pt>
                <c:pt idx="54">
                  <c:v>500000000</c:v>
                </c:pt>
                <c:pt idx="55">
                  <c:v>500000000</c:v>
                </c:pt>
                <c:pt idx="56">
                  <c:v>500000000</c:v>
                </c:pt>
                <c:pt idx="57">
                  <c:v>500000000</c:v>
                </c:pt>
                <c:pt idx="58">
                  <c:v>500000000</c:v>
                </c:pt>
                <c:pt idx="59">
                  <c:v>500000000</c:v>
                </c:pt>
                <c:pt idx="60">
                  <c:v>500000000</c:v>
                </c:pt>
                <c:pt idx="61">
                  <c:v>500000000</c:v>
                </c:pt>
                <c:pt idx="62">
                  <c:v>500000000</c:v>
                </c:pt>
                <c:pt idx="63">
                  <c:v>500000000</c:v>
                </c:pt>
                <c:pt idx="64">
                  <c:v>500000000</c:v>
                </c:pt>
                <c:pt idx="65">
                  <c:v>500000000</c:v>
                </c:pt>
                <c:pt idx="66">
                  <c:v>500000000</c:v>
                </c:pt>
                <c:pt idx="67">
                  <c:v>500000000</c:v>
                </c:pt>
                <c:pt idx="68">
                  <c:v>500000000</c:v>
                </c:pt>
                <c:pt idx="69">
                  <c:v>500000000</c:v>
                </c:pt>
                <c:pt idx="70">
                  <c:v>500000000</c:v>
                </c:pt>
                <c:pt idx="71">
                  <c:v>500000000</c:v>
                </c:pt>
                <c:pt idx="72">
                  <c:v>500000000</c:v>
                </c:pt>
                <c:pt idx="73">
                  <c:v>500000000</c:v>
                </c:pt>
                <c:pt idx="74">
                  <c:v>500000000</c:v>
                </c:pt>
                <c:pt idx="75">
                  <c:v>500000000</c:v>
                </c:pt>
                <c:pt idx="76">
                  <c:v>500000000</c:v>
                </c:pt>
                <c:pt idx="77">
                  <c:v>500000000</c:v>
                </c:pt>
                <c:pt idx="78">
                  <c:v>500000000</c:v>
                </c:pt>
                <c:pt idx="79">
                  <c:v>500000000</c:v>
                </c:pt>
                <c:pt idx="80">
                  <c:v>500000000</c:v>
                </c:pt>
                <c:pt idx="81">
                  <c:v>500000000</c:v>
                </c:pt>
                <c:pt idx="82">
                  <c:v>500000000</c:v>
                </c:pt>
                <c:pt idx="83">
                  <c:v>500000000</c:v>
                </c:pt>
                <c:pt idx="84">
                  <c:v>500000000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zero"/>
    <c:showDLblsOverMax val="0"/>
  </c:chart>
  <c:spPr>
    <a:no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J28"/>
  <sheetViews>
    <sheetView showGridLines="0" tabSelected="1"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0</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2" t="s">
        <v>0</v>
      </c>
      <c r="B5" s="2"/>
      <c r="C5" s="48">
        <v>44287</v>
      </c>
      <c r="D5" s="48"/>
      <c r="E5" s="5"/>
      <c r="F5" s="45" t="s">
        <v>13</v>
      </c>
      <c r="G5" s="45"/>
      <c r="H5" s="48">
        <v>44286</v>
      </c>
      <c r="I5" s="48"/>
      <c r="J5" s="4"/>
    </row>
    <row r="6" spans="1:10" ht="3.75" customHeight="1" x14ac:dyDescent="0.2">
      <c r="A6" s="1"/>
      <c r="B6" s="1"/>
      <c r="C6" s="1"/>
      <c r="D6" s="1"/>
      <c r="E6" s="1"/>
      <c r="F6" s="1"/>
      <c r="G6" s="1"/>
      <c r="H6" s="1"/>
      <c r="I6" s="1"/>
      <c r="J6" s="1"/>
    </row>
    <row r="7" spans="1:10" ht="15.75" x14ac:dyDescent="0.2">
      <c r="A7" s="44" t="s">
        <v>1</v>
      </c>
      <c r="B7" s="44"/>
      <c r="C7" s="44"/>
      <c r="D7" s="44"/>
      <c r="E7" s="44"/>
      <c r="F7" s="44"/>
      <c r="G7" s="44"/>
      <c r="H7" s="44"/>
      <c r="I7" s="44"/>
      <c r="J7" s="44"/>
    </row>
    <row r="8" spans="1:10" ht="3.75" customHeight="1" x14ac:dyDescent="0.2">
      <c r="A8" s="1"/>
      <c r="B8" s="1"/>
      <c r="C8" s="1"/>
      <c r="D8" s="1"/>
      <c r="E8" s="1"/>
      <c r="F8" s="1"/>
      <c r="G8" s="1"/>
      <c r="H8" s="1"/>
      <c r="I8" s="1"/>
      <c r="J8" s="1"/>
    </row>
    <row r="9" spans="1:10" ht="15" customHeight="1" x14ac:dyDescent="0.2">
      <c r="A9" s="38" t="s">
        <v>2</v>
      </c>
      <c r="B9" s="39"/>
      <c r="C9" s="39"/>
      <c r="D9" s="39"/>
      <c r="E9" s="39"/>
      <c r="F9" s="39"/>
      <c r="G9" s="39"/>
      <c r="H9" s="39"/>
      <c r="I9" s="39"/>
      <c r="J9" s="40"/>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8" t="s">
        <v>3</v>
      </c>
      <c r="B13" s="39"/>
      <c r="C13" s="39"/>
      <c r="D13" s="39"/>
      <c r="E13" s="39"/>
      <c r="F13" s="39"/>
      <c r="G13" s="39"/>
      <c r="H13" s="39"/>
      <c r="I13" s="39"/>
      <c r="J13" s="40"/>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8" t="s">
        <v>6</v>
      </c>
      <c r="B17" s="39"/>
      <c r="C17" s="39"/>
      <c r="D17" s="39"/>
      <c r="E17" s="39"/>
      <c r="F17" s="39"/>
      <c r="G17" s="39"/>
      <c r="H17" s="39"/>
      <c r="I17" s="39"/>
      <c r="J17" s="40"/>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4" t="s">
        <v>7</v>
      </c>
      <c r="B21" s="44"/>
      <c r="C21" s="44"/>
      <c r="D21" s="44"/>
      <c r="E21" s="44"/>
      <c r="F21" s="44"/>
      <c r="G21" s="44"/>
      <c r="H21" s="44"/>
      <c r="I21" s="44"/>
      <c r="J21" s="44"/>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34" t="s">
        <v>38</v>
      </c>
      <c r="B27" s="34"/>
      <c r="C27" s="34"/>
      <c r="D27" s="34"/>
      <c r="E27" s="34"/>
      <c r="F27" s="34"/>
      <c r="G27" s="34"/>
      <c r="H27" s="34"/>
      <c r="I27" s="34"/>
      <c r="J27" s="34"/>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0</v>
      </c>
      <c r="D8" s="37"/>
      <c r="E8" s="59">
        <v>0</v>
      </c>
      <c r="F8" s="59"/>
      <c r="G8" s="58">
        <v>0</v>
      </c>
      <c r="H8" s="58"/>
      <c r="I8" s="59">
        <v>0</v>
      </c>
      <c r="J8" s="59"/>
    </row>
    <row r="9" spans="1:10" x14ac:dyDescent="0.2">
      <c r="A9" s="42" t="s">
        <v>186</v>
      </c>
      <c r="B9" s="42"/>
      <c r="C9" s="37">
        <v>0</v>
      </c>
      <c r="D9" s="37"/>
      <c r="E9" s="59">
        <v>0</v>
      </c>
      <c r="F9" s="59"/>
      <c r="G9" s="58">
        <v>0</v>
      </c>
      <c r="H9" s="58"/>
      <c r="I9" s="59">
        <v>0</v>
      </c>
      <c r="J9" s="59"/>
    </row>
    <row r="10" spans="1:10" x14ac:dyDescent="0.2">
      <c r="A10" s="42" t="s">
        <v>187</v>
      </c>
      <c r="B10" s="42"/>
      <c r="C10" s="37">
        <v>0</v>
      </c>
      <c r="D10" s="37"/>
      <c r="E10" s="59">
        <v>0</v>
      </c>
      <c r="F10" s="59"/>
      <c r="G10" s="58">
        <v>0</v>
      </c>
      <c r="H10" s="58"/>
      <c r="I10" s="59">
        <v>0</v>
      </c>
      <c r="J10" s="59"/>
    </row>
    <row r="11" spans="1:10" x14ac:dyDescent="0.2">
      <c r="A11" s="42" t="s">
        <v>188</v>
      </c>
      <c r="B11" s="42"/>
      <c r="C11" s="37">
        <v>0</v>
      </c>
      <c r="D11" s="37"/>
      <c r="E11" s="59">
        <v>0</v>
      </c>
      <c r="F11" s="59"/>
      <c r="G11" s="58">
        <v>0</v>
      </c>
      <c r="H11" s="58"/>
      <c r="I11" s="59">
        <v>0</v>
      </c>
      <c r="J11" s="59"/>
    </row>
    <row r="12" spans="1:10" x14ac:dyDescent="0.2">
      <c r="A12" s="42" t="s">
        <v>189</v>
      </c>
      <c r="B12" s="42"/>
      <c r="C12" s="37">
        <v>315928.38</v>
      </c>
      <c r="D12" s="37"/>
      <c r="E12" s="59">
        <v>5.2033407238665235E-4</v>
      </c>
      <c r="F12" s="59"/>
      <c r="G12" s="58">
        <v>42</v>
      </c>
      <c r="H12" s="58"/>
      <c r="I12" s="59">
        <v>5.9726962457337888E-3</v>
      </c>
      <c r="J12" s="59"/>
    </row>
    <row r="13" spans="1:10" x14ac:dyDescent="0.2">
      <c r="A13" s="42" t="s">
        <v>190</v>
      </c>
      <c r="B13" s="42"/>
      <c r="C13" s="37">
        <v>110045.86</v>
      </c>
      <c r="D13" s="37"/>
      <c r="E13" s="59">
        <v>1.8124554205320651E-4</v>
      </c>
      <c r="F13" s="59"/>
      <c r="G13" s="58">
        <v>13</v>
      </c>
      <c r="H13" s="58"/>
      <c r="I13" s="59">
        <v>1.8486916951080774E-3</v>
      </c>
      <c r="J13" s="59"/>
    </row>
    <row r="14" spans="1:10" x14ac:dyDescent="0.2">
      <c r="A14" s="42" t="s">
        <v>191</v>
      </c>
      <c r="B14" s="42"/>
      <c r="C14" s="37">
        <v>352807.28</v>
      </c>
      <c r="D14" s="37"/>
      <c r="E14" s="59">
        <v>5.8107362425008455E-4</v>
      </c>
      <c r="F14" s="59"/>
      <c r="G14" s="58">
        <v>51</v>
      </c>
      <c r="H14" s="58"/>
      <c r="I14" s="59">
        <v>7.2525597269624577E-3</v>
      </c>
      <c r="J14" s="59"/>
    </row>
    <row r="15" spans="1:10" x14ac:dyDescent="0.2">
      <c r="A15" s="42" t="s">
        <v>192</v>
      </c>
      <c r="B15" s="42"/>
      <c r="C15" s="37">
        <v>494622.42</v>
      </c>
      <c r="D15" s="37"/>
      <c r="E15" s="59">
        <v>8.1464317353300501E-4</v>
      </c>
      <c r="F15" s="59"/>
      <c r="G15" s="58">
        <v>25</v>
      </c>
      <c r="H15" s="58"/>
      <c r="I15" s="59">
        <v>3.5551763367463025E-3</v>
      </c>
      <c r="J15" s="59"/>
    </row>
    <row r="16" spans="1:10" x14ac:dyDescent="0.2">
      <c r="A16" s="42" t="s">
        <v>193</v>
      </c>
      <c r="B16" s="42"/>
      <c r="C16" s="37">
        <v>584665.41</v>
      </c>
      <c r="D16" s="37"/>
      <c r="E16" s="59">
        <v>9.6294398676342971E-4</v>
      </c>
      <c r="F16" s="59"/>
      <c r="G16" s="58">
        <v>24</v>
      </c>
      <c r="H16" s="58"/>
      <c r="I16" s="59">
        <v>3.4129692832764505E-3</v>
      </c>
      <c r="J16" s="59"/>
    </row>
    <row r="17" spans="1:10" x14ac:dyDescent="0.2">
      <c r="A17" s="42" t="s">
        <v>194</v>
      </c>
      <c r="B17" s="42"/>
      <c r="C17" s="37">
        <v>23962197.829999998</v>
      </c>
      <c r="D17" s="37"/>
      <c r="E17" s="59">
        <v>3.9465742141362871E-2</v>
      </c>
      <c r="F17" s="59"/>
      <c r="G17" s="58">
        <v>827</v>
      </c>
      <c r="H17" s="58"/>
      <c r="I17" s="59">
        <v>0.11760523321956769</v>
      </c>
      <c r="J17" s="59"/>
    </row>
    <row r="18" spans="1:10" x14ac:dyDescent="0.2">
      <c r="A18" s="42" t="s">
        <v>195</v>
      </c>
      <c r="B18" s="42"/>
      <c r="C18" s="37">
        <v>1732122.3</v>
      </c>
      <c r="D18" s="37"/>
      <c r="E18" s="59">
        <v>2.8528055954667154E-3</v>
      </c>
      <c r="F18" s="59"/>
      <c r="G18" s="58">
        <v>43</v>
      </c>
      <c r="H18" s="58"/>
      <c r="I18" s="59">
        <v>6.1149032992036407E-3</v>
      </c>
      <c r="J18" s="59"/>
    </row>
    <row r="19" spans="1:10" x14ac:dyDescent="0.2">
      <c r="A19" s="42" t="s">
        <v>196</v>
      </c>
      <c r="B19" s="42"/>
      <c r="C19" s="37">
        <v>5141400.67</v>
      </c>
      <c r="D19" s="37"/>
      <c r="E19" s="59">
        <v>8.4678874002790221E-3</v>
      </c>
      <c r="F19" s="59"/>
      <c r="G19" s="58">
        <v>110</v>
      </c>
      <c r="H19" s="58"/>
      <c r="I19" s="59">
        <v>1.5642775881683731E-2</v>
      </c>
      <c r="J19" s="59"/>
    </row>
    <row r="20" spans="1:10" x14ac:dyDescent="0.2">
      <c r="A20" s="42" t="s">
        <v>197</v>
      </c>
      <c r="B20" s="42"/>
      <c r="C20" s="37">
        <v>5289199.34</v>
      </c>
      <c r="D20" s="37"/>
      <c r="E20" s="59">
        <v>8.7113118240501018E-3</v>
      </c>
      <c r="F20" s="59"/>
      <c r="G20" s="58">
        <v>105</v>
      </c>
      <c r="H20" s="58"/>
      <c r="I20" s="59">
        <v>1.4931740614334471E-2</v>
      </c>
      <c r="J20" s="59"/>
    </row>
    <row r="21" spans="1:10" x14ac:dyDescent="0.2">
      <c r="A21" s="42" t="s">
        <v>198</v>
      </c>
      <c r="B21" s="42"/>
      <c r="C21" s="37">
        <v>6042255.6699999999</v>
      </c>
      <c r="D21" s="37"/>
      <c r="E21" s="59">
        <v>9.9515956723243426E-3</v>
      </c>
      <c r="F21" s="59"/>
      <c r="G21" s="58">
        <v>114</v>
      </c>
      <c r="H21" s="58"/>
      <c r="I21" s="59">
        <v>1.6211604095563138E-2</v>
      </c>
      <c r="J21" s="59"/>
    </row>
    <row r="22" spans="1:10" x14ac:dyDescent="0.2">
      <c r="A22" s="42" t="s">
        <v>199</v>
      </c>
      <c r="B22" s="42"/>
      <c r="C22" s="37">
        <v>54325623.619999997</v>
      </c>
      <c r="D22" s="37"/>
      <c r="E22" s="59">
        <v>8.947430735136587E-2</v>
      </c>
      <c r="F22" s="59"/>
      <c r="G22" s="58">
        <v>937</v>
      </c>
      <c r="H22" s="58"/>
      <c r="I22" s="59">
        <v>0.13324800910125142</v>
      </c>
      <c r="J22" s="59"/>
    </row>
    <row r="23" spans="1:10" x14ac:dyDescent="0.2">
      <c r="A23" s="42" t="s">
        <v>200</v>
      </c>
      <c r="B23" s="42"/>
      <c r="C23" s="37">
        <v>8477174.3200000003</v>
      </c>
      <c r="D23" s="37"/>
      <c r="E23" s="59">
        <v>1.3961906924148918E-2</v>
      </c>
      <c r="F23" s="59"/>
      <c r="G23" s="58">
        <v>116</v>
      </c>
      <c r="H23" s="58"/>
      <c r="I23" s="59">
        <v>1.6496018202502846E-2</v>
      </c>
      <c r="J23" s="59"/>
    </row>
    <row r="24" spans="1:10" x14ac:dyDescent="0.2">
      <c r="A24" s="42" t="s">
        <v>201</v>
      </c>
      <c r="B24" s="42"/>
      <c r="C24" s="37">
        <v>11649536.960000001</v>
      </c>
      <c r="D24" s="37"/>
      <c r="E24" s="59">
        <v>1.9186788498759186E-2</v>
      </c>
      <c r="F24" s="59"/>
      <c r="G24" s="58">
        <v>158</v>
      </c>
      <c r="H24" s="58"/>
      <c r="I24" s="59">
        <v>2.2468714448236633E-2</v>
      </c>
      <c r="J24" s="59"/>
    </row>
    <row r="25" spans="1:10" x14ac:dyDescent="0.2">
      <c r="A25" s="42" t="s">
        <v>202</v>
      </c>
      <c r="B25" s="42"/>
      <c r="C25" s="37">
        <v>20887498.52</v>
      </c>
      <c r="D25" s="37"/>
      <c r="E25" s="59">
        <v>3.4401712080699344E-2</v>
      </c>
      <c r="F25" s="59"/>
      <c r="G25" s="58">
        <v>250</v>
      </c>
      <c r="H25" s="58"/>
      <c r="I25" s="59">
        <v>3.5551763367463025E-2</v>
      </c>
      <c r="J25" s="59"/>
    </row>
    <row r="26" spans="1:10" x14ac:dyDescent="0.2">
      <c r="A26" s="42" t="s">
        <v>203</v>
      </c>
      <c r="B26" s="42"/>
      <c r="C26" s="37">
        <v>7199856.6699999999</v>
      </c>
      <c r="D26" s="37"/>
      <c r="E26" s="59">
        <v>1.1858164631177805E-2</v>
      </c>
      <c r="F26" s="59"/>
      <c r="G26" s="58">
        <v>93</v>
      </c>
      <c r="H26" s="58"/>
      <c r="I26" s="59">
        <v>1.3225255972696246E-2</v>
      </c>
      <c r="J26" s="59"/>
    </row>
    <row r="27" spans="1:10" x14ac:dyDescent="0.2">
      <c r="A27" s="42" t="s">
        <v>204</v>
      </c>
      <c r="B27" s="42"/>
      <c r="C27" s="37">
        <v>155003509.56</v>
      </c>
      <c r="D27" s="37"/>
      <c r="E27" s="59">
        <v>0.25529079522256976</v>
      </c>
      <c r="F27" s="59"/>
      <c r="G27" s="58">
        <v>1683</v>
      </c>
      <c r="H27" s="58"/>
      <c r="I27" s="59">
        <v>0.2393344709897611</v>
      </c>
      <c r="J27" s="59"/>
    </row>
    <row r="28" spans="1:10" x14ac:dyDescent="0.2">
      <c r="A28" s="42" t="s">
        <v>206</v>
      </c>
      <c r="B28" s="42"/>
      <c r="C28" s="37">
        <v>4625099.0199999996</v>
      </c>
      <c r="D28" s="37"/>
      <c r="E28" s="59">
        <v>7.6175385328412556E-3</v>
      </c>
      <c r="F28" s="59"/>
      <c r="G28" s="58">
        <v>45</v>
      </c>
      <c r="H28" s="58"/>
      <c r="I28" s="59">
        <v>6.3993174061433445E-3</v>
      </c>
      <c r="J28" s="59"/>
    </row>
    <row r="29" spans="1:10" x14ac:dyDescent="0.2">
      <c r="A29" s="42" t="s">
        <v>207</v>
      </c>
      <c r="B29" s="42"/>
      <c r="C29" s="37">
        <v>11594409.25</v>
      </c>
      <c r="D29" s="37"/>
      <c r="E29" s="59">
        <v>1.9095993155062458E-2</v>
      </c>
      <c r="F29" s="59"/>
      <c r="G29" s="58">
        <v>119</v>
      </c>
      <c r="H29" s="58"/>
      <c r="I29" s="59">
        <v>1.6922639362912401E-2</v>
      </c>
      <c r="J29" s="59"/>
    </row>
    <row r="30" spans="1:10" x14ac:dyDescent="0.2">
      <c r="A30" s="42" t="s">
        <v>208</v>
      </c>
      <c r="B30" s="42"/>
      <c r="C30" s="37">
        <v>13416975.75</v>
      </c>
      <c r="D30" s="37"/>
      <c r="E30" s="59">
        <v>2.2097760356668366E-2</v>
      </c>
      <c r="F30" s="59"/>
      <c r="G30" s="58">
        <v>128</v>
      </c>
      <c r="H30" s="58"/>
      <c r="I30" s="59">
        <v>1.8202502844141068E-2</v>
      </c>
      <c r="J30" s="59"/>
    </row>
    <row r="31" spans="1:10" x14ac:dyDescent="0.2">
      <c r="A31" s="42" t="s">
        <v>209</v>
      </c>
      <c r="B31" s="42"/>
      <c r="C31" s="37">
        <v>6869655.9900000002</v>
      </c>
      <c r="D31" s="37"/>
      <c r="E31" s="59">
        <v>1.1314324079312089E-2</v>
      </c>
      <c r="F31" s="59"/>
      <c r="G31" s="58">
        <v>69</v>
      </c>
      <c r="H31" s="58"/>
      <c r="I31" s="59">
        <v>9.8122866894197955E-3</v>
      </c>
      <c r="J31" s="59"/>
    </row>
    <row r="32" spans="1:10" x14ac:dyDescent="0.2">
      <c r="A32" s="42" t="s">
        <v>210</v>
      </c>
      <c r="B32" s="42"/>
      <c r="C32" s="37">
        <v>225745018.43000001</v>
      </c>
      <c r="D32" s="37"/>
      <c r="E32" s="59">
        <v>0.37180206716687431</v>
      </c>
      <c r="F32" s="59"/>
      <c r="G32" s="58">
        <v>1679</v>
      </c>
      <c r="H32" s="58"/>
      <c r="I32" s="59">
        <v>0.23876564277588169</v>
      </c>
      <c r="J32" s="59"/>
    </row>
    <row r="33" spans="1:10" x14ac:dyDescent="0.2">
      <c r="A33" s="42" t="s">
        <v>211</v>
      </c>
      <c r="B33" s="42"/>
      <c r="C33" s="37">
        <v>9562388.4000000004</v>
      </c>
      <c r="D33" s="37"/>
      <c r="E33" s="59">
        <v>1.5749254618767979E-2</v>
      </c>
      <c r="F33" s="59"/>
      <c r="G33" s="58">
        <v>76</v>
      </c>
      <c r="H33" s="58"/>
      <c r="I33" s="59">
        <v>1.0807736063708761E-2</v>
      </c>
      <c r="J33" s="59"/>
    </row>
    <row r="34" spans="1:10" x14ac:dyDescent="0.2">
      <c r="A34" s="42" t="s">
        <v>212</v>
      </c>
      <c r="B34" s="42"/>
      <c r="C34" s="37">
        <v>6676077.4900000002</v>
      </c>
      <c r="D34" s="37"/>
      <c r="E34" s="59">
        <v>1.0995500271107522E-2</v>
      </c>
      <c r="F34" s="59"/>
      <c r="G34" s="58">
        <v>52</v>
      </c>
      <c r="H34" s="58"/>
      <c r="I34" s="59">
        <v>7.3947667804323096E-3</v>
      </c>
      <c r="J34" s="59"/>
    </row>
    <row r="35" spans="1:10" x14ac:dyDescent="0.2">
      <c r="A35" s="42" t="s">
        <v>213</v>
      </c>
      <c r="B35" s="42"/>
      <c r="C35" s="37">
        <v>1480018.2</v>
      </c>
      <c r="D35" s="37"/>
      <c r="E35" s="59">
        <v>2.4375901184070987E-3</v>
      </c>
      <c r="F35" s="59"/>
      <c r="G35" s="58">
        <v>18</v>
      </c>
      <c r="H35" s="58"/>
      <c r="I35" s="59">
        <v>2.5597269624573378E-3</v>
      </c>
      <c r="J35" s="59"/>
    </row>
    <row r="36" spans="1:10" x14ac:dyDescent="0.2">
      <c r="A36" s="42" t="s">
        <v>214</v>
      </c>
      <c r="B36" s="42"/>
      <c r="C36" s="37">
        <v>69649.23</v>
      </c>
      <c r="D36" s="37"/>
      <c r="E36" s="59">
        <v>1.1471228853987286E-4</v>
      </c>
      <c r="F36" s="59"/>
      <c r="G36" s="58">
        <v>3</v>
      </c>
      <c r="H36" s="58"/>
      <c r="I36" s="59">
        <v>4.2662116040955632E-4</v>
      </c>
      <c r="J36" s="59"/>
    </row>
    <row r="37" spans="1:10" x14ac:dyDescent="0.2">
      <c r="A37" s="42" t="s">
        <v>215</v>
      </c>
      <c r="B37" s="42"/>
      <c r="C37" s="37">
        <v>25556769.399999999</v>
      </c>
      <c r="D37" s="37"/>
      <c r="E37" s="59">
        <v>4.2092001671228715E-2</v>
      </c>
      <c r="F37" s="59"/>
      <c r="G37" s="58">
        <v>252</v>
      </c>
      <c r="H37" s="58"/>
      <c r="I37" s="59">
        <v>3.5836177474402729E-2</v>
      </c>
      <c r="J37" s="59"/>
    </row>
    <row r="38" spans="1:10" x14ac:dyDescent="0.2">
      <c r="A38" s="42" t="s">
        <v>216</v>
      </c>
      <c r="B38" s="42"/>
      <c r="C38" s="37">
        <v>0</v>
      </c>
      <c r="D38" s="37"/>
      <c r="E38" s="59">
        <v>0</v>
      </c>
      <c r="F38" s="59"/>
      <c r="G38" s="58">
        <v>0</v>
      </c>
      <c r="H38" s="58"/>
      <c r="I38" s="59">
        <v>0</v>
      </c>
      <c r="J38" s="59"/>
    </row>
    <row r="39" spans="1:10" x14ac:dyDescent="0.2">
      <c r="A39" s="60" t="s">
        <v>172</v>
      </c>
      <c r="B39" s="60"/>
      <c r="C39" s="61">
        <f>SUM(C8:D38)</f>
        <v>607164505.97000003</v>
      </c>
      <c r="D39" s="61"/>
      <c r="E39" s="62">
        <f t="shared" ref="E39" si="0">SUM(E8:F38)</f>
        <v>0.99999999999999989</v>
      </c>
      <c r="F39" s="62"/>
      <c r="G39" s="63">
        <f t="shared" ref="G39" si="1">SUM(G8:H38)</f>
        <v>7032</v>
      </c>
      <c r="H39" s="63"/>
      <c r="I39" s="62">
        <f t="shared" ref="I39" si="2">SUM(I8:J38)</f>
        <v>0.99999999999999978</v>
      </c>
      <c r="J39" s="62"/>
    </row>
    <row r="40" spans="1:10" ht="3.75" customHeight="1" x14ac:dyDescent="0.2">
      <c r="A40" s="12"/>
      <c r="B40" s="12"/>
      <c r="C40" s="12"/>
      <c r="D40" s="12"/>
      <c r="E40" s="12"/>
      <c r="F40" s="12"/>
      <c r="G40" s="12"/>
      <c r="H40" s="12"/>
      <c r="I40" s="12"/>
      <c r="J40" s="12"/>
    </row>
    <row r="41" spans="1:10" x14ac:dyDescent="0.2">
      <c r="A41" s="34" t="s">
        <v>38</v>
      </c>
      <c r="B41" s="34"/>
      <c r="C41" s="34"/>
      <c r="D41" s="34"/>
      <c r="E41" s="34"/>
      <c r="F41" s="34"/>
      <c r="G41" s="34"/>
      <c r="H41" s="34"/>
      <c r="I41" s="34"/>
      <c r="J41" s="34"/>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sheetPr>
  <dimension ref="A1:J5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140</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217</v>
      </c>
      <c r="B8" s="42"/>
      <c r="C8" s="37">
        <v>35571722.850000001</v>
      </c>
      <c r="D8" s="37"/>
      <c r="E8" s="59">
        <v>5.8586630971075901E-2</v>
      </c>
      <c r="F8" s="59"/>
      <c r="G8" s="58">
        <v>661</v>
      </c>
      <c r="H8" s="58"/>
      <c r="I8" s="59">
        <v>9.3998862343572243E-2</v>
      </c>
      <c r="J8" s="59"/>
    </row>
    <row r="9" spans="1:10" x14ac:dyDescent="0.2">
      <c r="A9" s="42" t="s">
        <v>218</v>
      </c>
      <c r="B9" s="42"/>
      <c r="C9" s="37">
        <v>40030452.600000001</v>
      </c>
      <c r="D9" s="37"/>
      <c r="E9" s="59">
        <v>6.5930159300151683E-2</v>
      </c>
      <c r="F9" s="59"/>
      <c r="G9" s="58">
        <v>639</v>
      </c>
      <c r="H9" s="58"/>
      <c r="I9" s="59">
        <v>9.0870307167235501E-2</v>
      </c>
      <c r="J9" s="59"/>
    </row>
    <row r="10" spans="1:10" x14ac:dyDescent="0.2">
      <c r="A10" s="42" t="s">
        <v>219</v>
      </c>
      <c r="B10" s="42"/>
      <c r="C10" s="37">
        <v>60261734.299999997</v>
      </c>
      <c r="D10" s="37"/>
      <c r="E10" s="59">
        <v>9.9251082214903918E-2</v>
      </c>
      <c r="F10" s="59"/>
      <c r="G10" s="58">
        <v>968</v>
      </c>
      <c r="H10" s="58"/>
      <c r="I10" s="59">
        <v>0.13765642775881684</v>
      </c>
      <c r="J10" s="59"/>
    </row>
    <row r="11" spans="1:10" x14ac:dyDescent="0.2">
      <c r="A11" s="42" t="s">
        <v>220</v>
      </c>
      <c r="B11" s="42"/>
      <c r="C11" s="37">
        <v>111919548.31</v>
      </c>
      <c r="D11" s="37"/>
      <c r="E11" s="59">
        <v>0.18433150688082209</v>
      </c>
      <c r="F11" s="59"/>
      <c r="G11" s="58">
        <v>1545</v>
      </c>
      <c r="H11" s="58"/>
      <c r="I11" s="59">
        <v>0.2197098976109215</v>
      </c>
      <c r="J11" s="59"/>
    </row>
    <row r="12" spans="1:10" x14ac:dyDescent="0.2">
      <c r="A12" s="42" t="s">
        <v>221</v>
      </c>
      <c r="B12" s="42"/>
      <c r="C12" s="37">
        <v>52688129.159999996</v>
      </c>
      <c r="D12" s="37"/>
      <c r="E12" s="59">
        <v>8.6777353817522579E-2</v>
      </c>
      <c r="F12" s="59"/>
      <c r="G12" s="58">
        <v>576</v>
      </c>
      <c r="H12" s="58"/>
      <c r="I12" s="59">
        <v>8.191126279863481E-2</v>
      </c>
      <c r="J12" s="59"/>
    </row>
    <row r="13" spans="1:10" x14ac:dyDescent="0.2">
      <c r="A13" s="42" t="s">
        <v>222</v>
      </c>
      <c r="B13" s="42"/>
      <c r="C13" s="37">
        <v>52724988.119999997</v>
      </c>
      <c r="D13" s="37"/>
      <c r="E13" s="59">
        <v>8.6838060528204086E-2</v>
      </c>
      <c r="F13" s="59"/>
      <c r="G13" s="58">
        <v>484</v>
      </c>
      <c r="H13" s="58"/>
      <c r="I13" s="59">
        <v>6.882821387940842E-2</v>
      </c>
      <c r="J13" s="59"/>
    </row>
    <row r="14" spans="1:10" x14ac:dyDescent="0.2">
      <c r="A14" s="42" t="s">
        <v>223</v>
      </c>
      <c r="B14" s="42"/>
      <c r="C14" s="37">
        <v>132116718.17</v>
      </c>
      <c r="D14" s="37"/>
      <c r="E14" s="59">
        <v>0.21759624759179827</v>
      </c>
      <c r="F14" s="59"/>
      <c r="G14" s="58">
        <v>1184</v>
      </c>
      <c r="H14" s="58"/>
      <c r="I14" s="59">
        <v>0.16837315130830488</v>
      </c>
      <c r="J14" s="59"/>
    </row>
    <row r="15" spans="1:10" x14ac:dyDescent="0.2">
      <c r="A15" s="42" t="s">
        <v>224</v>
      </c>
      <c r="B15" s="42"/>
      <c r="C15" s="37">
        <v>121560381.33</v>
      </c>
      <c r="D15" s="37"/>
      <c r="E15" s="59">
        <v>0.20020995979630979</v>
      </c>
      <c r="F15" s="59"/>
      <c r="G15" s="58">
        <v>974</v>
      </c>
      <c r="H15" s="58"/>
      <c r="I15" s="59">
        <v>0.13850967007963594</v>
      </c>
      <c r="J15" s="59"/>
    </row>
    <row r="16" spans="1:10" x14ac:dyDescent="0.2">
      <c r="A16" s="42" t="s">
        <v>245</v>
      </c>
      <c r="B16" s="42"/>
      <c r="C16" s="37">
        <v>290831.13</v>
      </c>
      <c r="D16" s="37"/>
      <c r="E16" s="59">
        <v>4.7899889921162477E-4</v>
      </c>
      <c r="F16" s="59"/>
      <c r="G16" s="58">
        <v>1</v>
      </c>
      <c r="H16" s="58"/>
      <c r="I16" s="59">
        <v>1.422070534698521E-4</v>
      </c>
      <c r="J16" s="59"/>
    </row>
    <row r="17" spans="1:10" x14ac:dyDescent="0.2">
      <c r="A17" s="60" t="s">
        <v>172</v>
      </c>
      <c r="B17" s="60"/>
      <c r="C17" s="61">
        <f>SUM(C8:D16)</f>
        <v>607164505.97000003</v>
      </c>
      <c r="D17" s="61"/>
      <c r="E17" s="62">
        <f t="shared" ref="E17" si="0">SUM(E8:F16)</f>
        <v>1</v>
      </c>
      <c r="F17" s="62"/>
      <c r="G17" s="63">
        <f t="shared" ref="G17" si="1">SUM(G8:H16)</f>
        <v>7032</v>
      </c>
      <c r="H17" s="63"/>
      <c r="I17" s="62">
        <f t="shared" ref="I17" si="2">SUM(I8:J16)</f>
        <v>1</v>
      </c>
      <c r="J17" s="62"/>
    </row>
    <row r="18" spans="1:10" ht="3.75" customHeight="1" x14ac:dyDescent="0.2">
      <c r="A18" s="1"/>
      <c r="B18" s="1"/>
      <c r="C18" s="1"/>
      <c r="D18" s="1"/>
      <c r="E18" s="1"/>
      <c r="F18" s="1"/>
      <c r="G18" s="1"/>
      <c r="H18" s="1"/>
      <c r="I18" s="1"/>
      <c r="J18" s="1"/>
    </row>
    <row r="19" spans="1:10" x14ac:dyDescent="0.2">
      <c r="A19" s="38" t="s">
        <v>141</v>
      </c>
      <c r="B19" s="39"/>
      <c r="C19" s="39"/>
      <c r="D19" s="39"/>
      <c r="E19" s="39"/>
      <c r="F19" s="39"/>
      <c r="G19" s="39"/>
      <c r="H19" s="39"/>
      <c r="I19" s="39"/>
      <c r="J19" s="40"/>
    </row>
    <row r="20" spans="1:10" ht="3.75" customHeight="1" x14ac:dyDescent="0.2">
      <c r="A20" s="1"/>
      <c r="B20" s="1"/>
      <c r="C20" s="1"/>
      <c r="D20" s="1"/>
      <c r="E20" s="1"/>
      <c r="F20" s="1"/>
      <c r="G20" s="1"/>
      <c r="H20" s="1"/>
      <c r="I20" s="1"/>
      <c r="J20" s="1"/>
    </row>
    <row r="21" spans="1:10" x14ac:dyDescent="0.2">
      <c r="A21" s="16"/>
      <c r="B21" s="16"/>
      <c r="C21" s="64" t="s">
        <v>133</v>
      </c>
      <c r="D21" s="64"/>
      <c r="E21" s="64" t="s">
        <v>134</v>
      </c>
      <c r="F21" s="64"/>
      <c r="G21" s="64" t="s">
        <v>665</v>
      </c>
      <c r="H21" s="64"/>
      <c r="I21" s="64" t="s">
        <v>641</v>
      </c>
      <c r="J21" s="64"/>
    </row>
    <row r="22" spans="1:10" x14ac:dyDescent="0.2">
      <c r="A22" s="42" t="s">
        <v>225</v>
      </c>
      <c r="B22" s="42"/>
      <c r="C22" s="37">
        <v>90339197.489999995</v>
      </c>
      <c r="D22" s="37"/>
      <c r="E22" s="59">
        <v>0.1487886669950757</v>
      </c>
      <c r="F22" s="59"/>
      <c r="G22" s="58">
        <v>1617</v>
      </c>
      <c r="H22" s="58"/>
      <c r="I22" s="59">
        <v>0.36394328156650912</v>
      </c>
      <c r="J22" s="59"/>
    </row>
    <row r="23" spans="1:10" x14ac:dyDescent="0.2">
      <c r="A23" s="42" t="s">
        <v>226</v>
      </c>
      <c r="B23" s="42"/>
      <c r="C23" s="37">
        <v>271644102.31999999</v>
      </c>
      <c r="D23" s="37"/>
      <c r="E23" s="59">
        <v>0.44739786276871379</v>
      </c>
      <c r="F23" s="59"/>
      <c r="G23" s="58">
        <v>1868</v>
      </c>
      <c r="H23" s="58"/>
      <c r="I23" s="59">
        <v>0.42043664190862029</v>
      </c>
      <c r="J23" s="59"/>
    </row>
    <row r="24" spans="1:10" x14ac:dyDescent="0.2">
      <c r="A24" s="42" t="s">
        <v>227</v>
      </c>
      <c r="B24" s="42"/>
      <c r="C24" s="37">
        <v>193529816.47</v>
      </c>
      <c r="D24" s="37"/>
      <c r="E24" s="59">
        <v>0.318743626425953</v>
      </c>
      <c r="F24" s="59"/>
      <c r="G24" s="58">
        <v>809</v>
      </c>
      <c r="H24" s="58"/>
      <c r="I24" s="59">
        <v>0.18208417735764124</v>
      </c>
      <c r="J24" s="59"/>
    </row>
    <row r="25" spans="1:10" x14ac:dyDescent="0.2">
      <c r="A25" s="42" t="s">
        <v>228</v>
      </c>
      <c r="B25" s="42"/>
      <c r="C25" s="37">
        <v>43553709.43</v>
      </c>
      <c r="D25" s="37"/>
      <c r="E25" s="59">
        <v>7.1732963639597178E-2</v>
      </c>
      <c r="F25" s="59"/>
      <c r="G25" s="58">
        <v>131</v>
      </c>
      <c r="H25" s="58"/>
      <c r="I25" s="59">
        <v>2.9484582489309026E-2</v>
      </c>
      <c r="J25" s="59"/>
    </row>
    <row r="26" spans="1:10" x14ac:dyDescent="0.2">
      <c r="A26" s="42" t="s">
        <v>229</v>
      </c>
      <c r="B26" s="42"/>
      <c r="C26" s="37">
        <v>8097680.2599999998</v>
      </c>
      <c r="D26" s="37"/>
      <c r="E26" s="59">
        <v>1.3336880170660216E-2</v>
      </c>
      <c r="F26" s="59"/>
      <c r="G26" s="58">
        <v>18</v>
      </c>
      <c r="H26" s="58"/>
      <c r="I26" s="59">
        <v>4.0513166779203242E-3</v>
      </c>
      <c r="J26" s="59"/>
    </row>
    <row r="27" spans="1:10" x14ac:dyDescent="0.2">
      <c r="A27" s="60" t="s">
        <v>172</v>
      </c>
      <c r="B27" s="60"/>
      <c r="C27" s="61">
        <f>SUM(C22:D26)</f>
        <v>607164505.96999991</v>
      </c>
      <c r="D27" s="61"/>
      <c r="E27" s="62">
        <f t="shared" ref="E27" si="3">SUM(E22:F26)</f>
        <v>0.99999999999999989</v>
      </c>
      <c r="F27" s="62"/>
      <c r="G27" s="63">
        <f t="shared" ref="G27" si="4">SUM(G22:H26)</f>
        <v>4443</v>
      </c>
      <c r="H27" s="63"/>
      <c r="I27" s="62">
        <f t="shared" ref="I27" si="5">SUM(I22:J26)</f>
        <v>1</v>
      </c>
      <c r="J27" s="62"/>
    </row>
    <row r="28" spans="1:10" ht="3.75" customHeight="1" x14ac:dyDescent="0.2">
      <c r="A28" s="1"/>
      <c r="B28" s="1"/>
      <c r="C28" s="1"/>
      <c r="D28" s="1"/>
      <c r="E28" s="1"/>
      <c r="F28" s="1"/>
      <c r="G28" s="1"/>
      <c r="H28" s="1"/>
      <c r="I28" s="1"/>
      <c r="J28" s="1"/>
    </row>
    <row r="29" spans="1:10" ht="15" customHeight="1" x14ac:dyDescent="0.2">
      <c r="A29" s="38" t="s">
        <v>142</v>
      </c>
      <c r="B29" s="39"/>
      <c r="C29" s="39"/>
      <c r="D29" s="39"/>
      <c r="E29" s="39"/>
      <c r="F29" s="39"/>
      <c r="G29" s="39"/>
      <c r="H29" s="39"/>
      <c r="I29" s="39"/>
      <c r="J29" s="40"/>
    </row>
    <row r="30" spans="1:10" ht="3.75" customHeight="1" x14ac:dyDescent="0.2">
      <c r="A30" s="2"/>
      <c r="B30" s="2"/>
      <c r="C30" s="2"/>
      <c r="D30" s="2"/>
      <c r="E30" s="6"/>
      <c r="F30" s="6"/>
      <c r="G30" s="2"/>
      <c r="H30" s="7"/>
      <c r="I30" s="7"/>
      <c r="J30" s="7"/>
    </row>
    <row r="31" spans="1:10" x14ac:dyDescent="0.2">
      <c r="A31" s="16"/>
      <c r="B31" s="16"/>
      <c r="C31" s="64" t="s">
        <v>133</v>
      </c>
      <c r="D31" s="64"/>
      <c r="E31" s="64" t="s">
        <v>134</v>
      </c>
      <c r="F31" s="64"/>
      <c r="G31" s="64" t="s">
        <v>135</v>
      </c>
      <c r="H31" s="64"/>
      <c r="I31" s="64" t="s">
        <v>136</v>
      </c>
      <c r="J31" s="64"/>
    </row>
    <row r="32" spans="1:10" x14ac:dyDescent="0.2">
      <c r="A32" s="33" t="s">
        <v>230</v>
      </c>
      <c r="B32" s="33"/>
      <c r="C32" s="36">
        <v>0</v>
      </c>
      <c r="D32" s="36"/>
      <c r="E32" s="55">
        <v>0</v>
      </c>
      <c r="F32" s="55"/>
      <c r="G32" s="66">
        <v>0</v>
      </c>
      <c r="H32" s="66"/>
      <c r="I32" s="55">
        <v>0</v>
      </c>
      <c r="J32" s="55"/>
    </row>
    <row r="33" spans="1:10" x14ac:dyDescent="0.2">
      <c r="A33" s="33" t="s">
        <v>231</v>
      </c>
      <c r="B33" s="33"/>
      <c r="C33" s="36">
        <v>23668604.399999999</v>
      </c>
      <c r="D33" s="36"/>
      <c r="E33" s="55">
        <v>3.8982193733784337E-2</v>
      </c>
      <c r="F33" s="55"/>
      <c r="G33" s="66">
        <v>224</v>
      </c>
      <c r="H33" s="66"/>
      <c r="I33" s="55">
        <v>3.1854379977246869E-2</v>
      </c>
      <c r="J33" s="55"/>
    </row>
    <row r="34" spans="1:10" x14ac:dyDescent="0.2">
      <c r="A34" s="33" t="s">
        <v>232</v>
      </c>
      <c r="B34" s="33"/>
      <c r="C34" s="36">
        <v>157098185.87</v>
      </c>
      <c r="D34" s="36"/>
      <c r="E34" s="55">
        <v>0.25874072730753833</v>
      </c>
      <c r="F34" s="55"/>
      <c r="G34" s="66">
        <v>1852</v>
      </c>
      <c r="H34" s="66"/>
      <c r="I34" s="55">
        <v>0.26336746302616609</v>
      </c>
      <c r="J34" s="55"/>
    </row>
    <row r="35" spans="1:10" x14ac:dyDescent="0.2">
      <c r="A35" s="33" t="s">
        <v>233</v>
      </c>
      <c r="B35" s="33"/>
      <c r="C35" s="36">
        <v>288513766.88999999</v>
      </c>
      <c r="D35" s="36"/>
      <c r="E35" s="55">
        <v>0.47518220194553901</v>
      </c>
      <c r="F35" s="55"/>
      <c r="G35" s="66">
        <v>3395</v>
      </c>
      <c r="H35" s="66"/>
      <c r="I35" s="55">
        <v>0.48279294653014787</v>
      </c>
      <c r="J35" s="55"/>
    </row>
    <row r="36" spans="1:10" x14ac:dyDescent="0.2">
      <c r="A36" s="33" t="s">
        <v>234</v>
      </c>
      <c r="B36" s="33"/>
      <c r="C36" s="36">
        <v>122986806.88</v>
      </c>
      <c r="D36" s="36"/>
      <c r="E36" s="55">
        <v>0.20255928281498847</v>
      </c>
      <c r="F36" s="55"/>
      <c r="G36" s="66">
        <v>1334</v>
      </c>
      <c r="H36" s="66"/>
      <c r="I36" s="55">
        <v>0.18970420932878271</v>
      </c>
      <c r="J36" s="55"/>
    </row>
    <row r="37" spans="1:10" x14ac:dyDescent="0.2">
      <c r="A37" s="33" t="s">
        <v>235</v>
      </c>
      <c r="B37" s="33"/>
      <c r="C37" s="36">
        <v>12832682.41</v>
      </c>
      <c r="D37" s="36"/>
      <c r="E37" s="55">
        <v>2.1135429169230887E-2</v>
      </c>
      <c r="F37" s="55"/>
      <c r="G37" s="66">
        <v>169</v>
      </c>
      <c r="H37" s="66"/>
      <c r="I37" s="55">
        <v>2.4032992036405007E-2</v>
      </c>
      <c r="J37" s="55"/>
    </row>
    <row r="38" spans="1:10" x14ac:dyDescent="0.2">
      <c r="A38" s="33" t="s">
        <v>236</v>
      </c>
      <c r="B38" s="33"/>
      <c r="C38" s="36">
        <v>1211411.75</v>
      </c>
      <c r="D38" s="36"/>
      <c r="E38" s="55">
        <v>1.9951952693029388E-3</v>
      </c>
      <c r="F38" s="55"/>
      <c r="G38" s="66">
        <v>30</v>
      </c>
      <c r="H38" s="66"/>
      <c r="I38" s="55">
        <v>4.2662116040955633E-3</v>
      </c>
      <c r="J38" s="55"/>
    </row>
    <row r="39" spans="1:10" x14ac:dyDescent="0.2">
      <c r="A39" s="33" t="s">
        <v>237</v>
      </c>
      <c r="B39" s="33"/>
      <c r="C39" s="36">
        <v>576218.79</v>
      </c>
      <c r="D39" s="36"/>
      <c r="E39" s="55">
        <v>9.4903240280727315E-4</v>
      </c>
      <c r="F39" s="55"/>
      <c r="G39" s="66">
        <v>22</v>
      </c>
      <c r="H39" s="66"/>
      <c r="I39" s="55">
        <v>3.1285551763367463E-3</v>
      </c>
      <c r="J39" s="55"/>
    </row>
    <row r="40" spans="1:10" x14ac:dyDescent="0.2">
      <c r="A40" s="33" t="s">
        <v>238</v>
      </c>
      <c r="B40" s="33"/>
      <c r="C40" s="36">
        <v>276828.98</v>
      </c>
      <c r="D40" s="36"/>
      <c r="E40" s="55">
        <v>4.5593735680866379E-4</v>
      </c>
      <c r="F40" s="55"/>
      <c r="G40" s="66">
        <v>6</v>
      </c>
      <c r="H40" s="66"/>
      <c r="I40" s="55">
        <v>8.5324232081911264E-4</v>
      </c>
      <c r="J40" s="55"/>
    </row>
    <row r="41" spans="1:10" x14ac:dyDescent="0.2">
      <c r="A41" s="33" t="s">
        <v>239</v>
      </c>
      <c r="B41" s="33"/>
      <c r="C41" s="36">
        <v>0</v>
      </c>
      <c r="D41" s="36"/>
      <c r="E41" s="55">
        <v>0</v>
      </c>
      <c r="F41" s="55"/>
      <c r="G41" s="66">
        <v>0</v>
      </c>
      <c r="H41" s="66"/>
      <c r="I41" s="55">
        <v>0</v>
      </c>
      <c r="J41" s="55"/>
    </row>
    <row r="42" spans="1:10" x14ac:dyDescent="0.2">
      <c r="A42" s="33" t="s">
        <v>240</v>
      </c>
      <c r="B42" s="33"/>
      <c r="C42" s="36">
        <v>0</v>
      </c>
      <c r="D42" s="36"/>
      <c r="E42" s="55">
        <v>0</v>
      </c>
      <c r="F42" s="55"/>
      <c r="G42" s="66">
        <v>0</v>
      </c>
      <c r="H42" s="66"/>
      <c r="I42" s="55">
        <v>0</v>
      </c>
      <c r="J42" s="55"/>
    </row>
    <row r="43" spans="1:10" x14ac:dyDescent="0.2">
      <c r="A43" s="33" t="s">
        <v>241</v>
      </c>
      <c r="B43" s="33"/>
      <c r="C43" s="36">
        <v>0</v>
      </c>
      <c r="D43" s="36"/>
      <c r="E43" s="55">
        <v>0</v>
      </c>
      <c r="F43" s="55"/>
      <c r="G43" s="66">
        <v>0</v>
      </c>
      <c r="H43" s="66"/>
      <c r="I43" s="55">
        <v>0</v>
      </c>
      <c r="J43" s="55"/>
    </row>
    <row r="44" spans="1:10" x14ac:dyDescent="0.2">
      <c r="A44" s="33" t="s">
        <v>242</v>
      </c>
      <c r="B44" s="33"/>
      <c r="C44" s="36">
        <v>0</v>
      </c>
      <c r="D44" s="36"/>
      <c r="E44" s="55">
        <v>0</v>
      </c>
      <c r="F44" s="55"/>
      <c r="G44" s="66">
        <v>0</v>
      </c>
      <c r="H44" s="66"/>
      <c r="I44" s="55">
        <v>0</v>
      </c>
      <c r="J44" s="55"/>
    </row>
    <row r="45" spans="1:10" x14ac:dyDescent="0.2">
      <c r="A45" s="33" t="s">
        <v>243</v>
      </c>
      <c r="B45" s="33"/>
      <c r="C45" s="36">
        <v>0</v>
      </c>
      <c r="D45" s="36"/>
      <c r="E45" s="55">
        <v>0</v>
      </c>
      <c r="F45" s="55"/>
      <c r="G45" s="66">
        <v>0</v>
      </c>
      <c r="H45" s="66"/>
      <c r="I45" s="55">
        <v>0</v>
      </c>
      <c r="J45" s="55"/>
    </row>
    <row r="46" spans="1:10" x14ac:dyDescent="0.2">
      <c r="A46" s="33" t="s">
        <v>244</v>
      </c>
      <c r="B46" s="33"/>
      <c r="C46" s="36">
        <v>0</v>
      </c>
      <c r="D46" s="36"/>
      <c r="E46" s="55">
        <v>0</v>
      </c>
      <c r="F46" s="55"/>
      <c r="G46" s="66">
        <v>0</v>
      </c>
      <c r="H46" s="66"/>
      <c r="I46" s="55">
        <v>0</v>
      </c>
      <c r="J46" s="55"/>
    </row>
    <row r="47" spans="1:10" x14ac:dyDescent="0.2">
      <c r="A47" s="67" t="s">
        <v>172</v>
      </c>
      <c r="B47" s="67"/>
      <c r="C47" s="68">
        <f>SUM(C32:D46)</f>
        <v>607164505.96999991</v>
      </c>
      <c r="D47" s="68"/>
      <c r="E47" s="69">
        <f t="shared" ref="E47" si="6">SUM(E32:F46)</f>
        <v>1</v>
      </c>
      <c r="F47" s="69"/>
      <c r="G47" s="70">
        <f t="shared" ref="G47" si="7">SUM(G32:H46)</f>
        <v>7032</v>
      </c>
      <c r="H47" s="70"/>
      <c r="I47" s="69">
        <f t="shared" ref="I47" si="8">SUM(I32:J46)</f>
        <v>0.99999999999999989</v>
      </c>
      <c r="J47" s="69"/>
    </row>
    <row r="48" spans="1:10" ht="3.75" customHeight="1" x14ac:dyDescent="0.2">
      <c r="A48" s="12"/>
      <c r="B48" s="12"/>
      <c r="C48" s="12"/>
      <c r="D48" s="12"/>
      <c r="E48" s="12"/>
      <c r="F48" s="12"/>
      <c r="G48" s="12"/>
      <c r="H48" s="12"/>
      <c r="I48" s="12"/>
      <c r="J48" s="12"/>
    </row>
    <row r="49" spans="1:10" ht="15" customHeight="1" x14ac:dyDescent="0.2">
      <c r="A49" s="38" t="s">
        <v>143</v>
      </c>
      <c r="B49" s="39"/>
      <c r="C49" s="39"/>
      <c r="D49" s="39"/>
      <c r="E49" s="39"/>
      <c r="F49" s="39"/>
      <c r="G49" s="39"/>
      <c r="H49" s="39"/>
      <c r="I49" s="39"/>
      <c r="J49" s="40"/>
    </row>
    <row r="50" spans="1:10" ht="3.75" customHeight="1" x14ac:dyDescent="0.2">
      <c r="A50" s="2"/>
      <c r="B50" s="2"/>
      <c r="C50" s="2"/>
      <c r="D50" s="2"/>
      <c r="E50" s="6"/>
      <c r="F50" s="6"/>
      <c r="G50" s="2"/>
      <c r="H50" s="7"/>
      <c r="I50" s="7"/>
      <c r="J50" s="7"/>
    </row>
    <row r="51" spans="1:10" x14ac:dyDescent="0.2">
      <c r="A51" s="16"/>
      <c r="B51" s="16"/>
      <c r="C51" s="64" t="s">
        <v>133</v>
      </c>
      <c r="D51" s="64"/>
      <c r="E51" s="64" t="s">
        <v>134</v>
      </c>
      <c r="F51" s="64"/>
      <c r="G51" s="64" t="s">
        <v>135</v>
      </c>
      <c r="H51" s="64"/>
      <c r="I51" s="64" t="s">
        <v>136</v>
      </c>
      <c r="J51" s="64"/>
    </row>
    <row r="52" spans="1:10" x14ac:dyDescent="0.2">
      <c r="A52" s="42" t="s">
        <v>670</v>
      </c>
      <c r="B52" s="42"/>
      <c r="C52" s="37">
        <v>219213780.19</v>
      </c>
      <c r="D52" s="37"/>
      <c r="E52" s="59">
        <v>0.36104511715451187</v>
      </c>
      <c r="F52" s="59"/>
      <c r="G52" s="58">
        <v>2619</v>
      </c>
      <c r="H52" s="58"/>
      <c r="I52" s="59">
        <v>0.37244027303754268</v>
      </c>
      <c r="J52" s="59"/>
    </row>
    <row r="53" spans="1:10" x14ac:dyDescent="0.2">
      <c r="A53" s="42" t="s">
        <v>671</v>
      </c>
      <c r="B53" s="42"/>
      <c r="C53" s="37">
        <v>387950725.77999997</v>
      </c>
      <c r="D53" s="37"/>
      <c r="E53" s="59">
        <v>0.63895488284548796</v>
      </c>
      <c r="F53" s="59"/>
      <c r="G53" s="58">
        <v>4413</v>
      </c>
      <c r="H53" s="58"/>
      <c r="I53" s="59">
        <v>0.62755972696245732</v>
      </c>
      <c r="J53" s="59"/>
    </row>
    <row r="54" spans="1:10" x14ac:dyDescent="0.2">
      <c r="A54" s="67" t="s">
        <v>172</v>
      </c>
      <c r="B54" s="67"/>
      <c r="C54" s="68">
        <f>SUM(C52:D53)</f>
        <v>607164505.97000003</v>
      </c>
      <c r="D54" s="68"/>
      <c r="E54" s="69">
        <f t="shared" ref="E54" si="9">SUM(E52:F53)</f>
        <v>0.99999999999999978</v>
      </c>
      <c r="F54" s="69"/>
      <c r="G54" s="70">
        <f t="shared" ref="G54" si="10">SUM(G52:H53)</f>
        <v>7032</v>
      </c>
      <c r="H54" s="70"/>
      <c r="I54" s="69">
        <f t="shared" ref="I54" si="11">SUM(I52:J53)</f>
        <v>1</v>
      </c>
      <c r="J54" s="69"/>
    </row>
    <row r="55" spans="1:10" ht="3.75" customHeight="1" x14ac:dyDescent="0.2">
      <c r="A55" s="12"/>
      <c r="B55" s="12"/>
      <c r="C55" s="12"/>
      <c r="D55" s="12"/>
      <c r="E55" s="12"/>
      <c r="F55" s="12"/>
      <c r="G55" s="12"/>
      <c r="H55" s="12"/>
      <c r="I55" s="12"/>
      <c r="J55" s="12"/>
    </row>
    <row r="56" spans="1:10" x14ac:dyDescent="0.2">
      <c r="A56" s="34" t="s">
        <v>38</v>
      </c>
      <c r="B56" s="34"/>
      <c r="C56" s="34"/>
      <c r="D56" s="34"/>
      <c r="E56" s="34"/>
      <c r="F56" s="34"/>
      <c r="G56" s="34"/>
      <c r="H56" s="34"/>
      <c r="I56" s="34"/>
      <c r="J56" s="34"/>
    </row>
  </sheetData>
  <mergeCells count="198">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7:B17"/>
    <mergeCell ref="C17:D17"/>
    <mergeCell ref="E17:F17"/>
    <mergeCell ref="G17:H17"/>
    <mergeCell ref="I17:J17"/>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A19:J19"/>
    <mergeCell ref="C21:D21"/>
    <mergeCell ref="E21:F21"/>
    <mergeCell ref="G21:H21"/>
    <mergeCell ref="I21:J21"/>
    <mergeCell ref="A22:B22"/>
    <mergeCell ref="C22:D22"/>
    <mergeCell ref="E22:F22"/>
    <mergeCell ref="G22:H22"/>
    <mergeCell ref="I22:J22"/>
    <mergeCell ref="G53:H53"/>
    <mergeCell ref="I53:J53"/>
    <mergeCell ref="A54:B54"/>
    <mergeCell ref="C54:D54"/>
    <mergeCell ref="E54:F54"/>
    <mergeCell ref="G54:H54"/>
    <mergeCell ref="I54:J54"/>
    <mergeCell ref="C31:D31"/>
    <mergeCell ref="E31:F31"/>
    <mergeCell ref="G31:H31"/>
    <mergeCell ref="I31:J31"/>
    <mergeCell ref="A32:B32"/>
    <mergeCell ref="C32:D32"/>
    <mergeCell ref="E32:F32"/>
    <mergeCell ref="G32:H32"/>
    <mergeCell ref="I32:J32"/>
    <mergeCell ref="C33:D33"/>
    <mergeCell ref="E33:F33"/>
    <mergeCell ref="G33:H33"/>
    <mergeCell ref="I33:J33"/>
    <mergeCell ref="A38:B38"/>
    <mergeCell ref="C38:D38"/>
    <mergeCell ref="E38:F38"/>
    <mergeCell ref="G38:H38"/>
    <mergeCell ref="I38:J38"/>
    <mergeCell ref="A37:B37"/>
    <mergeCell ref="C37:D37"/>
    <mergeCell ref="E37:F37"/>
    <mergeCell ref="G37:H37"/>
    <mergeCell ref="I37:J37"/>
    <mergeCell ref="A35:B35"/>
    <mergeCell ref="C35:D35"/>
    <mergeCell ref="E35:F35"/>
    <mergeCell ref="G35:H35"/>
    <mergeCell ref="I35:J35"/>
    <mergeCell ref="A36:B36"/>
    <mergeCell ref="C36:D36"/>
    <mergeCell ref="E36:F36"/>
    <mergeCell ref="G36:H36"/>
    <mergeCell ref="I36:J36"/>
    <mergeCell ref="A23:B23"/>
    <mergeCell ref="C23:D23"/>
    <mergeCell ref="E23:F23"/>
    <mergeCell ref="G23:H23"/>
    <mergeCell ref="I23:J23"/>
    <mergeCell ref="A24:B24"/>
    <mergeCell ref="C24:D24"/>
    <mergeCell ref="E24:F24"/>
    <mergeCell ref="G24:H24"/>
    <mergeCell ref="I24:J24"/>
    <mergeCell ref="A56:J56"/>
    <mergeCell ref="A29:J29"/>
    <mergeCell ref="A43:B43"/>
    <mergeCell ref="C43:D43"/>
    <mergeCell ref="E43:F43"/>
    <mergeCell ref="A25:B25"/>
    <mergeCell ref="C25:D25"/>
    <mergeCell ref="E25:F25"/>
    <mergeCell ref="G25:H25"/>
    <mergeCell ref="I25:J25"/>
    <mergeCell ref="A26:B26"/>
    <mergeCell ref="C26:D26"/>
    <mergeCell ref="E26:F26"/>
    <mergeCell ref="G26:H26"/>
    <mergeCell ref="I26:J26"/>
    <mergeCell ref="A41:B41"/>
    <mergeCell ref="C41:D41"/>
    <mergeCell ref="E41:F41"/>
    <mergeCell ref="G41:H41"/>
    <mergeCell ref="I41:J41"/>
    <mergeCell ref="A42:B42"/>
    <mergeCell ref="C42:D42"/>
    <mergeCell ref="E42:F42"/>
    <mergeCell ref="G42:H42"/>
    <mergeCell ref="G43:H43"/>
    <mergeCell ref="I43:J43"/>
    <mergeCell ref="A44:B44"/>
    <mergeCell ref="C44:D44"/>
    <mergeCell ref="E44:F44"/>
    <mergeCell ref="G44:H44"/>
    <mergeCell ref="I44:J44"/>
    <mergeCell ref="A27:B27"/>
    <mergeCell ref="C27:D27"/>
    <mergeCell ref="E27:F27"/>
    <mergeCell ref="G27:H27"/>
    <mergeCell ref="I27:J27"/>
    <mergeCell ref="I42:J42"/>
    <mergeCell ref="A39:B39"/>
    <mergeCell ref="C39:D39"/>
    <mergeCell ref="E39:F39"/>
    <mergeCell ref="G39:H39"/>
    <mergeCell ref="I39:J39"/>
    <mergeCell ref="A40:B40"/>
    <mergeCell ref="C40:D40"/>
    <mergeCell ref="E40:F40"/>
    <mergeCell ref="G40:H40"/>
    <mergeCell ref="I40:J40"/>
    <mergeCell ref="A33:B33"/>
    <mergeCell ref="C45:D45"/>
    <mergeCell ref="E45:F45"/>
    <mergeCell ref="G45:H45"/>
    <mergeCell ref="I45:J45"/>
    <mergeCell ref="A46:B46"/>
    <mergeCell ref="C46:D46"/>
    <mergeCell ref="E46:F46"/>
    <mergeCell ref="G46:H46"/>
    <mergeCell ref="I46:J46"/>
    <mergeCell ref="A52:B52"/>
    <mergeCell ref="C52:D52"/>
    <mergeCell ref="E52:F52"/>
    <mergeCell ref="G52:H52"/>
    <mergeCell ref="I52:J52"/>
    <mergeCell ref="A53:B53"/>
    <mergeCell ref="C53:D53"/>
    <mergeCell ref="E53:F53"/>
    <mergeCell ref="A34:B34"/>
    <mergeCell ref="C34:D34"/>
    <mergeCell ref="E34:F34"/>
    <mergeCell ref="G34:H34"/>
    <mergeCell ref="I34:J34"/>
    <mergeCell ref="A47:B47"/>
    <mergeCell ref="C47:D47"/>
    <mergeCell ref="E47:F47"/>
    <mergeCell ref="G47:H47"/>
    <mergeCell ref="I47:J47"/>
    <mergeCell ref="A49:J49"/>
    <mergeCell ref="C51:D51"/>
    <mergeCell ref="E51:F51"/>
    <mergeCell ref="G51:H51"/>
    <mergeCell ref="I51:J51"/>
    <mergeCell ref="A45:B4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J6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144</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245</v>
      </c>
      <c r="B8" s="33"/>
      <c r="C8" s="36">
        <v>29783166.140000001</v>
      </c>
      <c r="D8" s="36"/>
      <c r="E8" s="55">
        <v>4.9052877510385277E-2</v>
      </c>
      <c r="F8" s="55"/>
      <c r="G8" s="66">
        <v>498</v>
      </c>
      <c r="H8" s="66"/>
      <c r="I8" s="55">
        <v>7.0819112627986347E-2</v>
      </c>
      <c r="J8" s="55"/>
    </row>
    <row r="9" spans="1:10" x14ac:dyDescent="0.2">
      <c r="A9" s="33" t="s">
        <v>246</v>
      </c>
      <c r="B9" s="33"/>
      <c r="C9" s="36">
        <v>50583701.359999999</v>
      </c>
      <c r="D9" s="36"/>
      <c r="E9" s="55">
        <v>8.3311361027581771E-2</v>
      </c>
      <c r="F9" s="55"/>
      <c r="G9" s="66">
        <v>846</v>
      </c>
      <c r="H9" s="66"/>
      <c r="I9" s="55">
        <v>0.12030716723549488</v>
      </c>
      <c r="J9" s="55"/>
    </row>
    <row r="10" spans="1:10" x14ac:dyDescent="0.2">
      <c r="A10" s="33" t="s">
        <v>247</v>
      </c>
      <c r="B10" s="33"/>
      <c r="C10" s="36">
        <v>32684490.640000001</v>
      </c>
      <c r="D10" s="36"/>
      <c r="E10" s="55">
        <v>5.3831359242226422E-2</v>
      </c>
      <c r="F10" s="55"/>
      <c r="G10" s="66">
        <v>487</v>
      </c>
      <c r="H10" s="66"/>
      <c r="I10" s="55">
        <v>6.9254835039817969E-2</v>
      </c>
      <c r="J10" s="55"/>
    </row>
    <row r="11" spans="1:10" x14ac:dyDescent="0.2">
      <c r="A11" s="33" t="s">
        <v>248</v>
      </c>
      <c r="B11" s="33"/>
      <c r="C11" s="36">
        <v>7583743.4299999997</v>
      </c>
      <c r="D11" s="36"/>
      <c r="E11" s="55">
        <v>1.2490426161990951E-2</v>
      </c>
      <c r="F11" s="55"/>
      <c r="G11" s="66">
        <v>126</v>
      </c>
      <c r="H11" s="66"/>
      <c r="I11" s="55">
        <v>1.7918088737201365E-2</v>
      </c>
      <c r="J11" s="55"/>
    </row>
    <row r="12" spans="1:10" x14ac:dyDescent="0.2">
      <c r="A12" s="33" t="s">
        <v>249</v>
      </c>
      <c r="B12" s="33"/>
      <c r="C12" s="36">
        <v>10719072.93</v>
      </c>
      <c r="D12" s="36"/>
      <c r="E12" s="55">
        <v>1.7654314151442887E-2</v>
      </c>
      <c r="F12" s="55"/>
      <c r="G12" s="66">
        <v>179</v>
      </c>
      <c r="H12" s="66"/>
      <c r="I12" s="55">
        <v>2.5455062571103526E-2</v>
      </c>
      <c r="J12" s="55"/>
    </row>
    <row r="13" spans="1:10" x14ac:dyDescent="0.2">
      <c r="A13" s="33" t="s">
        <v>250</v>
      </c>
      <c r="B13" s="33"/>
      <c r="C13" s="36">
        <v>19348273.550000001</v>
      </c>
      <c r="D13" s="36"/>
      <c r="E13" s="55">
        <v>3.1866608406381378E-2</v>
      </c>
      <c r="F13" s="55"/>
      <c r="G13" s="66">
        <v>295</v>
      </c>
      <c r="H13" s="66"/>
      <c r="I13" s="55">
        <v>4.1951080773606368E-2</v>
      </c>
      <c r="J13" s="55"/>
    </row>
    <row r="14" spans="1:10" x14ac:dyDescent="0.2">
      <c r="A14" s="33" t="s">
        <v>251</v>
      </c>
      <c r="B14" s="33"/>
      <c r="C14" s="36">
        <v>7253157.3499999996</v>
      </c>
      <c r="D14" s="36"/>
      <c r="E14" s="55">
        <v>1.1945950856287996E-2</v>
      </c>
      <c r="F14" s="55"/>
      <c r="G14" s="66">
        <v>88</v>
      </c>
      <c r="H14" s="66"/>
      <c r="I14" s="55">
        <v>1.2514220705346985E-2</v>
      </c>
      <c r="J14" s="55"/>
    </row>
    <row r="15" spans="1:10" x14ac:dyDescent="0.2">
      <c r="A15" s="33" t="s">
        <v>252</v>
      </c>
      <c r="B15" s="33"/>
      <c r="C15" s="36">
        <v>4999523.7</v>
      </c>
      <c r="D15" s="36"/>
      <c r="E15" s="55">
        <v>8.2342160169801264E-3</v>
      </c>
      <c r="F15" s="55"/>
      <c r="G15" s="66">
        <v>60</v>
      </c>
      <c r="H15" s="66"/>
      <c r="I15" s="55">
        <v>8.5324232081911266E-3</v>
      </c>
      <c r="J15" s="55"/>
    </row>
    <row r="16" spans="1:10" x14ac:dyDescent="0.2">
      <c r="A16" s="33" t="s">
        <v>253</v>
      </c>
      <c r="B16" s="33"/>
      <c r="C16" s="36">
        <v>6750719.7199999997</v>
      </c>
      <c r="D16" s="36"/>
      <c r="E16" s="55">
        <v>1.1118436031129844E-2</v>
      </c>
      <c r="F16" s="55"/>
      <c r="G16" s="66">
        <v>78</v>
      </c>
      <c r="H16" s="66"/>
      <c r="I16" s="55">
        <v>1.1092150170648464E-2</v>
      </c>
      <c r="J16" s="55"/>
    </row>
    <row r="17" spans="1:10" x14ac:dyDescent="0.2">
      <c r="A17" s="33" t="s">
        <v>254</v>
      </c>
      <c r="B17" s="33"/>
      <c r="C17" s="36">
        <v>12792773.550000001</v>
      </c>
      <c r="D17" s="36"/>
      <c r="E17" s="55">
        <v>2.1069699272954687E-2</v>
      </c>
      <c r="F17" s="55"/>
      <c r="G17" s="66">
        <v>152</v>
      </c>
      <c r="H17" s="66"/>
      <c r="I17" s="55">
        <v>2.1615472127417521E-2</v>
      </c>
      <c r="J17" s="55"/>
    </row>
    <row r="18" spans="1:10" x14ac:dyDescent="0.2">
      <c r="A18" s="33" t="s">
        <v>255</v>
      </c>
      <c r="B18" s="33"/>
      <c r="C18" s="36">
        <v>12468098.279999999</v>
      </c>
      <c r="D18" s="36"/>
      <c r="E18" s="55">
        <v>2.0534959071892862E-2</v>
      </c>
      <c r="F18" s="55"/>
      <c r="G18" s="66">
        <v>165</v>
      </c>
      <c r="H18" s="66"/>
      <c r="I18" s="55">
        <v>2.3464163822525596E-2</v>
      </c>
      <c r="J18" s="55"/>
    </row>
    <row r="19" spans="1:10" x14ac:dyDescent="0.2">
      <c r="A19" s="33" t="s">
        <v>256</v>
      </c>
      <c r="B19" s="33"/>
      <c r="C19" s="36">
        <v>2337708.69</v>
      </c>
      <c r="D19" s="36"/>
      <c r="E19" s="55">
        <v>3.8502064383116393E-3</v>
      </c>
      <c r="F19" s="55"/>
      <c r="G19" s="66">
        <v>36</v>
      </c>
      <c r="H19" s="66"/>
      <c r="I19" s="55">
        <v>5.1194539249146756E-3</v>
      </c>
      <c r="J19" s="55"/>
    </row>
    <row r="20" spans="1:10" x14ac:dyDescent="0.2">
      <c r="A20" s="33" t="s">
        <v>257</v>
      </c>
      <c r="B20" s="33"/>
      <c r="C20" s="36">
        <v>5369098.4699999997</v>
      </c>
      <c r="D20" s="36"/>
      <c r="E20" s="55">
        <v>8.8429056988803736E-3</v>
      </c>
      <c r="F20" s="55"/>
      <c r="G20" s="66">
        <v>43</v>
      </c>
      <c r="H20" s="66"/>
      <c r="I20" s="55">
        <v>6.1149032992036407E-3</v>
      </c>
      <c r="J20" s="55"/>
    </row>
    <row r="21" spans="1:10" x14ac:dyDescent="0.2">
      <c r="A21" s="33" t="s">
        <v>258</v>
      </c>
      <c r="B21" s="33"/>
      <c r="C21" s="36">
        <v>13380594.23</v>
      </c>
      <c r="D21" s="36"/>
      <c r="E21" s="55">
        <v>2.2037839989712992E-2</v>
      </c>
      <c r="F21" s="55"/>
      <c r="G21" s="66">
        <v>126</v>
      </c>
      <c r="H21" s="66"/>
      <c r="I21" s="55">
        <v>1.7918088737201365E-2</v>
      </c>
      <c r="J21" s="55"/>
    </row>
    <row r="22" spans="1:10" x14ac:dyDescent="0.2">
      <c r="A22" s="33" t="s">
        <v>259</v>
      </c>
      <c r="B22" s="33"/>
      <c r="C22" s="36">
        <v>31152986.68</v>
      </c>
      <c r="D22" s="36"/>
      <c r="E22" s="55">
        <v>5.1308972072124495E-2</v>
      </c>
      <c r="F22" s="55"/>
      <c r="G22" s="66">
        <v>269</v>
      </c>
      <c r="H22" s="66"/>
      <c r="I22" s="55">
        <v>3.8253697383390219E-2</v>
      </c>
      <c r="J22" s="55"/>
    </row>
    <row r="23" spans="1:10" x14ac:dyDescent="0.2">
      <c r="A23" s="33" t="s">
        <v>260</v>
      </c>
      <c r="B23" s="33"/>
      <c r="C23" s="36">
        <v>16654886.279999999</v>
      </c>
      <c r="D23" s="36"/>
      <c r="E23" s="55">
        <v>2.7430599312442214E-2</v>
      </c>
      <c r="F23" s="55"/>
      <c r="G23" s="66">
        <v>182</v>
      </c>
      <c r="H23" s="66"/>
      <c r="I23" s="55">
        <v>2.5881683731513082E-2</v>
      </c>
      <c r="J23" s="55"/>
    </row>
    <row r="24" spans="1:10" x14ac:dyDescent="0.2">
      <c r="A24" s="33" t="s">
        <v>261</v>
      </c>
      <c r="B24" s="33"/>
      <c r="C24" s="36">
        <v>8439423.4800000004</v>
      </c>
      <c r="D24" s="36"/>
      <c r="E24" s="55">
        <v>1.3899731287021235E-2</v>
      </c>
      <c r="F24" s="55"/>
      <c r="G24" s="66">
        <v>61</v>
      </c>
      <c r="H24" s="66"/>
      <c r="I24" s="55">
        <v>8.6746302616609785E-3</v>
      </c>
      <c r="J24" s="55"/>
    </row>
    <row r="25" spans="1:10" x14ac:dyDescent="0.2">
      <c r="A25" s="33" t="s">
        <v>262</v>
      </c>
      <c r="B25" s="33"/>
      <c r="C25" s="36">
        <v>18574236.920000002</v>
      </c>
      <c r="D25" s="36"/>
      <c r="E25" s="55">
        <v>3.0591770001979914E-2</v>
      </c>
      <c r="F25" s="55"/>
      <c r="G25" s="66">
        <v>120</v>
      </c>
      <c r="H25" s="66"/>
      <c r="I25" s="55">
        <v>1.7064846416382253E-2</v>
      </c>
      <c r="J25" s="55"/>
    </row>
    <row r="26" spans="1:10" x14ac:dyDescent="0.2">
      <c r="A26" s="33" t="s">
        <v>263</v>
      </c>
      <c r="B26" s="33"/>
      <c r="C26" s="36">
        <v>43351198.869999997</v>
      </c>
      <c r="D26" s="36"/>
      <c r="E26" s="55">
        <v>7.1399428727709546E-2</v>
      </c>
      <c r="F26" s="55"/>
      <c r="G26" s="66">
        <v>275</v>
      </c>
      <c r="H26" s="66"/>
      <c r="I26" s="55">
        <v>3.910693970420933E-2</v>
      </c>
      <c r="J26" s="55"/>
    </row>
    <row r="27" spans="1:10" x14ac:dyDescent="0.2">
      <c r="A27" s="33" t="s">
        <v>264</v>
      </c>
      <c r="B27" s="33"/>
      <c r="C27" s="36">
        <v>48548513.93</v>
      </c>
      <c r="D27" s="36"/>
      <c r="E27" s="55">
        <v>7.9959407133721322E-2</v>
      </c>
      <c r="F27" s="55"/>
      <c r="G27" s="66">
        <v>293</v>
      </c>
      <c r="H27" s="66"/>
      <c r="I27" s="55">
        <v>4.1666666666666664E-2</v>
      </c>
      <c r="J27" s="55"/>
    </row>
    <row r="28" spans="1:10" x14ac:dyDescent="0.2">
      <c r="A28" s="33" t="s">
        <v>265</v>
      </c>
      <c r="B28" s="33"/>
      <c r="C28" s="36">
        <v>3232801.71</v>
      </c>
      <c r="D28" s="36"/>
      <c r="E28" s="55">
        <v>5.3244247287402083E-3</v>
      </c>
      <c r="F28" s="55"/>
      <c r="G28" s="66">
        <v>23</v>
      </c>
      <c r="H28" s="66"/>
      <c r="I28" s="55">
        <v>3.2707622298065982E-3</v>
      </c>
      <c r="J28" s="55"/>
    </row>
    <row r="29" spans="1:10" x14ac:dyDescent="0.2">
      <c r="A29" s="33" t="s">
        <v>266</v>
      </c>
      <c r="B29" s="33"/>
      <c r="C29" s="36">
        <v>1381164.28</v>
      </c>
      <c r="D29" s="36"/>
      <c r="E29" s="55">
        <v>2.2747777026153162E-3</v>
      </c>
      <c r="F29" s="55"/>
      <c r="G29" s="66">
        <v>8</v>
      </c>
      <c r="H29" s="66"/>
      <c r="I29" s="55">
        <v>1.1376564277588168E-3</v>
      </c>
      <c r="J29" s="55"/>
    </row>
    <row r="30" spans="1:10" x14ac:dyDescent="0.2">
      <c r="A30" s="33" t="s">
        <v>690</v>
      </c>
      <c r="B30" s="33"/>
      <c r="C30" s="36">
        <v>170335.32</v>
      </c>
      <c r="D30" s="36"/>
      <c r="E30" s="55">
        <v>2.8054228849868945E-4</v>
      </c>
      <c r="F30" s="55"/>
      <c r="G30" s="66">
        <v>1</v>
      </c>
      <c r="H30" s="66"/>
      <c r="I30" s="55">
        <v>1.422070534698521E-4</v>
      </c>
      <c r="J30" s="55"/>
    </row>
    <row r="31" spans="1:10" x14ac:dyDescent="0.2">
      <c r="A31" s="33" t="s">
        <v>267</v>
      </c>
      <c r="B31" s="33"/>
      <c r="C31" s="36">
        <v>391056.27</v>
      </c>
      <c r="D31" s="36"/>
      <c r="E31" s="55">
        <v>6.4406971447590199E-4</v>
      </c>
      <c r="F31" s="55"/>
      <c r="G31" s="66">
        <v>2</v>
      </c>
      <c r="H31" s="66"/>
      <c r="I31" s="55">
        <v>2.8441410693970419E-4</v>
      </c>
      <c r="J31" s="55"/>
    </row>
    <row r="32" spans="1:10" x14ac:dyDescent="0.2">
      <c r="A32" s="33" t="s">
        <v>173</v>
      </c>
      <c r="B32" s="33"/>
      <c r="C32" s="36">
        <v>219213780.19</v>
      </c>
      <c r="D32" s="36"/>
      <c r="E32" s="55">
        <v>0.36104511715451187</v>
      </c>
      <c r="F32" s="55"/>
      <c r="G32" s="66">
        <v>2619</v>
      </c>
      <c r="H32" s="66"/>
      <c r="I32" s="55">
        <v>0.37244027303754268</v>
      </c>
      <c r="J32" s="55"/>
    </row>
    <row r="33" spans="1:10" x14ac:dyDescent="0.2">
      <c r="A33" s="67" t="s">
        <v>172</v>
      </c>
      <c r="B33" s="67"/>
      <c r="C33" s="68">
        <v>607164505.97000003</v>
      </c>
      <c r="D33" s="68"/>
      <c r="E33" s="69">
        <v>1</v>
      </c>
      <c r="F33" s="69"/>
      <c r="G33" s="70">
        <v>7032</v>
      </c>
      <c r="H33" s="70"/>
      <c r="I33" s="69">
        <v>1</v>
      </c>
      <c r="J33" s="69"/>
    </row>
    <row r="34" spans="1:10" ht="3.75" customHeight="1" x14ac:dyDescent="0.2">
      <c r="A34" s="1"/>
      <c r="B34" s="1"/>
      <c r="C34" s="1"/>
      <c r="D34" s="1"/>
      <c r="E34" s="1"/>
      <c r="F34" s="1"/>
      <c r="G34" s="1"/>
      <c r="H34" s="1"/>
      <c r="I34" s="1"/>
      <c r="J34" s="1"/>
    </row>
    <row r="35" spans="1:10" x14ac:dyDescent="0.2">
      <c r="A35" s="38" t="s">
        <v>145</v>
      </c>
      <c r="B35" s="39"/>
      <c r="C35" s="39"/>
      <c r="D35" s="39"/>
      <c r="E35" s="39"/>
      <c r="F35" s="39"/>
      <c r="G35" s="39"/>
      <c r="H35" s="39"/>
      <c r="I35" s="39"/>
      <c r="J35" s="40"/>
    </row>
    <row r="36" spans="1:10" ht="3.75" customHeight="1" x14ac:dyDescent="0.2">
      <c r="A36" s="1"/>
      <c r="B36" s="1"/>
      <c r="C36" s="1"/>
      <c r="D36" s="1"/>
      <c r="E36" s="1"/>
      <c r="F36" s="1"/>
      <c r="G36" s="1"/>
      <c r="H36" s="1"/>
      <c r="I36" s="1"/>
      <c r="J36" s="1"/>
    </row>
    <row r="37" spans="1:10" x14ac:dyDescent="0.2">
      <c r="A37" s="16"/>
      <c r="B37" s="16"/>
      <c r="C37" s="64" t="s">
        <v>133</v>
      </c>
      <c r="D37" s="64"/>
      <c r="E37" s="64" t="s">
        <v>134</v>
      </c>
      <c r="F37" s="64"/>
      <c r="G37" s="64" t="s">
        <v>135</v>
      </c>
      <c r="H37" s="64"/>
      <c r="I37" s="64" t="s">
        <v>136</v>
      </c>
      <c r="J37" s="64"/>
    </row>
    <row r="38" spans="1:10" x14ac:dyDescent="0.2">
      <c r="A38" s="42" t="s">
        <v>268</v>
      </c>
      <c r="B38" s="42"/>
      <c r="C38" s="37">
        <v>607164505.97000003</v>
      </c>
      <c r="D38" s="37"/>
      <c r="E38" s="59">
        <v>1</v>
      </c>
      <c r="F38" s="59"/>
      <c r="G38" s="58">
        <v>7032</v>
      </c>
      <c r="H38" s="58"/>
      <c r="I38" s="59">
        <v>1</v>
      </c>
      <c r="J38" s="59"/>
    </row>
    <row r="39" spans="1:10" x14ac:dyDescent="0.2">
      <c r="A39" s="60" t="s">
        <v>172</v>
      </c>
      <c r="B39" s="60"/>
      <c r="C39" s="61">
        <f>SUM(C38)</f>
        <v>607164505.97000003</v>
      </c>
      <c r="D39" s="61"/>
      <c r="E39" s="62">
        <f t="shared" ref="E39" si="0">SUM(E38)</f>
        <v>1</v>
      </c>
      <c r="F39" s="62"/>
      <c r="G39" s="63">
        <f t="shared" ref="G39" si="1">SUM(G38)</f>
        <v>7032</v>
      </c>
      <c r="H39" s="63"/>
      <c r="I39" s="62">
        <f t="shared" ref="I39" si="2">SUM(I38)</f>
        <v>1</v>
      </c>
      <c r="J39" s="62"/>
    </row>
    <row r="40" spans="1:10" ht="3.75" customHeight="1" x14ac:dyDescent="0.2">
      <c r="A40" s="1"/>
      <c r="B40" s="1"/>
      <c r="C40" s="1"/>
      <c r="D40" s="1"/>
      <c r="E40" s="1"/>
      <c r="F40" s="1"/>
      <c r="G40" s="1"/>
      <c r="H40" s="1"/>
      <c r="I40" s="1"/>
      <c r="J40" s="1"/>
    </row>
    <row r="41" spans="1:10" ht="15" customHeight="1" x14ac:dyDescent="0.2">
      <c r="A41" s="38" t="s">
        <v>146</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42" t="s">
        <v>269</v>
      </c>
      <c r="B44" s="42"/>
      <c r="C44" s="37">
        <v>602872400.25999999</v>
      </c>
      <c r="D44" s="37"/>
      <c r="E44" s="59">
        <v>0.99293090148090424</v>
      </c>
      <c r="F44" s="59"/>
      <c r="G44" s="58">
        <v>6948</v>
      </c>
      <c r="H44" s="58"/>
      <c r="I44" s="59">
        <v>0.98805460750853247</v>
      </c>
      <c r="J44" s="59"/>
    </row>
    <row r="45" spans="1:10" x14ac:dyDescent="0.2">
      <c r="A45" s="42" t="s">
        <v>270</v>
      </c>
      <c r="B45" s="42"/>
      <c r="C45" s="37">
        <v>4292105.71</v>
      </c>
      <c r="D45" s="37"/>
      <c r="E45" s="59">
        <v>7.0690985190957007E-3</v>
      </c>
      <c r="F45" s="59"/>
      <c r="G45" s="58">
        <v>84</v>
      </c>
      <c r="H45" s="58"/>
      <c r="I45" s="59">
        <v>1.1945392491467578E-2</v>
      </c>
      <c r="J45" s="59"/>
    </row>
    <row r="46" spans="1:10" x14ac:dyDescent="0.2">
      <c r="A46" s="60" t="s">
        <v>172</v>
      </c>
      <c r="B46" s="60"/>
      <c r="C46" s="61">
        <f>SUM(C44:D45)</f>
        <v>607164505.97000003</v>
      </c>
      <c r="D46" s="61"/>
      <c r="E46" s="62">
        <f t="shared" ref="E46" si="3">SUM(E44:F45)</f>
        <v>0.99999999999999989</v>
      </c>
      <c r="F46" s="62"/>
      <c r="G46" s="63">
        <f t="shared" ref="G46" si="4">SUM(G44:H45)</f>
        <v>7032</v>
      </c>
      <c r="H46" s="63"/>
      <c r="I46" s="62">
        <f t="shared" ref="I46" si="5">SUM(I44:J45)</f>
        <v>1</v>
      </c>
      <c r="J46" s="62"/>
    </row>
    <row r="47" spans="1:10" ht="3.75" customHeight="1" x14ac:dyDescent="0.2">
      <c r="A47" s="12"/>
      <c r="B47" s="12"/>
      <c r="C47" s="12"/>
      <c r="D47" s="12"/>
      <c r="E47" s="12"/>
      <c r="F47" s="12"/>
      <c r="G47" s="12"/>
      <c r="H47" s="12"/>
      <c r="I47" s="12"/>
      <c r="J47" s="12"/>
    </row>
    <row r="48" spans="1:10" ht="15" customHeight="1" x14ac:dyDescent="0.2">
      <c r="A48" s="38" t="s">
        <v>147</v>
      </c>
      <c r="B48" s="39"/>
      <c r="C48" s="39"/>
      <c r="D48" s="39"/>
      <c r="E48" s="39"/>
      <c r="F48" s="39"/>
      <c r="G48" s="39"/>
      <c r="H48" s="39"/>
      <c r="I48" s="39"/>
      <c r="J48" s="40"/>
    </row>
    <row r="49" spans="1:10" ht="3.75" customHeight="1" x14ac:dyDescent="0.2">
      <c r="A49" s="2"/>
      <c r="B49" s="2"/>
      <c r="C49" s="2"/>
      <c r="D49" s="2"/>
      <c r="E49" s="6"/>
      <c r="F49" s="6"/>
      <c r="G49" s="2"/>
      <c r="H49" s="7"/>
      <c r="I49" s="7"/>
      <c r="J49" s="7"/>
    </row>
    <row r="50" spans="1:10" x14ac:dyDescent="0.2">
      <c r="A50" s="16"/>
      <c r="B50" s="16"/>
      <c r="C50" s="64" t="s">
        <v>133</v>
      </c>
      <c r="D50" s="64"/>
      <c r="E50" s="64" t="s">
        <v>134</v>
      </c>
      <c r="F50" s="64"/>
      <c r="G50" s="64" t="s">
        <v>135</v>
      </c>
      <c r="H50" s="64"/>
      <c r="I50" s="64" t="s">
        <v>136</v>
      </c>
      <c r="J50" s="64"/>
    </row>
    <row r="51" spans="1:10" x14ac:dyDescent="0.2">
      <c r="A51" s="42" t="s">
        <v>642</v>
      </c>
      <c r="B51" s="42"/>
      <c r="C51" s="37">
        <v>1000736.46</v>
      </c>
      <c r="D51" s="37"/>
      <c r="E51" s="59">
        <v>1.6482130463163903E-3</v>
      </c>
      <c r="F51" s="59"/>
      <c r="G51" s="58">
        <v>57</v>
      </c>
      <c r="H51" s="58"/>
      <c r="I51" s="59">
        <v>8.1058020477815691E-3</v>
      </c>
      <c r="J51" s="59"/>
    </row>
    <row r="52" spans="1:10" x14ac:dyDescent="0.2">
      <c r="A52" s="42" t="s">
        <v>643</v>
      </c>
      <c r="B52" s="42"/>
      <c r="C52" s="37">
        <v>6356249.2400000002</v>
      </c>
      <c r="D52" s="37"/>
      <c r="E52" s="59">
        <v>1.0468743112454043E-2</v>
      </c>
      <c r="F52" s="59"/>
      <c r="G52" s="58">
        <v>254</v>
      </c>
      <c r="H52" s="58"/>
      <c r="I52" s="59">
        <v>3.6120591581342433E-2</v>
      </c>
      <c r="J52" s="59"/>
    </row>
    <row r="53" spans="1:10" x14ac:dyDescent="0.2">
      <c r="A53" s="42" t="s">
        <v>644</v>
      </c>
      <c r="B53" s="42"/>
      <c r="C53" s="37">
        <v>11897185.23</v>
      </c>
      <c r="D53" s="37"/>
      <c r="E53" s="59">
        <v>1.9594665223378258E-2</v>
      </c>
      <c r="F53" s="59"/>
      <c r="G53" s="58">
        <v>305</v>
      </c>
      <c r="H53" s="58"/>
      <c r="I53" s="59">
        <v>4.3373151308304894E-2</v>
      </c>
      <c r="J53" s="59"/>
    </row>
    <row r="54" spans="1:10" x14ac:dyDescent="0.2">
      <c r="A54" s="42" t="s">
        <v>645</v>
      </c>
      <c r="B54" s="42"/>
      <c r="C54" s="37">
        <v>21628590.219999999</v>
      </c>
      <c r="D54" s="37"/>
      <c r="E54" s="59">
        <v>3.56222901822075E-2</v>
      </c>
      <c r="F54" s="59"/>
      <c r="G54" s="58">
        <v>442</v>
      </c>
      <c r="H54" s="58"/>
      <c r="I54" s="59">
        <v>6.2855517633674626E-2</v>
      </c>
      <c r="J54" s="59"/>
    </row>
    <row r="55" spans="1:10" x14ac:dyDescent="0.2">
      <c r="A55" s="42" t="s">
        <v>646</v>
      </c>
      <c r="B55" s="42"/>
      <c r="C55" s="37">
        <v>37303136.020000003</v>
      </c>
      <c r="D55" s="37"/>
      <c r="E55" s="59">
        <v>6.14382686293641E-2</v>
      </c>
      <c r="F55" s="59"/>
      <c r="G55" s="58">
        <v>601</v>
      </c>
      <c r="H55" s="58"/>
      <c r="I55" s="59">
        <v>8.5466439135381114E-2</v>
      </c>
      <c r="J55" s="59"/>
    </row>
    <row r="56" spans="1:10" x14ac:dyDescent="0.2">
      <c r="A56" s="42" t="s">
        <v>647</v>
      </c>
      <c r="B56" s="42"/>
      <c r="C56" s="37">
        <v>51256438.219999999</v>
      </c>
      <c r="D56" s="37"/>
      <c r="E56" s="59">
        <v>8.4419358701005129E-2</v>
      </c>
      <c r="F56" s="59"/>
      <c r="G56" s="58">
        <v>774</v>
      </c>
      <c r="H56" s="58"/>
      <c r="I56" s="59">
        <v>0.11006825938566553</v>
      </c>
      <c r="J56" s="59"/>
    </row>
    <row r="57" spans="1:10" x14ac:dyDescent="0.2">
      <c r="A57" s="42" t="s">
        <v>648</v>
      </c>
      <c r="B57" s="42"/>
      <c r="C57" s="37">
        <v>80853632.349999994</v>
      </c>
      <c r="D57" s="37"/>
      <c r="E57" s="59">
        <v>0.13316594029295081</v>
      </c>
      <c r="F57" s="59"/>
      <c r="G57" s="58">
        <v>998</v>
      </c>
      <c r="H57" s="58"/>
      <c r="I57" s="59">
        <v>0.14192263936291241</v>
      </c>
      <c r="J57" s="59"/>
    </row>
    <row r="58" spans="1:10" x14ac:dyDescent="0.2">
      <c r="A58" s="42" t="s">
        <v>649</v>
      </c>
      <c r="B58" s="42"/>
      <c r="C58" s="37">
        <v>125515403.89</v>
      </c>
      <c r="D58" s="37"/>
      <c r="E58" s="59">
        <v>0.20672388233478475</v>
      </c>
      <c r="F58" s="59"/>
      <c r="G58" s="58">
        <v>1303</v>
      </c>
      <c r="H58" s="58"/>
      <c r="I58" s="59">
        <v>0.18529579067121729</v>
      </c>
      <c r="J58" s="59"/>
    </row>
    <row r="59" spans="1:10" x14ac:dyDescent="0.2">
      <c r="A59" s="42" t="s">
        <v>650</v>
      </c>
      <c r="B59" s="42"/>
      <c r="C59" s="37">
        <v>92047944.939999998</v>
      </c>
      <c r="D59" s="37"/>
      <c r="E59" s="59">
        <v>0.15160297421033384</v>
      </c>
      <c r="F59" s="59"/>
      <c r="G59" s="58">
        <v>814</v>
      </c>
      <c r="H59" s="58"/>
      <c r="I59" s="59">
        <v>0.11575654152445962</v>
      </c>
      <c r="J59" s="59"/>
    </row>
    <row r="60" spans="1:10" x14ac:dyDescent="0.2">
      <c r="A60" s="42" t="s">
        <v>651</v>
      </c>
      <c r="B60" s="42"/>
      <c r="C60" s="37">
        <v>158578368.00999999</v>
      </c>
      <c r="D60" s="37"/>
      <c r="E60" s="59">
        <v>0.26117858743514122</v>
      </c>
      <c r="F60" s="59"/>
      <c r="G60" s="58">
        <v>1260</v>
      </c>
      <c r="H60" s="58"/>
      <c r="I60" s="59">
        <v>0.17918088737201365</v>
      </c>
      <c r="J60" s="59"/>
    </row>
    <row r="61" spans="1:10" x14ac:dyDescent="0.2">
      <c r="A61" s="42" t="s">
        <v>652</v>
      </c>
      <c r="B61" s="42"/>
      <c r="C61" s="37">
        <v>12376336.65</v>
      </c>
      <c r="D61" s="37"/>
      <c r="E61" s="59">
        <v>2.0383827658416374E-2</v>
      </c>
      <c r="F61" s="59"/>
      <c r="G61" s="58">
        <v>132</v>
      </c>
      <c r="H61" s="58"/>
      <c r="I61" s="59">
        <v>1.877133105802048E-2</v>
      </c>
      <c r="J61" s="59"/>
    </row>
    <row r="62" spans="1:10" x14ac:dyDescent="0.2">
      <c r="A62" s="42" t="s">
        <v>653</v>
      </c>
      <c r="B62" s="42"/>
      <c r="C62" s="37">
        <v>8350484.7400000002</v>
      </c>
      <c r="D62" s="37"/>
      <c r="E62" s="59">
        <v>1.3753249173647508E-2</v>
      </c>
      <c r="F62" s="59"/>
      <c r="G62" s="58">
        <v>92</v>
      </c>
      <c r="H62" s="58"/>
      <c r="I62" s="59">
        <v>1.3083048919226393E-2</v>
      </c>
      <c r="J62" s="59"/>
    </row>
    <row r="63" spans="1:10" x14ac:dyDescent="0.2">
      <c r="A63" s="42" t="s">
        <v>271</v>
      </c>
      <c r="B63" s="42"/>
      <c r="C63" s="37">
        <v>0</v>
      </c>
      <c r="D63" s="37"/>
      <c r="E63" s="59">
        <v>0</v>
      </c>
      <c r="F63" s="59"/>
      <c r="G63" s="58">
        <v>0</v>
      </c>
      <c r="H63" s="58"/>
      <c r="I63" s="59">
        <v>0</v>
      </c>
      <c r="J63" s="59"/>
    </row>
    <row r="64" spans="1:10" x14ac:dyDescent="0.2">
      <c r="A64" s="60" t="s">
        <v>172</v>
      </c>
      <c r="B64" s="60"/>
      <c r="C64" s="61">
        <f>SUM(C51:D63)</f>
        <v>607164505.96999991</v>
      </c>
      <c r="D64" s="61"/>
      <c r="E64" s="62">
        <f t="shared" ref="E64" si="6">SUM(E51:F63)</f>
        <v>1</v>
      </c>
      <c r="F64" s="62"/>
      <c r="G64" s="63">
        <f t="shared" ref="G64" si="7">SUM(G51:H63)</f>
        <v>7032</v>
      </c>
      <c r="H64" s="63"/>
      <c r="I64" s="62">
        <f t="shared" ref="I64" si="8">SUM(I51:J63)</f>
        <v>1</v>
      </c>
      <c r="J64" s="62"/>
    </row>
    <row r="65" spans="1:10" ht="3.75" customHeight="1" x14ac:dyDescent="0.2">
      <c r="A65" s="12"/>
      <c r="B65" s="12"/>
      <c r="C65" s="12"/>
      <c r="D65" s="12"/>
      <c r="E65" s="12"/>
      <c r="F65" s="12"/>
      <c r="G65" s="12"/>
      <c r="H65" s="12"/>
      <c r="I65" s="12"/>
      <c r="J65" s="12"/>
    </row>
    <row r="66" spans="1:10" x14ac:dyDescent="0.2">
      <c r="A66" s="34" t="s">
        <v>38</v>
      </c>
      <c r="B66" s="34"/>
      <c r="C66" s="34"/>
      <c r="D66" s="34"/>
      <c r="E66" s="34"/>
      <c r="F66" s="34"/>
      <c r="G66" s="34"/>
      <c r="H66" s="34"/>
      <c r="I66" s="34"/>
      <c r="J66" s="34"/>
    </row>
  </sheetData>
  <mergeCells count="248">
    <mergeCell ref="A31:B31"/>
    <mergeCell ref="C31:D31"/>
    <mergeCell ref="E31:F31"/>
    <mergeCell ref="G31:H31"/>
    <mergeCell ref="I31:J31"/>
    <mergeCell ref="A9:B9"/>
    <mergeCell ref="C9:D9"/>
    <mergeCell ref="E9:F9"/>
    <mergeCell ref="G9:H9"/>
    <mergeCell ref="I9:J9"/>
    <mergeCell ref="C1:J1"/>
    <mergeCell ref="A3:J3"/>
    <mergeCell ref="A5:J5"/>
    <mergeCell ref="C7:D7"/>
    <mergeCell ref="E7:F7"/>
    <mergeCell ref="G7:H7"/>
    <mergeCell ref="I7:J7"/>
    <mergeCell ref="A8:B8"/>
    <mergeCell ref="C8:D8"/>
    <mergeCell ref="E8:F8"/>
    <mergeCell ref="G8:H8"/>
    <mergeCell ref="I8:J8"/>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2:B32"/>
    <mergeCell ref="C32:D32"/>
    <mergeCell ref="E32:F32"/>
    <mergeCell ref="G32:H32"/>
    <mergeCell ref="I32:J32"/>
    <mergeCell ref="A33:B33"/>
    <mergeCell ref="C33:D33"/>
    <mergeCell ref="E33:F33"/>
    <mergeCell ref="G33:H33"/>
    <mergeCell ref="I33:J33"/>
    <mergeCell ref="A39:B39"/>
    <mergeCell ref="C39:D39"/>
    <mergeCell ref="E39:F39"/>
    <mergeCell ref="G39:H39"/>
    <mergeCell ref="I39:J39"/>
    <mergeCell ref="A41:J41"/>
    <mergeCell ref="A35:J35"/>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6:B46"/>
    <mergeCell ref="C46:D46"/>
    <mergeCell ref="E46:F46"/>
    <mergeCell ref="G46:H46"/>
    <mergeCell ref="I46:J46"/>
    <mergeCell ref="A48:J48"/>
    <mergeCell ref="A45:B45"/>
    <mergeCell ref="C45:D45"/>
    <mergeCell ref="E45:F45"/>
    <mergeCell ref="G45:H45"/>
    <mergeCell ref="I45:J45"/>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1:B61"/>
    <mergeCell ref="C61:D61"/>
    <mergeCell ref="E61:F61"/>
    <mergeCell ref="G61:H61"/>
    <mergeCell ref="I61:J61"/>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sheetPr>
  <dimension ref="A1:J6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642</v>
      </c>
      <c r="B8" s="42"/>
      <c r="C8" s="37">
        <v>8281151.9400000004</v>
      </c>
      <c r="D8" s="37"/>
      <c r="E8" s="59">
        <v>1.363905804534821E-2</v>
      </c>
      <c r="F8" s="59"/>
      <c r="G8" s="58">
        <v>415</v>
      </c>
      <c r="H8" s="58"/>
      <c r="I8" s="59">
        <v>5.9015927189988625E-2</v>
      </c>
      <c r="J8" s="59"/>
    </row>
    <row r="9" spans="1:10" x14ac:dyDescent="0.2">
      <c r="A9" s="42" t="s">
        <v>643</v>
      </c>
      <c r="B9" s="42"/>
      <c r="C9" s="37">
        <v>20601314.780000001</v>
      </c>
      <c r="D9" s="37"/>
      <c r="E9" s="59">
        <v>3.393036743326678E-2</v>
      </c>
      <c r="F9" s="59"/>
      <c r="G9" s="58">
        <v>568</v>
      </c>
      <c r="H9" s="58"/>
      <c r="I9" s="59">
        <v>8.0773606370875994E-2</v>
      </c>
      <c r="J9" s="59"/>
    </row>
    <row r="10" spans="1:10" x14ac:dyDescent="0.2">
      <c r="A10" s="42" t="s">
        <v>644</v>
      </c>
      <c r="B10" s="42"/>
      <c r="C10" s="37">
        <v>38490697.340000004</v>
      </c>
      <c r="D10" s="37"/>
      <c r="E10" s="59">
        <v>6.3394182238152477E-2</v>
      </c>
      <c r="F10" s="59"/>
      <c r="G10" s="58">
        <v>776</v>
      </c>
      <c r="H10" s="58"/>
      <c r="I10" s="59">
        <v>0.11035267349260523</v>
      </c>
      <c r="J10" s="59"/>
    </row>
    <row r="11" spans="1:10" x14ac:dyDescent="0.2">
      <c r="A11" s="42" t="s">
        <v>645</v>
      </c>
      <c r="B11" s="42"/>
      <c r="C11" s="37">
        <v>55201194.649999999</v>
      </c>
      <c r="D11" s="37"/>
      <c r="E11" s="59">
        <v>9.0916372922378114E-2</v>
      </c>
      <c r="F11" s="59"/>
      <c r="G11" s="58">
        <v>842</v>
      </c>
      <c r="H11" s="58"/>
      <c r="I11" s="59">
        <v>0.11973833902161547</v>
      </c>
      <c r="J11" s="59"/>
    </row>
    <row r="12" spans="1:10" x14ac:dyDescent="0.2">
      <c r="A12" s="42" t="s">
        <v>646</v>
      </c>
      <c r="B12" s="42"/>
      <c r="C12" s="37">
        <v>79143429.420000002</v>
      </c>
      <c r="D12" s="37"/>
      <c r="E12" s="59">
        <v>0.13034923590199207</v>
      </c>
      <c r="F12" s="59"/>
      <c r="G12" s="58">
        <v>1013</v>
      </c>
      <c r="H12" s="58"/>
      <c r="I12" s="59">
        <v>0.14405574516496017</v>
      </c>
      <c r="J12" s="59"/>
    </row>
    <row r="13" spans="1:10" x14ac:dyDescent="0.2">
      <c r="A13" s="42" t="s">
        <v>647</v>
      </c>
      <c r="B13" s="42"/>
      <c r="C13" s="37">
        <v>100226926.62</v>
      </c>
      <c r="D13" s="37"/>
      <c r="E13" s="59">
        <v>0.16507375782758982</v>
      </c>
      <c r="F13" s="59"/>
      <c r="G13" s="58">
        <v>1116</v>
      </c>
      <c r="H13" s="58"/>
      <c r="I13" s="59">
        <v>0.15870307167235495</v>
      </c>
      <c r="J13" s="59"/>
    </row>
    <row r="14" spans="1:10" x14ac:dyDescent="0.2">
      <c r="A14" s="42" t="s">
        <v>648</v>
      </c>
      <c r="B14" s="42"/>
      <c r="C14" s="37">
        <v>99889224.650000006</v>
      </c>
      <c r="D14" s="37"/>
      <c r="E14" s="59">
        <v>0.16451756265036929</v>
      </c>
      <c r="F14" s="59"/>
      <c r="G14" s="58">
        <v>906</v>
      </c>
      <c r="H14" s="58"/>
      <c r="I14" s="59">
        <v>0.12883959044368601</v>
      </c>
      <c r="J14" s="59"/>
    </row>
    <row r="15" spans="1:10" x14ac:dyDescent="0.2">
      <c r="A15" s="42" t="s">
        <v>649</v>
      </c>
      <c r="B15" s="42"/>
      <c r="C15" s="37">
        <v>94341666.879999995</v>
      </c>
      <c r="D15" s="37"/>
      <c r="E15" s="59">
        <v>0.15538073446714523</v>
      </c>
      <c r="F15" s="59"/>
      <c r="G15" s="58">
        <v>711</v>
      </c>
      <c r="H15" s="58"/>
      <c r="I15" s="59">
        <v>0.10110921501706485</v>
      </c>
      <c r="J15" s="59"/>
    </row>
    <row r="16" spans="1:10" x14ac:dyDescent="0.2">
      <c r="A16" s="42" t="s">
        <v>650</v>
      </c>
      <c r="B16" s="42"/>
      <c r="C16" s="37">
        <v>71566182.849999994</v>
      </c>
      <c r="D16" s="37"/>
      <c r="E16" s="59">
        <v>0.11786951006904886</v>
      </c>
      <c r="F16" s="59"/>
      <c r="G16" s="58">
        <v>461</v>
      </c>
      <c r="H16" s="58"/>
      <c r="I16" s="59">
        <v>6.5557451649601819E-2</v>
      </c>
      <c r="J16" s="59"/>
    </row>
    <row r="17" spans="1:10" x14ac:dyDescent="0.2">
      <c r="A17" s="42" t="s">
        <v>651</v>
      </c>
      <c r="B17" s="42"/>
      <c r="C17" s="37">
        <v>38688253.479999997</v>
      </c>
      <c r="D17" s="37"/>
      <c r="E17" s="59">
        <v>6.3719557219821379E-2</v>
      </c>
      <c r="F17" s="59"/>
      <c r="G17" s="58">
        <v>220</v>
      </c>
      <c r="H17" s="58"/>
      <c r="I17" s="59">
        <v>3.1285551763367461E-2</v>
      </c>
      <c r="J17" s="59"/>
    </row>
    <row r="18" spans="1:10" x14ac:dyDescent="0.2">
      <c r="A18" s="42" t="s">
        <v>652</v>
      </c>
      <c r="B18" s="42"/>
      <c r="C18" s="37">
        <v>408952.98</v>
      </c>
      <c r="D18" s="37"/>
      <c r="E18" s="59">
        <v>6.7354559757517565E-4</v>
      </c>
      <c r="F18" s="59"/>
      <c r="G18" s="58">
        <v>2</v>
      </c>
      <c r="H18" s="58"/>
      <c r="I18" s="59">
        <v>2.8441410693970419E-4</v>
      </c>
      <c r="J18" s="59"/>
    </row>
    <row r="19" spans="1:10" x14ac:dyDescent="0.2">
      <c r="A19" s="42" t="s">
        <v>653</v>
      </c>
      <c r="B19" s="42"/>
      <c r="C19" s="37">
        <v>325510.38</v>
      </c>
      <c r="D19" s="37"/>
      <c r="E19" s="59">
        <v>5.3611562731251529E-4</v>
      </c>
      <c r="F19" s="59"/>
      <c r="G19" s="58">
        <v>2</v>
      </c>
      <c r="H19" s="58"/>
      <c r="I19" s="59">
        <v>2.8441410693970419E-4</v>
      </c>
      <c r="J19" s="59"/>
    </row>
    <row r="20" spans="1:10" x14ac:dyDescent="0.2">
      <c r="A20" s="42" t="s">
        <v>271</v>
      </c>
      <c r="B20" s="42"/>
      <c r="C20" s="37">
        <v>0</v>
      </c>
      <c r="D20" s="37"/>
      <c r="E20" s="59">
        <v>0</v>
      </c>
      <c r="F20" s="59"/>
      <c r="G20" s="58">
        <v>0</v>
      </c>
      <c r="H20" s="58"/>
      <c r="I20" s="59">
        <v>0</v>
      </c>
      <c r="J20" s="59"/>
    </row>
    <row r="21" spans="1:10" x14ac:dyDescent="0.2">
      <c r="A21" s="60" t="s">
        <v>172</v>
      </c>
      <c r="B21" s="60"/>
      <c r="C21" s="61">
        <f>SUM(C8:D20)</f>
        <v>607164505.97000003</v>
      </c>
      <c r="D21" s="61"/>
      <c r="E21" s="62">
        <f t="shared" ref="E21" si="0">SUM(E8:F20)</f>
        <v>0.99999999999999989</v>
      </c>
      <c r="F21" s="62"/>
      <c r="G21" s="63">
        <f t="shared" ref="G21" si="1">SUM(G8:H20)</f>
        <v>7032</v>
      </c>
      <c r="H21" s="63"/>
      <c r="I21" s="62">
        <f t="shared" ref="I21" si="2">SUM(I8:J20)</f>
        <v>0.99999999999999989</v>
      </c>
      <c r="J21" s="62"/>
    </row>
    <row r="22" spans="1:10" ht="3.75" customHeight="1" x14ac:dyDescent="0.2">
      <c r="A22" s="1"/>
      <c r="B22" s="1"/>
      <c r="C22" s="1"/>
      <c r="D22" s="1"/>
      <c r="E22" s="1"/>
      <c r="F22" s="1"/>
      <c r="G22" s="1"/>
      <c r="H22" s="1"/>
      <c r="I22" s="1"/>
      <c r="J22" s="1"/>
    </row>
    <row r="23" spans="1:10" ht="15" customHeight="1" x14ac:dyDescent="0.2">
      <c r="A23" s="38" t="s">
        <v>149</v>
      </c>
      <c r="B23" s="39"/>
      <c r="C23" s="39"/>
      <c r="D23" s="39"/>
      <c r="E23" s="39"/>
      <c r="F23" s="39"/>
      <c r="G23" s="39"/>
      <c r="H23" s="39"/>
      <c r="I23" s="39"/>
      <c r="J23" s="40"/>
    </row>
    <row r="24" spans="1:10" ht="3.75" customHeight="1" x14ac:dyDescent="0.2">
      <c r="A24" s="2"/>
      <c r="B24" s="2"/>
      <c r="C24" s="2"/>
      <c r="D24" s="2"/>
      <c r="E24" s="6"/>
      <c r="F24" s="6"/>
      <c r="G24" s="2"/>
      <c r="H24" s="7"/>
      <c r="I24" s="7"/>
      <c r="J24" s="7"/>
    </row>
    <row r="25" spans="1:10" x14ac:dyDescent="0.2">
      <c r="A25" s="16"/>
      <c r="B25" s="16"/>
      <c r="C25" s="64" t="s">
        <v>133</v>
      </c>
      <c r="D25" s="64"/>
      <c r="E25" s="64" t="s">
        <v>134</v>
      </c>
      <c r="F25" s="64"/>
      <c r="G25" s="64" t="s">
        <v>135</v>
      </c>
      <c r="H25" s="64"/>
      <c r="I25" s="64" t="s">
        <v>136</v>
      </c>
      <c r="J25" s="64"/>
    </row>
    <row r="26" spans="1:10" x14ac:dyDescent="0.2">
      <c r="A26" s="42" t="s">
        <v>654</v>
      </c>
      <c r="B26" s="42"/>
      <c r="C26" s="37">
        <v>444944.66</v>
      </c>
      <c r="D26" s="37"/>
      <c r="E26" s="59">
        <v>7.3282389801288005E-4</v>
      </c>
      <c r="F26" s="59"/>
      <c r="G26" s="58">
        <v>33</v>
      </c>
      <c r="H26" s="58"/>
      <c r="I26" s="59">
        <v>4.6928327645051199E-3</v>
      </c>
      <c r="J26" s="59"/>
    </row>
    <row r="27" spans="1:10" x14ac:dyDescent="0.2">
      <c r="A27" s="42" t="s">
        <v>655</v>
      </c>
      <c r="B27" s="42"/>
      <c r="C27" s="37">
        <v>4835207.47</v>
      </c>
      <c r="D27" s="37"/>
      <c r="E27" s="59">
        <v>7.9635871702930325E-3</v>
      </c>
      <c r="F27" s="59"/>
      <c r="G27" s="58">
        <v>230</v>
      </c>
      <c r="H27" s="58"/>
      <c r="I27" s="59">
        <v>3.2707622298065987E-2</v>
      </c>
      <c r="J27" s="59"/>
    </row>
    <row r="28" spans="1:10" x14ac:dyDescent="0.2">
      <c r="A28" s="42" t="s">
        <v>656</v>
      </c>
      <c r="B28" s="42"/>
      <c r="C28" s="37">
        <v>26103941.120000001</v>
      </c>
      <c r="D28" s="37"/>
      <c r="E28" s="59">
        <v>4.2993193546939312E-2</v>
      </c>
      <c r="F28" s="59"/>
      <c r="G28" s="58">
        <v>701</v>
      </c>
      <c r="H28" s="58"/>
      <c r="I28" s="59">
        <v>9.9687144482366319E-2</v>
      </c>
      <c r="J28" s="59"/>
    </row>
    <row r="29" spans="1:10" x14ac:dyDescent="0.2">
      <c r="A29" s="42" t="s">
        <v>657</v>
      </c>
      <c r="B29" s="42"/>
      <c r="C29" s="37">
        <v>182078794.08000001</v>
      </c>
      <c r="D29" s="37"/>
      <c r="E29" s="59">
        <v>0.29988379144316535</v>
      </c>
      <c r="F29" s="59"/>
      <c r="G29" s="58">
        <v>2335</v>
      </c>
      <c r="H29" s="58"/>
      <c r="I29" s="59">
        <v>0.33205346985210465</v>
      </c>
      <c r="J29" s="59"/>
    </row>
    <row r="30" spans="1:10" x14ac:dyDescent="0.2">
      <c r="A30" s="42" t="s">
        <v>658</v>
      </c>
      <c r="B30" s="42"/>
      <c r="C30" s="37">
        <v>151004573.22</v>
      </c>
      <c r="D30" s="37"/>
      <c r="E30" s="59">
        <v>0.24870454668419159</v>
      </c>
      <c r="F30" s="59"/>
      <c r="G30" s="58">
        <v>1484</v>
      </c>
      <c r="H30" s="58"/>
      <c r="I30" s="59">
        <v>0.21103526734926054</v>
      </c>
      <c r="J30" s="59"/>
    </row>
    <row r="31" spans="1:10" x14ac:dyDescent="0.2">
      <c r="A31" s="42" t="s">
        <v>659</v>
      </c>
      <c r="B31" s="42"/>
      <c r="C31" s="37">
        <v>16970827.27</v>
      </c>
      <c r="D31" s="37"/>
      <c r="E31" s="59">
        <v>2.7950954153500084E-2</v>
      </c>
      <c r="F31" s="59"/>
      <c r="G31" s="58">
        <v>299</v>
      </c>
      <c r="H31" s="58"/>
      <c r="I31" s="59">
        <v>4.2519908987485783E-2</v>
      </c>
      <c r="J31" s="59"/>
    </row>
    <row r="32" spans="1:10" x14ac:dyDescent="0.2">
      <c r="A32" s="42" t="s">
        <v>660</v>
      </c>
      <c r="B32" s="42"/>
      <c r="C32" s="37">
        <v>30304789.460000001</v>
      </c>
      <c r="D32" s="37"/>
      <c r="E32" s="59">
        <v>4.9911991168827247E-2</v>
      </c>
      <c r="F32" s="59"/>
      <c r="G32" s="58">
        <v>455</v>
      </c>
      <c r="H32" s="58"/>
      <c r="I32" s="59">
        <v>6.4704209328782708E-2</v>
      </c>
      <c r="J32" s="59"/>
    </row>
    <row r="33" spans="1:10" x14ac:dyDescent="0.2">
      <c r="A33" s="42" t="s">
        <v>661</v>
      </c>
      <c r="B33" s="42"/>
      <c r="C33" s="37">
        <v>41445108.390000001</v>
      </c>
      <c r="D33" s="37"/>
      <c r="E33" s="59">
        <v>6.8260097522973129E-2</v>
      </c>
      <c r="F33" s="59"/>
      <c r="G33" s="58">
        <v>465</v>
      </c>
      <c r="H33" s="58"/>
      <c r="I33" s="59">
        <v>6.6126279863481227E-2</v>
      </c>
      <c r="J33" s="59"/>
    </row>
    <row r="34" spans="1:10" x14ac:dyDescent="0.2">
      <c r="A34" s="42" t="s">
        <v>662</v>
      </c>
      <c r="B34" s="42"/>
      <c r="C34" s="37">
        <v>105762059.69</v>
      </c>
      <c r="D34" s="37"/>
      <c r="E34" s="59">
        <v>0.17419012252871333</v>
      </c>
      <c r="F34" s="59"/>
      <c r="G34" s="58">
        <v>719</v>
      </c>
      <c r="H34" s="58"/>
      <c r="I34" s="59">
        <v>0.10224687144482367</v>
      </c>
      <c r="J34" s="59"/>
    </row>
    <row r="35" spans="1:10" x14ac:dyDescent="0.2">
      <c r="A35" s="42" t="s">
        <v>663</v>
      </c>
      <c r="B35" s="42"/>
      <c r="C35" s="37">
        <v>9238564.5099999998</v>
      </c>
      <c r="D35" s="37"/>
      <c r="E35" s="59">
        <v>1.5215916640648419E-2</v>
      </c>
      <c r="F35" s="59"/>
      <c r="G35" s="58">
        <v>75</v>
      </c>
      <c r="H35" s="58"/>
      <c r="I35" s="59">
        <v>1.0665529010238909E-2</v>
      </c>
      <c r="J35" s="59"/>
    </row>
    <row r="36" spans="1:10" x14ac:dyDescent="0.2">
      <c r="A36" s="42" t="s">
        <v>664</v>
      </c>
      <c r="B36" s="42"/>
      <c r="C36" s="37">
        <v>17679857.489999998</v>
      </c>
      <c r="D36" s="37"/>
      <c r="E36" s="59">
        <v>2.9118726994350291E-2</v>
      </c>
      <c r="F36" s="59"/>
      <c r="G36" s="58">
        <v>126</v>
      </c>
      <c r="H36" s="58"/>
      <c r="I36" s="59">
        <v>1.7918088737201365E-2</v>
      </c>
      <c r="J36" s="59"/>
    </row>
    <row r="37" spans="1:10" x14ac:dyDescent="0.2">
      <c r="A37" s="42" t="s">
        <v>666</v>
      </c>
      <c r="B37" s="42"/>
      <c r="C37" s="37">
        <v>21031569.890000001</v>
      </c>
      <c r="D37" s="37"/>
      <c r="E37" s="59">
        <v>3.4638997641010277E-2</v>
      </c>
      <c r="F37" s="59"/>
      <c r="G37" s="58">
        <v>109</v>
      </c>
      <c r="H37" s="58"/>
      <c r="I37" s="59">
        <v>1.5500568828213879E-2</v>
      </c>
      <c r="J37" s="59"/>
    </row>
    <row r="38" spans="1:10" x14ac:dyDescent="0.2">
      <c r="A38" s="42" t="s">
        <v>667</v>
      </c>
      <c r="B38" s="42"/>
      <c r="C38" s="37">
        <v>264268.71999999997</v>
      </c>
      <c r="D38" s="37"/>
      <c r="E38" s="59">
        <v>4.3525060737502574E-4</v>
      </c>
      <c r="F38" s="59"/>
      <c r="G38" s="58">
        <v>1</v>
      </c>
      <c r="H38" s="58"/>
      <c r="I38" s="59">
        <v>1.422070534698521E-4</v>
      </c>
      <c r="J38" s="59"/>
    </row>
    <row r="39" spans="1:10" x14ac:dyDescent="0.2">
      <c r="A39" s="60" t="s">
        <v>172</v>
      </c>
      <c r="B39" s="60"/>
      <c r="C39" s="61">
        <v>607164505.97000003</v>
      </c>
      <c r="D39" s="61"/>
      <c r="E39" s="62">
        <v>1</v>
      </c>
      <c r="F39" s="62"/>
      <c r="G39" s="63">
        <v>7032</v>
      </c>
      <c r="H39" s="63"/>
      <c r="I39" s="62">
        <v>1</v>
      </c>
      <c r="J39" s="62"/>
    </row>
    <row r="40" spans="1:10" ht="3.75" customHeight="1" x14ac:dyDescent="0.2">
      <c r="A40" s="12"/>
      <c r="B40" s="12"/>
      <c r="C40" s="12"/>
      <c r="D40" s="12"/>
      <c r="E40" s="12"/>
      <c r="F40" s="12"/>
      <c r="G40" s="12"/>
      <c r="H40" s="12"/>
      <c r="I40" s="12"/>
      <c r="J40" s="12"/>
    </row>
    <row r="41" spans="1:10" ht="15" customHeight="1" x14ac:dyDescent="0.2">
      <c r="A41" s="38" t="s">
        <v>150</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33" t="s">
        <v>185</v>
      </c>
      <c r="B44" s="33"/>
      <c r="C44" s="36">
        <v>342707.87</v>
      </c>
      <c r="D44" s="36"/>
      <c r="E44" s="55">
        <v>5.6443989500422668E-4</v>
      </c>
      <c r="F44" s="55"/>
      <c r="G44" s="66">
        <v>76</v>
      </c>
      <c r="H44" s="66"/>
      <c r="I44" s="55">
        <v>1.0807736063708761E-2</v>
      </c>
      <c r="J44" s="55"/>
    </row>
    <row r="45" spans="1:10" x14ac:dyDescent="0.2">
      <c r="A45" s="33" t="s">
        <v>186</v>
      </c>
      <c r="B45" s="33"/>
      <c r="C45" s="36">
        <v>3481863.36</v>
      </c>
      <c r="D45" s="36"/>
      <c r="E45" s="55">
        <v>5.7346292903558476E-3</v>
      </c>
      <c r="F45" s="55"/>
      <c r="G45" s="66">
        <v>237</v>
      </c>
      <c r="H45" s="66"/>
      <c r="I45" s="55">
        <v>3.3703071672354951E-2</v>
      </c>
      <c r="J45" s="55"/>
    </row>
    <row r="46" spans="1:10" x14ac:dyDescent="0.2">
      <c r="A46" s="33" t="s">
        <v>187</v>
      </c>
      <c r="B46" s="33"/>
      <c r="C46" s="36">
        <v>9332593.9800000004</v>
      </c>
      <c r="D46" s="36"/>
      <c r="E46" s="55">
        <v>1.537078318682404E-2</v>
      </c>
      <c r="F46" s="55"/>
      <c r="G46" s="66">
        <v>358</v>
      </c>
      <c r="H46" s="66"/>
      <c r="I46" s="55">
        <v>5.0910125142207052E-2</v>
      </c>
      <c r="J46" s="55"/>
    </row>
    <row r="47" spans="1:10" x14ac:dyDescent="0.2">
      <c r="A47" s="33" t="s">
        <v>188</v>
      </c>
      <c r="B47" s="33"/>
      <c r="C47" s="36">
        <v>12509200.01</v>
      </c>
      <c r="D47" s="36"/>
      <c r="E47" s="55">
        <v>2.0602653625174328E-2</v>
      </c>
      <c r="F47" s="55"/>
      <c r="G47" s="66">
        <v>361</v>
      </c>
      <c r="H47" s="66"/>
      <c r="I47" s="55">
        <v>5.1336746302616608E-2</v>
      </c>
      <c r="J47" s="55"/>
    </row>
    <row r="48" spans="1:10" x14ac:dyDescent="0.2">
      <c r="A48" s="33" t="s">
        <v>189</v>
      </c>
      <c r="B48" s="33"/>
      <c r="C48" s="36">
        <v>24846102.899999999</v>
      </c>
      <c r="D48" s="36"/>
      <c r="E48" s="55">
        <v>4.09215338770604E-2</v>
      </c>
      <c r="F48" s="55"/>
      <c r="G48" s="66">
        <v>559</v>
      </c>
      <c r="H48" s="66"/>
      <c r="I48" s="55">
        <v>7.949374288964732E-2</v>
      </c>
      <c r="J48" s="55"/>
    </row>
    <row r="49" spans="1:10" x14ac:dyDescent="0.2">
      <c r="A49" s="33" t="s">
        <v>190</v>
      </c>
      <c r="B49" s="33"/>
      <c r="C49" s="36">
        <v>23894448.789999999</v>
      </c>
      <c r="D49" s="36"/>
      <c r="E49" s="55">
        <v>3.9354159465936608E-2</v>
      </c>
      <c r="F49" s="55"/>
      <c r="G49" s="66">
        <v>423</v>
      </c>
      <c r="H49" s="66"/>
      <c r="I49" s="55">
        <v>6.015358361774744E-2</v>
      </c>
      <c r="J49" s="55"/>
    </row>
    <row r="50" spans="1:10" x14ac:dyDescent="0.2">
      <c r="A50" s="33" t="s">
        <v>191</v>
      </c>
      <c r="B50" s="33"/>
      <c r="C50" s="36">
        <v>35226282.509999998</v>
      </c>
      <c r="D50" s="36"/>
      <c r="E50" s="55">
        <v>5.8017690697717644E-2</v>
      </c>
      <c r="F50" s="55"/>
      <c r="G50" s="66">
        <v>554</v>
      </c>
      <c r="H50" s="66"/>
      <c r="I50" s="55">
        <v>7.8782707622298068E-2</v>
      </c>
      <c r="J50" s="55"/>
    </row>
    <row r="51" spans="1:10" x14ac:dyDescent="0.2">
      <c r="A51" s="33" t="s">
        <v>192</v>
      </c>
      <c r="B51" s="33"/>
      <c r="C51" s="36">
        <v>57919912.460000001</v>
      </c>
      <c r="D51" s="36"/>
      <c r="E51" s="55">
        <v>9.5394101418144861E-2</v>
      </c>
      <c r="F51" s="55"/>
      <c r="G51" s="66">
        <v>768</v>
      </c>
      <c r="H51" s="66"/>
      <c r="I51" s="55">
        <v>0.10921501706484642</v>
      </c>
      <c r="J51" s="55"/>
    </row>
    <row r="52" spans="1:10" x14ac:dyDescent="0.2">
      <c r="A52" s="33" t="s">
        <v>193</v>
      </c>
      <c r="B52" s="33"/>
      <c r="C52" s="36">
        <v>53804694.039999999</v>
      </c>
      <c r="D52" s="36"/>
      <c r="E52" s="55">
        <v>8.8616336282770922E-2</v>
      </c>
      <c r="F52" s="55"/>
      <c r="G52" s="66">
        <v>609</v>
      </c>
      <c r="H52" s="66"/>
      <c r="I52" s="55">
        <v>8.660409556313993E-2</v>
      </c>
      <c r="J52" s="55"/>
    </row>
    <row r="53" spans="1:10" x14ac:dyDescent="0.2">
      <c r="A53" s="33" t="s">
        <v>194</v>
      </c>
      <c r="B53" s="33"/>
      <c r="C53" s="36">
        <v>88147971.719999999</v>
      </c>
      <c r="D53" s="36"/>
      <c r="E53" s="55">
        <v>0.14517971794015802</v>
      </c>
      <c r="F53" s="55"/>
      <c r="G53" s="66">
        <v>869</v>
      </c>
      <c r="H53" s="66"/>
      <c r="I53" s="55">
        <v>0.12357792946530148</v>
      </c>
      <c r="J53" s="55"/>
    </row>
    <row r="54" spans="1:10" x14ac:dyDescent="0.2">
      <c r="A54" s="33" t="s">
        <v>195</v>
      </c>
      <c r="B54" s="33"/>
      <c r="C54" s="36">
        <v>77083816.120000005</v>
      </c>
      <c r="D54" s="36"/>
      <c r="E54" s="55">
        <v>0.12695705259788145</v>
      </c>
      <c r="F54" s="55"/>
      <c r="G54" s="66">
        <v>694</v>
      </c>
      <c r="H54" s="66"/>
      <c r="I54" s="55">
        <v>9.8691695108077362E-2</v>
      </c>
      <c r="J54" s="55"/>
    </row>
    <row r="55" spans="1:10" x14ac:dyDescent="0.2">
      <c r="A55" s="33" t="s">
        <v>196</v>
      </c>
      <c r="B55" s="33"/>
      <c r="C55" s="36">
        <v>70987840</v>
      </c>
      <c r="D55" s="36"/>
      <c r="E55" s="55">
        <v>0.11691697933921635</v>
      </c>
      <c r="F55" s="55"/>
      <c r="G55" s="66">
        <v>511</v>
      </c>
      <c r="H55" s="66"/>
      <c r="I55" s="55">
        <v>7.2667804323094429E-2</v>
      </c>
      <c r="J55" s="55"/>
    </row>
    <row r="56" spans="1:10" x14ac:dyDescent="0.2">
      <c r="A56" s="33" t="s">
        <v>197</v>
      </c>
      <c r="B56" s="33"/>
      <c r="C56" s="36">
        <v>114062311.78</v>
      </c>
      <c r="D56" s="36"/>
      <c r="E56" s="55">
        <v>0.18786063852295709</v>
      </c>
      <c r="F56" s="55"/>
      <c r="G56" s="66">
        <v>783</v>
      </c>
      <c r="H56" s="66"/>
      <c r="I56" s="55">
        <v>0.1113481228668942</v>
      </c>
      <c r="J56" s="55"/>
    </row>
    <row r="57" spans="1:10" x14ac:dyDescent="0.2">
      <c r="A57" s="33" t="s">
        <v>198</v>
      </c>
      <c r="B57" s="33"/>
      <c r="C57" s="36">
        <v>35502827.009999998</v>
      </c>
      <c r="D57" s="36"/>
      <c r="E57" s="55">
        <v>5.8473159515938816E-2</v>
      </c>
      <c r="F57" s="55"/>
      <c r="G57" s="66">
        <v>229</v>
      </c>
      <c r="H57" s="66"/>
      <c r="I57" s="55">
        <v>3.2565415244596135E-2</v>
      </c>
      <c r="J57" s="55"/>
    </row>
    <row r="58" spans="1:10" x14ac:dyDescent="0.2">
      <c r="A58" s="33" t="s">
        <v>199</v>
      </c>
      <c r="B58" s="33"/>
      <c r="C58" s="36">
        <v>21933.42</v>
      </c>
      <c r="D58" s="36"/>
      <c r="E58" s="55">
        <v>3.6124344859321745E-5</v>
      </c>
      <c r="F58" s="55"/>
      <c r="G58" s="66">
        <v>1</v>
      </c>
      <c r="H58" s="66"/>
      <c r="I58" s="55">
        <v>1.422070534698521E-4</v>
      </c>
      <c r="J58" s="55"/>
    </row>
    <row r="59" spans="1:10" x14ac:dyDescent="0.2">
      <c r="A59" s="67" t="s">
        <v>172</v>
      </c>
      <c r="B59" s="67"/>
      <c r="C59" s="68">
        <f>SUM(C44:D58)</f>
        <v>607164505.96999991</v>
      </c>
      <c r="D59" s="68"/>
      <c r="E59" s="69">
        <f t="shared" ref="E59" si="3">SUM(E44:F58)</f>
        <v>1</v>
      </c>
      <c r="F59" s="69"/>
      <c r="G59" s="70">
        <f t="shared" ref="G59" si="4">SUM(G44:H58)</f>
        <v>7032</v>
      </c>
      <c r="H59" s="70"/>
      <c r="I59" s="69">
        <f t="shared" ref="I59" si="5">SUM(I44:J58)</f>
        <v>1</v>
      </c>
      <c r="J59" s="69"/>
    </row>
    <row r="60" spans="1:10" ht="3.75" customHeight="1" x14ac:dyDescent="0.2">
      <c r="A60" s="12"/>
      <c r="B60" s="12"/>
      <c r="C60" s="12"/>
      <c r="D60" s="12"/>
      <c r="E60" s="12"/>
      <c r="F60" s="12"/>
      <c r="G60" s="12"/>
      <c r="H60" s="12"/>
      <c r="I60" s="12"/>
      <c r="J60" s="12"/>
    </row>
    <row r="61" spans="1:10" x14ac:dyDescent="0.2">
      <c r="A61" s="34" t="s">
        <v>38</v>
      </c>
      <c r="B61" s="34"/>
      <c r="C61" s="34"/>
      <c r="D61" s="34"/>
      <c r="E61" s="34"/>
      <c r="F61" s="34"/>
      <c r="G61" s="34"/>
      <c r="H61" s="34"/>
      <c r="I61" s="34"/>
      <c r="J61" s="34"/>
    </row>
  </sheetData>
  <mergeCells count="23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6:B36"/>
    <mergeCell ref="C36:D36"/>
    <mergeCell ref="E36:F36"/>
    <mergeCell ref="G36:H36"/>
    <mergeCell ref="I36:J36"/>
    <mergeCell ref="A39:B39"/>
    <mergeCell ref="C39:D39"/>
    <mergeCell ref="E39:F39"/>
    <mergeCell ref="G39:H39"/>
    <mergeCell ref="I39:J39"/>
    <mergeCell ref="A41:J41"/>
    <mergeCell ref="A37:B37"/>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53:B53"/>
    <mergeCell ref="C53:D53"/>
    <mergeCell ref="E53:F53"/>
    <mergeCell ref="G53:H53"/>
    <mergeCell ref="I53:J53"/>
    <mergeCell ref="A48:B48"/>
    <mergeCell ref="C48:D48"/>
    <mergeCell ref="E48:F48"/>
    <mergeCell ref="G48:H48"/>
    <mergeCell ref="I48:J48"/>
    <mergeCell ref="A49:B49"/>
    <mergeCell ref="C49:D49"/>
    <mergeCell ref="E49:F49"/>
    <mergeCell ref="G49:H49"/>
    <mergeCell ref="I49:J49"/>
    <mergeCell ref="A52:B52"/>
    <mergeCell ref="C52:D52"/>
    <mergeCell ref="E52:F52"/>
    <mergeCell ref="G52:H52"/>
    <mergeCell ref="A54:B54"/>
    <mergeCell ref="C54:D54"/>
    <mergeCell ref="E54:F54"/>
    <mergeCell ref="G54:H54"/>
    <mergeCell ref="I54:J54"/>
    <mergeCell ref="A55:B55"/>
    <mergeCell ref="C55:D55"/>
    <mergeCell ref="E55:F55"/>
    <mergeCell ref="G55:H55"/>
    <mergeCell ref="I55:J55"/>
    <mergeCell ref="A56:B56"/>
    <mergeCell ref="C56:D56"/>
    <mergeCell ref="E56:F56"/>
    <mergeCell ref="G56:H56"/>
    <mergeCell ref="I56:J56"/>
    <mergeCell ref="A59:B59"/>
    <mergeCell ref="C59:D59"/>
    <mergeCell ref="E59:F59"/>
    <mergeCell ref="G59:H59"/>
    <mergeCell ref="I59:J59"/>
    <mergeCell ref="A61:J61"/>
    <mergeCell ref="A57:B57"/>
    <mergeCell ref="C57:D57"/>
    <mergeCell ref="E57:F57"/>
    <mergeCell ref="G57:H57"/>
    <mergeCell ref="I57:J57"/>
    <mergeCell ref="A58:B58"/>
    <mergeCell ref="C58:D58"/>
    <mergeCell ref="E58:F58"/>
    <mergeCell ref="G58:H58"/>
    <mergeCell ref="I58:J58"/>
    <mergeCell ref="A11:B11"/>
    <mergeCell ref="C11:D11"/>
    <mergeCell ref="E11:F11"/>
    <mergeCell ref="G11:H11"/>
    <mergeCell ref="I11:J11"/>
    <mergeCell ref="A12:B12"/>
    <mergeCell ref="C12:D12"/>
    <mergeCell ref="E12:F12"/>
    <mergeCell ref="G12:H12"/>
    <mergeCell ref="I12:J12"/>
    <mergeCell ref="I52:J52"/>
    <mergeCell ref="A50:B50"/>
    <mergeCell ref="C50:D50"/>
    <mergeCell ref="E50:F50"/>
    <mergeCell ref="G50:H50"/>
    <mergeCell ref="I50:J50"/>
    <mergeCell ref="A51:B51"/>
    <mergeCell ref="C51:D51"/>
    <mergeCell ref="E51:F51"/>
    <mergeCell ref="G51:H51"/>
    <mergeCell ref="I51:J5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sheetPr>
  <dimension ref="A1:J25"/>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185</v>
      </c>
      <c r="B8" s="33"/>
      <c r="C8" s="36">
        <v>43880422.369999997</v>
      </c>
      <c r="D8" s="36"/>
      <c r="E8" s="55">
        <v>7.2271059883345895E-2</v>
      </c>
      <c r="F8" s="55"/>
      <c r="G8" s="66">
        <v>830</v>
      </c>
      <c r="H8" s="66"/>
      <c r="I8" s="55">
        <v>0.11803185437997725</v>
      </c>
      <c r="J8" s="55"/>
    </row>
    <row r="9" spans="1:10" x14ac:dyDescent="0.2">
      <c r="A9" s="33" t="s">
        <v>186</v>
      </c>
      <c r="B9" s="33"/>
      <c r="C9" s="36">
        <v>52496967.32</v>
      </c>
      <c r="D9" s="36"/>
      <c r="E9" s="55">
        <v>8.6462510248571531E-2</v>
      </c>
      <c r="F9" s="55"/>
      <c r="G9" s="66">
        <v>913</v>
      </c>
      <c r="H9" s="66"/>
      <c r="I9" s="55">
        <v>0.12983503981797498</v>
      </c>
      <c r="J9" s="55"/>
    </row>
    <row r="10" spans="1:10" x14ac:dyDescent="0.2">
      <c r="A10" s="33" t="s">
        <v>187</v>
      </c>
      <c r="B10" s="33"/>
      <c r="C10" s="36">
        <v>29891187.879999999</v>
      </c>
      <c r="D10" s="36"/>
      <c r="E10" s="55">
        <v>4.9230789326602901E-2</v>
      </c>
      <c r="F10" s="55"/>
      <c r="G10" s="66">
        <v>553</v>
      </c>
      <c r="H10" s="66"/>
      <c r="I10" s="55">
        <v>7.8640500568828209E-2</v>
      </c>
      <c r="J10" s="55"/>
    </row>
    <row r="11" spans="1:10" x14ac:dyDescent="0.2">
      <c r="A11" s="33" t="s">
        <v>188</v>
      </c>
      <c r="B11" s="33"/>
      <c r="C11" s="36">
        <v>18004802.039999999</v>
      </c>
      <c r="D11" s="36"/>
      <c r="E11" s="55">
        <v>2.9653910699598135E-2</v>
      </c>
      <c r="F11" s="55"/>
      <c r="G11" s="66">
        <v>402</v>
      </c>
      <c r="H11" s="66"/>
      <c r="I11" s="55">
        <v>5.7167235494880543E-2</v>
      </c>
      <c r="J11" s="55"/>
    </row>
    <row r="12" spans="1:10" x14ac:dyDescent="0.2">
      <c r="A12" s="33" t="s">
        <v>189</v>
      </c>
      <c r="B12" s="33"/>
      <c r="C12" s="36">
        <v>29540287.789999999</v>
      </c>
      <c r="D12" s="36"/>
      <c r="E12" s="55">
        <v>4.8652856844467095E-2</v>
      </c>
      <c r="F12" s="55"/>
      <c r="G12" s="66">
        <v>489</v>
      </c>
      <c r="H12" s="66"/>
      <c r="I12" s="55">
        <v>6.9539249146757673E-2</v>
      </c>
      <c r="J12" s="55"/>
    </row>
    <row r="13" spans="1:10" x14ac:dyDescent="0.2">
      <c r="A13" s="33" t="s">
        <v>190</v>
      </c>
      <c r="B13" s="33"/>
      <c r="C13" s="36">
        <v>22269775.75</v>
      </c>
      <c r="D13" s="36"/>
      <c r="E13" s="55">
        <v>3.66783228120722E-2</v>
      </c>
      <c r="F13" s="55"/>
      <c r="G13" s="66">
        <v>307</v>
      </c>
      <c r="H13" s="66"/>
      <c r="I13" s="55">
        <v>4.3657565415244598E-2</v>
      </c>
      <c r="J13" s="55"/>
    </row>
    <row r="14" spans="1:10" x14ac:dyDescent="0.2">
      <c r="A14" s="33" t="s">
        <v>191</v>
      </c>
      <c r="B14" s="33"/>
      <c r="C14" s="36">
        <v>29805973.59</v>
      </c>
      <c r="D14" s="36"/>
      <c r="E14" s="55">
        <v>4.9090441382739047E-2</v>
      </c>
      <c r="F14" s="55"/>
      <c r="G14" s="66">
        <v>381</v>
      </c>
      <c r="H14" s="66"/>
      <c r="I14" s="55">
        <v>5.4180887372013653E-2</v>
      </c>
      <c r="J14" s="55"/>
    </row>
    <row r="15" spans="1:10" x14ac:dyDescent="0.2">
      <c r="A15" s="33" t="s">
        <v>192</v>
      </c>
      <c r="B15" s="33"/>
      <c r="C15" s="36">
        <v>38461117.439999998</v>
      </c>
      <c r="D15" s="36"/>
      <c r="E15" s="55">
        <v>6.3345464139994312E-2</v>
      </c>
      <c r="F15" s="55"/>
      <c r="G15" s="66">
        <v>463</v>
      </c>
      <c r="H15" s="66"/>
      <c r="I15" s="55">
        <v>6.5841865756541523E-2</v>
      </c>
      <c r="J15" s="55"/>
    </row>
    <row r="16" spans="1:10" x14ac:dyDescent="0.2">
      <c r="A16" s="33" t="s">
        <v>193</v>
      </c>
      <c r="B16" s="33"/>
      <c r="C16" s="36">
        <v>47906756.829999998</v>
      </c>
      <c r="D16" s="36"/>
      <c r="E16" s="55">
        <v>7.8902433128011387E-2</v>
      </c>
      <c r="F16" s="55"/>
      <c r="G16" s="66">
        <v>509</v>
      </c>
      <c r="H16" s="66"/>
      <c r="I16" s="55">
        <v>7.2383390216154725E-2</v>
      </c>
      <c r="J16" s="55"/>
    </row>
    <row r="17" spans="1:10" x14ac:dyDescent="0.2">
      <c r="A17" s="33" t="s">
        <v>194</v>
      </c>
      <c r="B17" s="33"/>
      <c r="C17" s="36">
        <v>72835299.530000001</v>
      </c>
      <c r="D17" s="36"/>
      <c r="E17" s="55">
        <v>0.11995974536363756</v>
      </c>
      <c r="F17" s="55"/>
      <c r="G17" s="66">
        <v>648</v>
      </c>
      <c r="H17" s="66"/>
      <c r="I17" s="55">
        <v>9.2150170648464161E-2</v>
      </c>
      <c r="J17" s="55"/>
    </row>
    <row r="18" spans="1:10" x14ac:dyDescent="0.2">
      <c r="A18" s="33" t="s">
        <v>195</v>
      </c>
      <c r="B18" s="33"/>
      <c r="C18" s="36">
        <v>50924245.969999999</v>
      </c>
      <c r="D18" s="36"/>
      <c r="E18" s="55">
        <v>8.3872238033156965E-2</v>
      </c>
      <c r="F18" s="55"/>
      <c r="G18" s="66">
        <v>446</v>
      </c>
      <c r="H18" s="66"/>
      <c r="I18" s="55">
        <v>6.3424345847554034E-2</v>
      </c>
      <c r="J18" s="55"/>
    </row>
    <row r="19" spans="1:10" x14ac:dyDescent="0.2">
      <c r="A19" s="33" t="s">
        <v>196</v>
      </c>
      <c r="B19" s="33"/>
      <c r="C19" s="36">
        <v>86033812.329999998</v>
      </c>
      <c r="D19" s="36"/>
      <c r="E19" s="55">
        <v>0.1416976972205469</v>
      </c>
      <c r="F19" s="55"/>
      <c r="G19" s="66">
        <v>565</v>
      </c>
      <c r="H19" s="66"/>
      <c r="I19" s="55">
        <v>8.0346985210466446E-2</v>
      </c>
      <c r="J19" s="55"/>
    </row>
    <row r="20" spans="1:10" x14ac:dyDescent="0.2">
      <c r="A20" s="33" t="s">
        <v>197</v>
      </c>
      <c r="B20" s="33"/>
      <c r="C20" s="36">
        <v>81897378.849999994</v>
      </c>
      <c r="D20" s="36"/>
      <c r="E20" s="55">
        <v>0.13488499087930306</v>
      </c>
      <c r="F20" s="55"/>
      <c r="G20" s="66">
        <v>506</v>
      </c>
      <c r="H20" s="66"/>
      <c r="I20" s="55">
        <v>7.1956769055745162E-2</v>
      </c>
      <c r="J20" s="55"/>
    </row>
    <row r="21" spans="1:10" x14ac:dyDescent="0.2">
      <c r="A21" s="33" t="s">
        <v>198</v>
      </c>
      <c r="B21" s="33"/>
      <c r="C21" s="36">
        <v>3194544.86</v>
      </c>
      <c r="D21" s="36"/>
      <c r="E21" s="55">
        <v>5.2614156930936313E-3</v>
      </c>
      <c r="F21" s="55"/>
      <c r="G21" s="66">
        <v>19</v>
      </c>
      <c r="H21" s="66"/>
      <c r="I21" s="55">
        <v>2.7019340159271901E-3</v>
      </c>
      <c r="J21" s="55"/>
    </row>
    <row r="22" spans="1:10" x14ac:dyDescent="0.2">
      <c r="A22" s="33" t="s">
        <v>199</v>
      </c>
      <c r="B22" s="33"/>
      <c r="C22" s="36">
        <v>21933.42</v>
      </c>
      <c r="D22" s="36"/>
      <c r="E22" s="55">
        <v>3.6124344859321745E-5</v>
      </c>
      <c r="F22" s="55"/>
      <c r="G22" s="66">
        <v>1</v>
      </c>
      <c r="H22" s="66"/>
      <c r="I22" s="55">
        <v>1.422070534698521E-4</v>
      </c>
      <c r="J22" s="55"/>
    </row>
    <row r="23" spans="1:10" x14ac:dyDescent="0.2">
      <c r="A23" s="67" t="s">
        <v>172</v>
      </c>
      <c r="B23" s="67"/>
      <c r="C23" s="68">
        <f>SUM(C8:D22)</f>
        <v>607164505.96999991</v>
      </c>
      <c r="D23" s="68"/>
      <c r="E23" s="69">
        <f t="shared" ref="E23" si="0">SUM(E8:F22)</f>
        <v>1</v>
      </c>
      <c r="F23" s="69"/>
      <c r="G23" s="70">
        <f t="shared" ref="G23" si="1">SUM(G8:H22)</f>
        <v>7032</v>
      </c>
      <c r="H23" s="70"/>
      <c r="I23" s="69">
        <f t="shared" ref="I23" si="2">SUM(I8:J22)</f>
        <v>1.0000000000000002</v>
      </c>
      <c r="J23" s="69"/>
    </row>
    <row r="24" spans="1:10" ht="3.75" customHeight="1" x14ac:dyDescent="0.2">
      <c r="A24" s="12"/>
      <c r="B24" s="12"/>
      <c r="C24" s="12"/>
      <c r="D24" s="12"/>
      <c r="E24" s="12"/>
      <c r="F24" s="12"/>
      <c r="G24" s="12"/>
      <c r="H24" s="12"/>
      <c r="I24" s="12"/>
      <c r="J24" s="12"/>
    </row>
    <row r="25" spans="1:10" x14ac:dyDescent="0.2">
      <c r="A25" s="34" t="s">
        <v>38</v>
      </c>
      <c r="B25" s="34"/>
      <c r="C25" s="34"/>
      <c r="D25" s="34"/>
      <c r="E25" s="34"/>
      <c r="F25" s="34"/>
      <c r="G25" s="34"/>
      <c r="H25" s="34"/>
      <c r="I25" s="34"/>
      <c r="J25" s="34"/>
    </row>
  </sheetData>
  <mergeCells count="88">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 ref="A15:B15"/>
    <mergeCell ref="C15:D15"/>
    <mergeCell ref="E15:F15"/>
    <mergeCell ref="G15:H15"/>
    <mergeCell ref="I15:J15"/>
    <mergeCell ref="A14:B14"/>
    <mergeCell ref="C14:D14"/>
    <mergeCell ref="E14:F14"/>
    <mergeCell ref="G14:H14"/>
    <mergeCell ref="I14:J14"/>
    <mergeCell ref="A17:B17"/>
    <mergeCell ref="C17:D17"/>
    <mergeCell ref="E17:F17"/>
    <mergeCell ref="G17:H17"/>
    <mergeCell ref="I17:J17"/>
    <mergeCell ref="A16:B16"/>
    <mergeCell ref="C16:D16"/>
    <mergeCell ref="E16:F16"/>
    <mergeCell ref="G16:H16"/>
    <mergeCell ref="I16:J16"/>
    <mergeCell ref="A19:B19"/>
    <mergeCell ref="C19:D19"/>
    <mergeCell ref="E19:F19"/>
    <mergeCell ref="G19:H19"/>
    <mergeCell ref="I19:J19"/>
    <mergeCell ref="A18:B18"/>
    <mergeCell ref="C18:D18"/>
    <mergeCell ref="E18:F18"/>
    <mergeCell ref="G18:H18"/>
    <mergeCell ref="I18:J18"/>
    <mergeCell ref="A21:B21"/>
    <mergeCell ref="C21:D21"/>
    <mergeCell ref="E21:F21"/>
    <mergeCell ref="G21:H21"/>
    <mergeCell ref="I21:J21"/>
    <mergeCell ref="A20:B20"/>
    <mergeCell ref="C20:D20"/>
    <mergeCell ref="E20:F20"/>
    <mergeCell ref="G20:H20"/>
    <mergeCell ref="I20:J20"/>
    <mergeCell ref="A25:J25"/>
    <mergeCell ref="A22:B22"/>
    <mergeCell ref="C22:D22"/>
    <mergeCell ref="E22:F22"/>
    <mergeCell ref="G22:H22"/>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152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153</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639</v>
      </c>
      <c r="B8" s="33"/>
      <c r="C8" s="36">
        <v>607164505.97000003</v>
      </c>
      <c r="D8" s="36"/>
      <c r="E8" s="55">
        <v>1</v>
      </c>
      <c r="F8" s="55"/>
      <c r="G8" s="66">
        <v>7032</v>
      </c>
      <c r="H8" s="66"/>
      <c r="I8" s="55">
        <v>1</v>
      </c>
      <c r="J8" s="55"/>
    </row>
    <row r="9" spans="1:10" x14ac:dyDescent="0.2">
      <c r="A9" s="60" t="s">
        <v>172</v>
      </c>
      <c r="B9" s="60"/>
      <c r="C9" s="61">
        <v>607164505.97000003</v>
      </c>
      <c r="D9" s="61"/>
      <c r="E9" s="62">
        <v>1</v>
      </c>
      <c r="F9" s="62"/>
      <c r="G9" s="63">
        <v>7032</v>
      </c>
      <c r="H9" s="63"/>
      <c r="I9" s="62">
        <v>1</v>
      </c>
      <c r="J9" s="62"/>
    </row>
    <row r="10" spans="1:10" ht="3.75" customHeight="1" x14ac:dyDescent="0.2">
      <c r="A10" s="12"/>
      <c r="B10" s="12"/>
      <c r="C10" s="12"/>
      <c r="D10" s="12"/>
      <c r="E10" s="12"/>
      <c r="F10" s="12"/>
      <c r="G10" s="12"/>
      <c r="H10" s="12"/>
      <c r="I10" s="12"/>
      <c r="J10" s="12"/>
    </row>
    <row r="11" spans="1:10" x14ac:dyDescent="0.2">
      <c r="A11" s="34" t="s">
        <v>38</v>
      </c>
      <c r="B11" s="34"/>
      <c r="C11" s="34"/>
      <c r="D11" s="34"/>
      <c r="E11" s="34"/>
      <c r="F11" s="34"/>
      <c r="G11" s="34"/>
      <c r="H11" s="34"/>
      <c r="I11" s="34"/>
      <c r="J11" s="34"/>
    </row>
  </sheetData>
  <mergeCells count="18">
    <mergeCell ref="C1:J1"/>
    <mergeCell ref="A3:J3"/>
    <mergeCell ref="A5:J5"/>
    <mergeCell ref="C7:D7"/>
    <mergeCell ref="E7:F7"/>
    <mergeCell ref="G7:H7"/>
    <mergeCell ref="I7:J7"/>
    <mergeCell ref="A8:B8"/>
    <mergeCell ref="C8:D8"/>
    <mergeCell ref="E8:F8"/>
    <mergeCell ref="G8:H8"/>
    <mergeCell ref="I8:J8"/>
    <mergeCell ref="A11:J11"/>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3" t="s">
        <v>8</v>
      </c>
      <c r="E1" s="43"/>
      <c r="F1" s="43"/>
      <c r="G1" s="43"/>
      <c r="H1" s="43"/>
      <c r="I1" s="43"/>
      <c r="J1" s="43"/>
      <c r="K1" s="43"/>
      <c r="L1" s="43"/>
      <c r="M1" s="43"/>
      <c r="N1" s="43"/>
    </row>
    <row r="2" spans="1:14" ht="3.75" customHeight="1" x14ac:dyDescent="0.2"/>
    <row r="3" spans="1:14" ht="15.75" x14ac:dyDescent="0.2">
      <c r="A3" s="44" t="s">
        <v>154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155</v>
      </c>
      <c r="B5" s="39"/>
      <c r="C5" s="39"/>
      <c r="D5" s="39"/>
      <c r="E5" s="39"/>
      <c r="F5" s="39"/>
      <c r="G5" s="39"/>
      <c r="H5" s="39"/>
      <c r="I5" s="39"/>
      <c r="J5" s="39"/>
      <c r="K5" s="39"/>
      <c r="L5" s="39"/>
      <c r="M5" s="39"/>
      <c r="N5" s="40"/>
    </row>
    <row r="6" spans="1:14" ht="3.75" customHeight="1" x14ac:dyDescent="0.2">
      <c r="A6" s="2"/>
      <c r="B6" s="2"/>
      <c r="C6" s="2"/>
      <c r="D6" s="2"/>
      <c r="E6" s="2"/>
      <c r="F6" s="2"/>
      <c r="G6" s="2"/>
      <c r="H6" s="2"/>
      <c r="I6" s="6"/>
      <c r="J6" s="6"/>
      <c r="K6" s="2"/>
      <c r="L6" s="7"/>
      <c r="M6" s="7"/>
      <c r="N6" s="7"/>
    </row>
    <row r="7" spans="1:14" x14ac:dyDescent="0.2">
      <c r="A7" s="5"/>
      <c r="B7" s="5"/>
      <c r="C7" s="5"/>
      <c r="D7" s="73" t="s">
        <v>161</v>
      </c>
      <c r="E7" s="74"/>
      <c r="F7" s="5"/>
      <c r="G7" s="73" t="s">
        <v>162</v>
      </c>
      <c r="H7" s="75"/>
      <c r="I7" s="75"/>
      <c r="J7" s="75"/>
      <c r="K7" s="75"/>
      <c r="L7" s="75"/>
      <c r="M7" s="75"/>
      <c r="N7" s="74"/>
    </row>
    <row r="8" spans="1:14" ht="3.75" customHeight="1" x14ac:dyDescent="0.2">
      <c r="A8" s="2"/>
      <c r="B8" s="2"/>
      <c r="C8" s="2"/>
      <c r="D8" s="2"/>
      <c r="E8" s="2"/>
      <c r="F8" s="2"/>
      <c r="G8" s="2"/>
      <c r="H8" s="2"/>
      <c r="I8" s="6"/>
      <c r="J8" s="6"/>
      <c r="K8" s="2"/>
      <c r="L8" s="7"/>
      <c r="M8" s="7"/>
      <c r="N8" s="7"/>
    </row>
    <row r="9" spans="1:14" x14ac:dyDescent="0.2">
      <c r="A9" s="16"/>
      <c r="B9" s="76"/>
      <c r="C9" s="76"/>
      <c r="D9" s="64" t="s">
        <v>156</v>
      </c>
      <c r="E9" s="64"/>
      <c r="F9" s="17"/>
      <c r="G9" s="64" t="s">
        <v>157</v>
      </c>
      <c r="H9" s="64"/>
      <c r="I9" s="64" t="s">
        <v>158</v>
      </c>
      <c r="J9" s="64"/>
      <c r="K9" s="64" t="s">
        <v>159</v>
      </c>
      <c r="L9" s="64"/>
      <c r="M9" s="64" t="s">
        <v>160</v>
      </c>
      <c r="N9" s="64"/>
    </row>
    <row r="10" spans="1:14" x14ac:dyDescent="0.2">
      <c r="A10" s="14" t="s">
        <v>272</v>
      </c>
      <c r="B10" s="71">
        <v>44316</v>
      </c>
      <c r="C10" s="71">
        <v>500000000</v>
      </c>
      <c r="D10" s="72">
        <v>500000000</v>
      </c>
      <c r="E10" s="72" t="s">
        <v>272</v>
      </c>
      <c r="F10" s="24"/>
      <c r="G10" s="72">
        <v>604325857</v>
      </c>
      <c r="H10" s="72">
        <v>603309294.78760004</v>
      </c>
      <c r="I10" s="72">
        <v>603309295</v>
      </c>
      <c r="J10" s="72">
        <v>599043075.49550009</v>
      </c>
      <c r="K10" s="72">
        <v>601748215</v>
      </c>
      <c r="L10" s="72" t="s">
        <v>691</v>
      </c>
      <c r="M10" s="72">
        <v>599043075</v>
      </c>
      <c r="N10" s="72" t="s">
        <v>691</v>
      </c>
    </row>
    <row r="11" spans="1:14" x14ac:dyDescent="0.2">
      <c r="A11" s="14" t="s">
        <v>273</v>
      </c>
      <c r="B11" s="71">
        <v>44347</v>
      </c>
      <c r="C11" s="71">
        <v>500000000</v>
      </c>
      <c r="D11" s="72">
        <v>500000000</v>
      </c>
      <c r="E11" s="72" t="s">
        <v>273</v>
      </c>
      <c r="F11" s="24"/>
      <c r="G11" s="72">
        <v>601484702</v>
      </c>
      <c r="H11" s="72">
        <v>599462837.54550004</v>
      </c>
      <c r="I11" s="72">
        <v>599462838</v>
      </c>
      <c r="J11" s="72">
        <v>591014774.00370002</v>
      </c>
      <c r="K11" s="72">
        <v>596364596</v>
      </c>
      <c r="L11" s="72" t="s">
        <v>691</v>
      </c>
      <c r="M11" s="72">
        <v>591014774</v>
      </c>
      <c r="N11" s="72" t="s">
        <v>691</v>
      </c>
    </row>
    <row r="12" spans="1:14" x14ac:dyDescent="0.2">
      <c r="A12" s="14" t="s">
        <v>274</v>
      </c>
      <c r="B12" s="71">
        <v>44377</v>
      </c>
      <c r="C12" s="71">
        <v>500000000</v>
      </c>
      <c r="D12" s="72">
        <v>500000000</v>
      </c>
      <c r="E12" s="72" t="s">
        <v>274</v>
      </c>
      <c r="F12" s="24"/>
      <c r="G12" s="72">
        <v>598642190</v>
      </c>
      <c r="H12" s="72">
        <v>595626264.39789999</v>
      </c>
      <c r="I12" s="72">
        <v>595626264</v>
      </c>
      <c r="J12" s="72">
        <v>583079735.82060003</v>
      </c>
      <c r="K12" s="72">
        <v>591014617</v>
      </c>
      <c r="L12" s="72" t="s">
        <v>691</v>
      </c>
      <c r="M12" s="72">
        <v>583079736</v>
      </c>
      <c r="N12" s="72" t="s">
        <v>691</v>
      </c>
    </row>
    <row r="13" spans="1:14" x14ac:dyDescent="0.2">
      <c r="A13" s="14" t="s">
        <v>275</v>
      </c>
      <c r="B13" s="71">
        <v>44408</v>
      </c>
      <c r="C13" s="71">
        <v>500000000</v>
      </c>
      <c r="D13" s="72">
        <v>500000000</v>
      </c>
      <c r="E13" s="72" t="s">
        <v>275</v>
      </c>
      <c r="F13" s="24"/>
      <c r="G13" s="72">
        <v>595796419</v>
      </c>
      <c r="H13" s="72">
        <v>591797664.55599999</v>
      </c>
      <c r="I13" s="72">
        <v>591797665</v>
      </c>
      <c r="J13" s="72">
        <v>575235117.66369998</v>
      </c>
      <c r="K13" s="72">
        <v>585696223</v>
      </c>
      <c r="L13" s="72" t="s">
        <v>691</v>
      </c>
      <c r="M13" s="72">
        <v>575235118</v>
      </c>
      <c r="N13" s="72" t="s">
        <v>691</v>
      </c>
    </row>
    <row r="14" spans="1:14" x14ac:dyDescent="0.2">
      <c r="A14" s="14" t="s">
        <v>276</v>
      </c>
      <c r="B14" s="71">
        <v>44439</v>
      </c>
      <c r="C14" s="71">
        <v>500000000</v>
      </c>
      <c r="D14" s="72">
        <v>500000000</v>
      </c>
      <c r="E14" s="72" t="s">
        <v>276</v>
      </c>
      <c r="F14" s="24"/>
      <c r="G14" s="72">
        <v>592946716</v>
      </c>
      <c r="H14" s="72">
        <v>587976361.00279999</v>
      </c>
      <c r="I14" s="72">
        <v>587976361</v>
      </c>
      <c r="J14" s="72">
        <v>567479329.31220007</v>
      </c>
      <c r="K14" s="72">
        <v>580408597</v>
      </c>
      <c r="L14" s="72" t="s">
        <v>691</v>
      </c>
      <c r="M14" s="72">
        <v>567479329</v>
      </c>
      <c r="N14" s="72" t="s">
        <v>691</v>
      </c>
    </row>
    <row r="15" spans="1:14" x14ac:dyDescent="0.2">
      <c r="A15" s="14" t="s">
        <v>277</v>
      </c>
      <c r="B15" s="71">
        <v>44469</v>
      </c>
      <c r="C15" s="71">
        <v>500000000</v>
      </c>
      <c r="D15" s="72">
        <v>500000000</v>
      </c>
      <c r="E15" s="72" t="s">
        <v>277</v>
      </c>
      <c r="F15" s="24"/>
      <c r="G15" s="72">
        <v>590093133</v>
      </c>
      <c r="H15" s="72">
        <v>584162398.3721</v>
      </c>
      <c r="I15" s="72">
        <v>584162398</v>
      </c>
      <c r="J15" s="72">
        <v>559811499.71130002</v>
      </c>
      <c r="K15" s="72">
        <v>575151641</v>
      </c>
      <c r="L15" s="72" t="s">
        <v>691</v>
      </c>
      <c r="M15" s="72">
        <v>559811500</v>
      </c>
      <c r="N15" s="72" t="s">
        <v>691</v>
      </c>
    </row>
    <row r="16" spans="1:14" x14ac:dyDescent="0.2">
      <c r="A16" s="14" t="s">
        <v>278</v>
      </c>
      <c r="B16" s="71">
        <v>44500</v>
      </c>
      <c r="C16" s="71">
        <v>500000000</v>
      </c>
      <c r="D16" s="72">
        <v>500000000</v>
      </c>
      <c r="E16" s="72" t="s">
        <v>278</v>
      </c>
      <c r="F16" s="24"/>
      <c r="G16" s="72">
        <v>587235599</v>
      </c>
      <c r="H16" s="72">
        <v>580355697.9835</v>
      </c>
      <c r="I16" s="72">
        <v>580355698</v>
      </c>
      <c r="J16" s="72">
        <v>552230648.09230006</v>
      </c>
      <c r="K16" s="72">
        <v>569925136</v>
      </c>
      <c r="L16" s="72" t="s">
        <v>691</v>
      </c>
      <c r="M16" s="72">
        <v>552230648</v>
      </c>
      <c r="N16" s="72" t="s">
        <v>691</v>
      </c>
    </row>
    <row r="17" spans="1:14" x14ac:dyDescent="0.2">
      <c r="A17" s="14" t="s">
        <v>279</v>
      </c>
      <c r="B17" s="71">
        <v>44530</v>
      </c>
      <c r="C17" s="71">
        <v>500000000</v>
      </c>
      <c r="D17" s="72">
        <v>500000000</v>
      </c>
      <c r="E17" s="72" t="s">
        <v>279</v>
      </c>
      <c r="F17" s="24"/>
      <c r="G17" s="72">
        <v>584375692</v>
      </c>
      <c r="H17" s="72">
        <v>576557809.79130006</v>
      </c>
      <c r="I17" s="72">
        <v>576557810</v>
      </c>
      <c r="J17" s="72">
        <v>544737343.31940007</v>
      </c>
      <c r="K17" s="72">
        <v>564730459</v>
      </c>
      <c r="L17" s="72" t="s">
        <v>691</v>
      </c>
      <c r="M17" s="72">
        <v>544737343</v>
      </c>
      <c r="N17" s="72" t="s">
        <v>691</v>
      </c>
    </row>
    <row r="18" spans="1:14" x14ac:dyDescent="0.2">
      <c r="A18" s="14" t="s">
        <v>280</v>
      </c>
      <c r="B18" s="71">
        <v>44561</v>
      </c>
      <c r="C18" s="71">
        <v>500000000</v>
      </c>
      <c r="D18" s="72">
        <v>500000000</v>
      </c>
      <c r="E18" s="72" t="s">
        <v>280</v>
      </c>
      <c r="F18" s="24"/>
      <c r="G18" s="72">
        <v>581511660</v>
      </c>
      <c r="H18" s="72">
        <v>572766994.30239999</v>
      </c>
      <c r="I18" s="72">
        <v>572766994</v>
      </c>
      <c r="J18" s="72">
        <v>537329035.57260001</v>
      </c>
      <c r="K18" s="72">
        <v>559565759</v>
      </c>
      <c r="L18" s="72" t="s">
        <v>691</v>
      </c>
      <c r="M18" s="72">
        <v>537329036</v>
      </c>
      <c r="N18" s="72" t="s">
        <v>691</v>
      </c>
    </row>
    <row r="19" spans="1:14" x14ac:dyDescent="0.2">
      <c r="A19" s="14" t="s">
        <v>281</v>
      </c>
      <c r="B19" s="71">
        <v>44592</v>
      </c>
      <c r="C19" s="71">
        <v>500000000</v>
      </c>
      <c r="D19" s="72">
        <v>500000000</v>
      </c>
      <c r="E19" s="72" t="s">
        <v>281</v>
      </c>
      <c r="F19" s="24"/>
      <c r="G19" s="72">
        <v>578646894</v>
      </c>
      <c r="H19" s="72">
        <v>568986579.34319997</v>
      </c>
      <c r="I19" s="72">
        <v>568986579</v>
      </c>
      <c r="J19" s="72">
        <v>530007950.39200002</v>
      </c>
      <c r="K19" s="72">
        <v>554434139</v>
      </c>
      <c r="L19" s="72" t="s">
        <v>691</v>
      </c>
      <c r="M19" s="72">
        <v>530007950</v>
      </c>
      <c r="N19" s="72" t="s">
        <v>691</v>
      </c>
    </row>
    <row r="20" spans="1:14" x14ac:dyDescent="0.2">
      <c r="A20" s="14" t="s">
        <v>282</v>
      </c>
      <c r="B20" s="71">
        <v>44620</v>
      </c>
      <c r="C20" s="71">
        <v>500000000</v>
      </c>
      <c r="D20" s="72">
        <v>500000000</v>
      </c>
      <c r="E20" s="72" t="s">
        <v>282</v>
      </c>
      <c r="F20" s="24"/>
      <c r="G20" s="72">
        <v>575778157</v>
      </c>
      <c r="H20" s="72">
        <v>565213363.76540005</v>
      </c>
      <c r="I20" s="72">
        <v>565213364</v>
      </c>
      <c r="J20" s="72">
        <v>522770195.38460004</v>
      </c>
      <c r="K20" s="72">
        <v>549332327</v>
      </c>
      <c r="L20" s="72" t="s">
        <v>691</v>
      </c>
      <c r="M20" s="72">
        <v>522770195</v>
      </c>
      <c r="N20" s="72" t="s">
        <v>691</v>
      </c>
    </row>
    <row r="21" spans="1:14" x14ac:dyDescent="0.2">
      <c r="A21" s="14" t="s">
        <v>283</v>
      </c>
      <c r="B21" s="71">
        <v>44651</v>
      </c>
      <c r="C21" s="71">
        <v>500000000</v>
      </c>
      <c r="D21" s="72">
        <v>500000000</v>
      </c>
      <c r="E21" s="72" t="s">
        <v>283</v>
      </c>
      <c r="F21" s="24"/>
      <c r="G21" s="72">
        <v>572905606</v>
      </c>
      <c r="H21" s="72">
        <v>561447493.63400006</v>
      </c>
      <c r="I21" s="72">
        <v>561447494</v>
      </c>
      <c r="J21" s="72">
        <v>515615045.17430001</v>
      </c>
      <c r="K21" s="72">
        <v>544260325</v>
      </c>
      <c r="L21" s="72" t="s">
        <v>691</v>
      </c>
      <c r="M21" s="72">
        <v>515615045</v>
      </c>
      <c r="N21" s="72" t="s">
        <v>691</v>
      </c>
    </row>
    <row r="22" spans="1:14" x14ac:dyDescent="0.2">
      <c r="A22" s="14" t="s">
        <v>284</v>
      </c>
      <c r="B22" s="71">
        <v>44681</v>
      </c>
      <c r="C22" s="71">
        <v>500000000</v>
      </c>
      <c r="D22" s="72">
        <v>500000000</v>
      </c>
      <c r="E22" s="72" t="s">
        <v>284</v>
      </c>
      <c r="F22" s="24"/>
      <c r="G22" s="72">
        <v>570028596</v>
      </c>
      <c r="H22" s="72">
        <v>557688331.87010002</v>
      </c>
      <c r="I22" s="72">
        <v>557688332</v>
      </c>
      <c r="J22" s="72">
        <v>508541064.7845</v>
      </c>
      <c r="K22" s="72">
        <v>539217380</v>
      </c>
      <c r="L22" s="72" t="s">
        <v>691</v>
      </c>
      <c r="M22" s="72">
        <v>508541065</v>
      </c>
      <c r="N22" s="72" t="s">
        <v>691</v>
      </c>
    </row>
    <row r="23" spans="1:14" x14ac:dyDescent="0.2">
      <c r="A23" s="14" t="s">
        <v>285</v>
      </c>
      <c r="B23" s="71">
        <v>44712</v>
      </c>
      <c r="C23" s="71">
        <v>500000000</v>
      </c>
      <c r="D23" s="72">
        <v>500000000</v>
      </c>
      <c r="E23" s="72" t="s">
        <v>285</v>
      </c>
      <c r="F23" s="24"/>
      <c r="G23" s="72">
        <v>567148071</v>
      </c>
      <c r="H23" s="72">
        <v>553936795.28540003</v>
      </c>
      <c r="I23" s="72">
        <v>553936795</v>
      </c>
      <c r="J23" s="72">
        <v>501548250.88750005</v>
      </c>
      <c r="K23" s="72">
        <v>534204242</v>
      </c>
      <c r="L23" s="72" t="s">
        <v>691</v>
      </c>
      <c r="M23" s="72">
        <v>501548251</v>
      </c>
      <c r="N23" s="72" t="s">
        <v>691</v>
      </c>
    </row>
    <row r="24" spans="1:14" x14ac:dyDescent="0.2">
      <c r="A24" s="14" t="s">
        <v>286</v>
      </c>
      <c r="B24" s="71">
        <v>44742</v>
      </c>
      <c r="C24" s="71">
        <v>500000000</v>
      </c>
      <c r="D24" s="72">
        <v>500000000</v>
      </c>
      <c r="E24" s="72" t="s">
        <v>286</v>
      </c>
      <c r="F24" s="24"/>
      <c r="G24" s="72">
        <v>564266633</v>
      </c>
      <c r="H24" s="72">
        <v>550195411.62390006</v>
      </c>
      <c r="I24" s="72">
        <v>550195412</v>
      </c>
      <c r="J24" s="72">
        <v>494638032.97440004</v>
      </c>
      <c r="K24" s="72">
        <v>529223202</v>
      </c>
      <c r="L24" s="72" t="s">
        <v>691</v>
      </c>
      <c r="M24" s="72">
        <v>494638033</v>
      </c>
      <c r="N24" s="72" t="s">
        <v>691</v>
      </c>
    </row>
    <row r="25" spans="1:14" x14ac:dyDescent="0.2">
      <c r="A25" s="14" t="s">
        <v>287</v>
      </c>
      <c r="B25" s="71">
        <v>44773</v>
      </c>
      <c r="C25" s="71">
        <v>500000000</v>
      </c>
      <c r="D25" s="72">
        <v>500000000</v>
      </c>
      <c r="E25" s="72" t="s">
        <v>287</v>
      </c>
      <c r="F25" s="24"/>
      <c r="G25" s="72">
        <v>561381083</v>
      </c>
      <c r="H25" s="72">
        <v>546461044.59870005</v>
      </c>
      <c r="I25" s="72">
        <v>546461045</v>
      </c>
      <c r="J25" s="72">
        <v>487806728.38300002</v>
      </c>
      <c r="K25" s="72">
        <v>524271095</v>
      </c>
      <c r="L25" s="72" t="s">
        <v>691</v>
      </c>
      <c r="M25" s="72">
        <v>487806728</v>
      </c>
      <c r="N25" s="72" t="s">
        <v>691</v>
      </c>
    </row>
    <row r="26" spans="1:14" x14ac:dyDescent="0.2">
      <c r="A26" s="14" t="s">
        <v>288</v>
      </c>
      <c r="B26" s="71">
        <v>44804</v>
      </c>
      <c r="C26" s="71">
        <v>500000000</v>
      </c>
      <c r="D26" s="72">
        <v>500000000</v>
      </c>
      <c r="E26" s="72" t="s">
        <v>288</v>
      </c>
      <c r="F26" s="24"/>
      <c r="G26" s="72">
        <v>558492155</v>
      </c>
      <c r="H26" s="72">
        <v>542734402.04500008</v>
      </c>
      <c r="I26" s="72">
        <v>542734402</v>
      </c>
      <c r="J26" s="72">
        <v>481054149.70389998</v>
      </c>
      <c r="K26" s="72">
        <v>519348464</v>
      </c>
      <c r="L26" s="72" t="s">
        <v>691</v>
      </c>
      <c r="M26" s="72">
        <v>481054150</v>
      </c>
      <c r="N26" s="72" t="s">
        <v>691</v>
      </c>
    </row>
    <row r="27" spans="1:14" x14ac:dyDescent="0.2">
      <c r="A27" s="14" t="s">
        <v>289</v>
      </c>
      <c r="B27" s="71">
        <v>44834</v>
      </c>
      <c r="C27" s="71">
        <v>500000000</v>
      </c>
      <c r="D27" s="72">
        <v>500000000</v>
      </c>
      <c r="E27" s="72" t="s">
        <v>289</v>
      </c>
      <c r="F27" s="24"/>
      <c r="G27" s="72">
        <v>555599383</v>
      </c>
      <c r="H27" s="72">
        <v>539015021.36129999</v>
      </c>
      <c r="I27" s="72">
        <v>539015021</v>
      </c>
      <c r="J27" s="72">
        <v>474379069.58829999</v>
      </c>
      <c r="K27" s="72">
        <v>514454728</v>
      </c>
      <c r="L27" s="72" t="s">
        <v>691</v>
      </c>
      <c r="M27" s="72">
        <v>474379070</v>
      </c>
      <c r="N27" s="72" t="s">
        <v>691</v>
      </c>
    </row>
    <row r="28" spans="1:14" x14ac:dyDescent="0.2">
      <c r="A28" s="14" t="s">
        <v>290</v>
      </c>
      <c r="B28" s="71">
        <v>44865</v>
      </c>
      <c r="C28" s="71">
        <v>500000000</v>
      </c>
      <c r="D28" s="72">
        <v>500000000</v>
      </c>
      <c r="E28" s="72" t="s">
        <v>290</v>
      </c>
      <c r="F28" s="24"/>
      <c r="G28" s="72">
        <v>552702912</v>
      </c>
      <c r="H28" s="72">
        <v>535303035.66120005</v>
      </c>
      <c r="I28" s="72">
        <v>535303036</v>
      </c>
      <c r="J28" s="72">
        <v>467780800.78149998</v>
      </c>
      <c r="K28" s="72">
        <v>509589880</v>
      </c>
      <c r="L28" s="72" t="s">
        <v>691</v>
      </c>
      <c r="M28" s="72">
        <v>467780801</v>
      </c>
      <c r="N28" s="72" t="s">
        <v>691</v>
      </c>
    </row>
    <row r="29" spans="1:14" x14ac:dyDescent="0.2">
      <c r="A29" s="14" t="s">
        <v>291</v>
      </c>
      <c r="B29" s="71">
        <v>44895</v>
      </c>
      <c r="C29" s="71">
        <v>500000000</v>
      </c>
      <c r="D29" s="72">
        <v>500000000</v>
      </c>
      <c r="E29" s="72" t="s">
        <v>291</v>
      </c>
      <c r="F29" s="24"/>
      <c r="G29" s="72">
        <v>549803254</v>
      </c>
      <c r="H29" s="72">
        <v>531598930.80450004</v>
      </c>
      <c r="I29" s="72">
        <v>531598931</v>
      </c>
      <c r="J29" s="72">
        <v>461258966.61979997</v>
      </c>
      <c r="K29" s="72">
        <v>504754247</v>
      </c>
      <c r="L29" s="72" t="s">
        <v>691</v>
      </c>
      <c r="M29" s="72">
        <v>461258967</v>
      </c>
      <c r="N29" s="72" t="s">
        <v>691</v>
      </c>
    </row>
    <row r="30" spans="1:14" x14ac:dyDescent="0.2">
      <c r="A30" s="14" t="s">
        <v>292</v>
      </c>
      <c r="B30" s="71">
        <v>44926</v>
      </c>
      <c r="C30" s="71">
        <v>500000000</v>
      </c>
      <c r="D30" s="72">
        <v>500000000</v>
      </c>
      <c r="E30" s="72" t="s">
        <v>292</v>
      </c>
      <c r="F30" s="24"/>
      <c r="G30" s="72">
        <v>546900959</v>
      </c>
      <c r="H30" s="72">
        <v>527903227.94950002</v>
      </c>
      <c r="I30" s="72">
        <v>527903228</v>
      </c>
      <c r="J30" s="72">
        <v>454813216.69739997</v>
      </c>
      <c r="K30" s="72">
        <v>499948183</v>
      </c>
      <c r="L30" s="72" t="s">
        <v>691</v>
      </c>
      <c r="M30" s="72">
        <v>454813217</v>
      </c>
      <c r="N30" s="72" t="s">
        <v>691</v>
      </c>
    </row>
    <row r="31" spans="1:14" x14ac:dyDescent="0.2">
      <c r="A31" s="14" t="s">
        <v>293</v>
      </c>
      <c r="B31" s="71">
        <v>44957</v>
      </c>
      <c r="C31" s="71">
        <v>500000000</v>
      </c>
      <c r="D31" s="72">
        <v>500000000</v>
      </c>
      <c r="E31" s="72" t="s">
        <v>293</v>
      </c>
      <c r="F31" s="24"/>
      <c r="G31" s="72">
        <v>543995151</v>
      </c>
      <c r="H31" s="72">
        <v>524215068.46960002</v>
      </c>
      <c r="I31" s="72">
        <v>524215068</v>
      </c>
      <c r="J31" s="72">
        <v>448442015.39120001</v>
      </c>
      <c r="K31" s="72">
        <v>495170737</v>
      </c>
      <c r="L31" s="72" t="s">
        <v>691</v>
      </c>
      <c r="M31" s="72">
        <v>448442015</v>
      </c>
      <c r="N31" s="72" t="s">
        <v>691</v>
      </c>
    </row>
    <row r="32" spans="1:14" x14ac:dyDescent="0.2">
      <c r="A32" s="14" t="s">
        <v>294</v>
      </c>
      <c r="B32" s="71">
        <v>44985</v>
      </c>
      <c r="C32" s="71">
        <v>500000000</v>
      </c>
      <c r="D32" s="72">
        <v>500000000</v>
      </c>
      <c r="E32" s="72" t="s">
        <v>294</v>
      </c>
      <c r="F32" s="24"/>
      <c r="G32" s="72">
        <v>541091127</v>
      </c>
      <c r="H32" s="72">
        <v>520539539.6954</v>
      </c>
      <c r="I32" s="72">
        <v>520539540</v>
      </c>
      <c r="J32" s="72">
        <v>442148906.2676</v>
      </c>
      <c r="K32" s="72">
        <v>490426567</v>
      </c>
      <c r="L32" s="72" t="s">
        <v>691</v>
      </c>
      <c r="M32" s="72">
        <v>442148906</v>
      </c>
      <c r="N32" s="72" t="s">
        <v>691</v>
      </c>
    </row>
    <row r="33" spans="1:14" x14ac:dyDescent="0.2">
      <c r="A33" s="14" t="s">
        <v>295</v>
      </c>
      <c r="B33" s="71">
        <v>45016</v>
      </c>
      <c r="C33" s="71">
        <v>500000000</v>
      </c>
      <c r="D33" s="72">
        <v>500000000</v>
      </c>
      <c r="E33" s="72" t="s">
        <v>295</v>
      </c>
      <c r="F33" s="24"/>
      <c r="G33" s="72">
        <v>538186099</v>
      </c>
      <c r="H33" s="72">
        <v>516873929.77530003</v>
      </c>
      <c r="I33" s="72">
        <v>516873930</v>
      </c>
      <c r="J33" s="72">
        <v>435930740.43949997</v>
      </c>
      <c r="K33" s="72">
        <v>485712955</v>
      </c>
      <c r="L33" s="72" t="s">
        <v>691</v>
      </c>
      <c r="M33" s="72">
        <v>435930740</v>
      </c>
      <c r="N33" s="72" t="s">
        <v>691</v>
      </c>
    </row>
    <row r="34" spans="1:14" x14ac:dyDescent="0.2">
      <c r="A34" s="14" t="s">
        <v>296</v>
      </c>
      <c r="B34" s="71">
        <v>45046</v>
      </c>
      <c r="C34" s="71">
        <v>500000000</v>
      </c>
      <c r="D34" s="72">
        <v>500000000</v>
      </c>
      <c r="E34" s="72" t="s">
        <v>296</v>
      </c>
      <c r="F34" s="24"/>
      <c r="G34" s="72">
        <v>535280141</v>
      </c>
      <c r="H34" s="72">
        <v>513218286.31590003</v>
      </c>
      <c r="I34" s="72">
        <v>513218286</v>
      </c>
      <c r="J34" s="72">
        <v>429786753.3976</v>
      </c>
      <c r="K34" s="72">
        <v>481029793</v>
      </c>
      <c r="L34" s="72" t="s">
        <v>691</v>
      </c>
      <c r="M34" s="72">
        <v>429786753</v>
      </c>
      <c r="N34" s="72" t="s">
        <v>691</v>
      </c>
    </row>
    <row r="35" spans="1:14" x14ac:dyDescent="0.2">
      <c r="A35" s="14" t="s">
        <v>297</v>
      </c>
      <c r="B35" s="71">
        <v>45077</v>
      </c>
      <c r="C35" s="71">
        <v>500000000</v>
      </c>
      <c r="D35" s="72">
        <v>500000000</v>
      </c>
      <c r="E35" s="72" t="s">
        <v>297</v>
      </c>
      <c r="F35" s="24"/>
      <c r="G35" s="72">
        <v>532371057</v>
      </c>
      <c r="H35" s="72">
        <v>509570487.76460004</v>
      </c>
      <c r="I35" s="72">
        <v>509570488</v>
      </c>
      <c r="J35" s="72">
        <v>423714383.86829996</v>
      </c>
      <c r="K35" s="72">
        <v>476374949</v>
      </c>
      <c r="L35" s="72" t="s">
        <v>691</v>
      </c>
      <c r="M35" s="72">
        <v>423714384</v>
      </c>
      <c r="N35" s="72" t="s">
        <v>691</v>
      </c>
    </row>
    <row r="36" spans="1:14" x14ac:dyDescent="0.2">
      <c r="A36" s="14" t="s">
        <v>298</v>
      </c>
      <c r="B36" s="71">
        <v>45107</v>
      </c>
      <c r="C36" s="71">
        <v>500000000</v>
      </c>
      <c r="D36" s="72">
        <v>500000000</v>
      </c>
      <c r="E36" s="72" t="s">
        <v>298</v>
      </c>
      <c r="F36" s="24"/>
      <c r="G36" s="72">
        <v>529464154</v>
      </c>
      <c r="H36" s="72">
        <v>505935592.64490002</v>
      </c>
      <c r="I36" s="72">
        <v>505935593</v>
      </c>
      <c r="J36" s="72">
        <v>417717056.56559998</v>
      </c>
      <c r="K36" s="72">
        <v>471753004</v>
      </c>
      <c r="L36" s="72" t="s">
        <v>691</v>
      </c>
      <c r="M36" s="72">
        <v>417717057</v>
      </c>
      <c r="N36" s="72" t="s">
        <v>691</v>
      </c>
    </row>
    <row r="37" spans="1:14" x14ac:dyDescent="0.2">
      <c r="A37" s="14" t="s">
        <v>299</v>
      </c>
      <c r="B37" s="71">
        <v>45138</v>
      </c>
      <c r="C37" s="71">
        <v>500000000</v>
      </c>
      <c r="D37" s="72">
        <v>500000000</v>
      </c>
      <c r="E37" s="72" t="s">
        <v>299</v>
      </c>
      <c r="F37" s="24"/>
      <c r="G37" s="72">
        <v>526556156</v>
      </c>
      <c r="H37" s="72">
        <v>502310439.35140002</v>
      </c>
      <c r="I37" s="72">
        <v>502310439</v>
      </c>
      <c r="J37" s="72">
        <v>411791346.62989998</v>
      </c>
      <c r="K37" s="72">
        <v>467160850</v>
      </c>
      <c r="L37" s="72" t="s">
        <v>691</v>
      </c>
      <c r="M37" s="72">
        <v>411791347</v>
      </c>
      <c r="N37" s="72" t="s">
        <v>691</v>
      </c>
    </row>
    <row r="38" spans="1:14" x14ac:dyDescent="0.2">
      <c r="A38" s="14" t="s">
        <v>300</v>
      </c>
      <c r="B38" s="71">
        <v>45169</v>
      </c>
      <c r="C38" s="71">
        <v>500000000</v>
      </c>
      <c r="D38" s="72">
        <v>500000000</v>
      </c>
      <c r="E38" s="72" t="s">
        <v>300</v>
      </c>
      <c r="F38" s="24"/>
      <c r="G38" s="72">
        <v>523649096</v>
      </c>
      <c r="H38" s="72">
        <v>498696944.69679999</v>
      </c>
      <c r="I38" s="72">
        <v>498696945</v>
      </c>
      <c r="J38" s="72">
        <v>405938044.89459997</v>
      </c>
      <c r="K38" s="72">
        <v>462600116</v>
      </c>
      <c r="L38" s="72" t="s">
        <v>691</v>
      </c>
      <c r="M38" s="72">
        <v>405938045</v>
      </c>
      <c r="N38" s="72" t="s">
        <v>691</v>
      </c>
    </row>
    <row r="39" spans="1:14" x14ac:dyDescent="0.2">
      <c r="A39" s="14" t="s">
        <v>301</v>
      </c>
      <c r="B39" s="71">
        <v>45199</v>
      </c>
      <c r="C39" s="71">
        <v>500000000</v>
      </c>
      <c r="D39" s="72">
        <v>500000000</v>
      </c>
      <c r="E39" s="72" t="s">
        <v>301</v>
      </c>
      <c r="F39" s="24"/>
      <c r="G39" s="72">
        <v>520743364</v>
      </c>
      <c r="H39" s="72">
        <v>495095448.5007</v>
      </c>
      <c r="I39" s="72">
        <v>495095449</v>
      </c>
      <c r="J39" s="72">
        <v>400156631.16890001</v>
      </c>
      <c r="K39" s="72">
        <v>458070958</v>
      </c>
      <c r="L39" s="72" t="s">
        <v>691</v>
      </c>
      <c r="M39" s="72">
        <v>400156631</v>
      </c>
      <c r="N39" s="72" t="s">
        <v>691</v>
      </c>
    </row>
    <row r="40" spans="1:14" x14ac:dyDescent="0.2">
      <c r="A40" s="14" t="s">
        <v>302</v>
      </c>
      <c r="B40" s="71">
        <v>45230</v>
      </c>
      <c r="C40" s="71">
        <v>500000000</v>
      </c>
      <c r="D40" s="72">
        <v>500000000</v>
      </c>
      <c r="E40" s="72" t="s">
        <v>302</v>
      </c>
      <c r="F40" s="24"/>
      <c r="G40" s="72">
        <v>517837895</v>
      </c>
      <c r="H40" s="72">
        <v>491504906.57430005</v>
      </c>
      <c r="I40" s="72">
        <v>491504907</v>
      </c>
      <c r="J40" s="72">
        <v>394445474.88549995</v>
      </c>
      <c r="K40" s="72">
        <v>453572250</v>
      </c>
      <c r="L40" s="72" t="s">
        <v>691</v>
      </c>
      <c r="M40" s="72">
        <v>394445475</v>
      </c>
      <c r="N40" s="72" t="s">
        <v>691</v>
      </c>
    </row>
    <row r="41" spans="1:14" x14ac:dyDescent="0.2">
      <c r="A41" s="14" t="s">
        <v>303</v>
      </c>
      <c r="B41" s="71">
        <v>45260</v>
      </c>
      <c r="C41" s="71">
        <v>500000000</v>
      </c>
      <c r="D41" s="72">
        <v>500000000</v>
      </c>
      <c r="E41" s="72" t="s">
        <v>303</v>
      </c>
      <c r="F41" s="24"/>
      <c r="G41" s="72">
        <v>514932943</v>
      </c>
      <c r="H41" s="72">
        <v>487925533.54480004</v>
      </c>
      <c r="I41" s="72">
        <v>487925534</v>
      </c>
      <c r="J41" s="72">
        <v>388803980.36839998</v>
      </c>
      <c r="K41" s="72">
        <v>449104036</v>
      </c>
      <c r="L41" s="72" t="s">
        <v>691</v>
      </c>
      <c r="M41" s="72">
        <v>388803980</v>
      </c>
      <c r="N41" s="72" t="s">
        <v>691</v>
      </c>
    </row>
    <row r="42" spans="1:14" x14ac:dyDescent="0.2">
      <c r="A42" s="14" t="s">
        <v>304</v>
      </c>
      <c r="B42" s="71">
        <v>45291</v>
      </c>
      <c r="C42" s="71">
        <v>500000000</v>
      </c>
      <c r="D42" s="72">
        <v>500000000</v>
      </c>
      <c r="E42" s="72" t="s">
        <v>304</v>
      </c>
      <c r="F42" s="24"/>
      <c r="G42" s="72">
        <v>512025896</v>
      </c>
      <c r="H42" s="72">
        <v>484354829.17770004</v>
      </c>
      <c r="I42" s="72">
        <v>484354829</v>
      </c>
      <c r="J42" s="72">
        <v>383229406.83109999</v>
      </c>
      <c r="K42" s="72">
        <v>444663867</v>
      </c>
      <c r="L42" s="72" t="s">
        <v>691</v>
      </c>
      <c r="M42" s="72">
        <v>383229407</v>
      </c>
      <c r="N42" s="72" t="s">
        <v>691</v>
      </c>
    </row>
    <row r="43" spans="1:14" x14ac:dyDescent="0.2">
      <c r="A43" s="14" t="s">
        <v>305</v>
      </c>
      <c r="B43" s="71">
        <v>45322</v>
      </c>
      <c r="C43" s="71">
        <v>500000000</v>
      </c>
      <c r="D43" s="72">
        <v>500000000</v>
      </c>
      <c r="E43" s="72" t="s">
        <v>305</v>
      </c>
      <c r="F43" s="24"/>
      <c r="G43" s="72">
        <v>509119206</v>
      </c>
      <c r="H43" s="72">
        <v>480795094.63929999</v>
      </c>
      <c r="I43" s="72">
        <v>480795095</v>
      </c>
      <c r="J43" s="72">
        <v>377722849.27090001</v>
      </c>
      <c r="K43" s="72">
        <v>440253714</v>
      </c>
      <c r="L43" s="72" t="s">
        <v>691</v>
      </c>
      <c r="M43" s="72">
        <v>377722849</v>
      </c>
      <c r="N43" s="72" t="s">
        <v>691</v>
      </c>
    </row>
    <row r="44" spans="1:14" x14ac:dyDescent="0.2">
      <c r="A44" s="14" t="s">
        <v>306</v>
      </c>
      <c r="B44" s="71">
        <v>45351</v>
      </c>
      <c r="C44" s="71">
        <v>500000000</v>
      </c>
      <c r="D44" s="72">
        <v>500000000</v>
      </c>
      <c r="E44" s="72" t="s">
        <v>306</v>
      </c>
      <c r="F44" s="24"/>
      <c r="G44" s="72">
        <v>506211710</v>
      </c>
      <c r="H44" s="72">
        <v>477245206.3793</v>
      </c>
      <c r="I44" s="72">
        <v>477245206</v>
      </c>
      <c r="J44" s="72">
        <v>372282687.12329996</v>
      </c>
      <c r="K44" s="72">
        <v>435872400</v>
      </c>
      <c r="L44" s="72" t="s">
        <v>691</v>
      </c>
      <c r="M44" s="72">
        <v>372282687</v>
      </c>
      <c r="N44" s="72" t="s">
        <v>691</v>
      </c>
    </row>
    <row r="45" spans="1:14" x14ac:dyDescent="0.2">
      <c r="A45" s="14" t="s">
        <v>307</v>
      </c>
      <c r="B45" s="71">
        <v>45382</v>
      </c>
      <c r="C45" s="71">
        <v>500000000</v>
      </c>
      <c r="D45" s="72">
        <v>500000000</v>
      </c>
      <c r="E45" s="72" t="s">
        <v>307</v>
      </c>
      <c r="F45" s="24"/>
      <c r="G45" s="72">
        <v>503301616</v>
      </c>
      <c r="H45" s="72">
        <v>473703454.61339998</v>
      </c>
      <c r="I45" s="72">
        <v>473703455</v>
      </c>
      <c r="J45" s="72">
        <v>366906878.1006</v>
      </c>
      <c r="K45" s="72">
        <v>431518223</v>
      </c>
      <c r="L45" s="72" t="s">
        <v>691</v>
      </c>
      <c r="M45" s="72">
        <v>366906878</v>
      </c>
      <c r="N45" s="72" t="s">
        <v>691</v>
      </c>
    </row>
    <row r="46" spans="1:14" x14ac:dyDescent="0.2">
      <c r="A46" s="14" t="s">
        <v>308</v>
      </c>
      <c r="B46" s="71">
        <v>45412</v>
      </c>
      <c r="C46" s="71">
        <v>500000000</v>
      </c>
      <c r="D46" s="72">
        <v>500000000</v>
      </c>
      <c r="E46" s="72" t="s">
        <v>308</v>
      </c>
      <c r="F46" s="24"/>
      <c r="G46" s="72">
        <v>500390544</v>
      </c>
      <c r="H46" s="72">
        <v>470171349.05470002</v>
      </c>
      <c r="I46" s="72">
        <v>470171349</v>
      </c>
      <c r="J46" s="72">
        <v>361595900.61949998</v>
      </c>
      <c r="K46" s="72">
        <v>427192426</v>
      </c>
      <c r="L46" s="72" t="s">
        <v>691</v>
      </c>
      <c r="M46" s="72">
        <v>361595901</v>
      </c>
      <c r="N46" s="72" t="s">
        <v>691</v>
      </c>
    </row>
    <row r="47" spans="1:14" x14ac:dyDescent="0.2">
      <c r="A47" s="14" t="s">
        <v>309</v>
      </c>
      <c r="B47" s="71">
        <v>45443</v>
      </c>
      <c r="C47" s="71">
        <v>500000000</v>
      </c>
      <c r="D47" s="72">
        <v>500000000</v>
      </c>
      <c r="E47" s="72" t="s">
        <v>309</v>
      </c>
      <c r="F47" s="24"/>
      <c r="G47" s="72">
        <v>497480592</v>
      </c>
      <c r="H47" s="72">
        <v>466650836.75279999</v>
      </c>
      <c r="I47" s="72">
        <v>466650837</v>
      </c>
      <c r="J47" s="72">
        <v>356350540.972</v>
      </c>
      <c r="K47" s="72">
        <v>422896632</v>
      </c>
      <c r="L47" s="72" t="s">
        <v>691</v>
      </c>
      <c r="M47" s="72">
        <v>356350541</v>
      </c>
      <c r="N47" s="72" t="s">
        <v>691</v>
      </c>
    </row>
    <row r="48" spans="1:14" x14ac:dyDescent="0.2">
      <c r="A48" s="14" t="s">
        <v>310</v>
      </c>
      <c r="B48" s="71">
        <v>45473</v>
      </c>
      <c r="C48" s="71">
        <v>500000000</v>
      </c>
      <c r="D48" s="72">
        <v>500000000</v>
      </c>
      <c r="E48" s="72" t="s">
        <v>310</v>
      </c>
      <c r="F48" s="24"/>
      <c r="G48" s="72">
        <v>494571869</v>
      </c>
      <c r="H48" s="72">
        <v>463141988.60210001</v>
      </c>
      <c r="I48" s="72">
        <v>463141989</v>
      </c>
      <c r="J48" s="72">
        <v>351170127.86579996</v>
      </c>
      <c r="K48" s="72">
        <v>418630751</v>
      </c>
      <c r="L48" s="72" t="s">
        <v>691</v>
      </c>
      <c r="M48" s="72">
        <v>351170128</v>
      </c>
      <c r="N48" s="72" t="s">
        <v>691</v>
      </c>
    </row>
    <row r="49" spans="1:14" x14ac:dyDescent="0.2">
      <c r="A49" s="14" t="s">
        <v>311</v>
      </c>
      <c r="B49" s="71">
        <v>45504</v>
      </c>
      <c r="C49" s="71">
        <v>500000000</v>
      </c>
      <c r="D49" s="72">
        <v>500000000</v>
      </c>
      <c r="E49" s="72" t="s">
        <v>311</v>
      </c>
      <c r="F49" s="24"/>
      <c r="G49" s="72">
        <v>491661723</v>
      </c>
      <c r="H49" s="72">
        <v>459642295.06190002</v>
      </c>
      <c r="I49" s="72">
        <v>459642295</v>
      </c>
      <c r="J49" s="72">
        <v>346052053.16499996</v>
      </c>
      <c r="K49" s="72">
        <v>414392369</v>
      </c>
      <c r="L49" s="72" t="s">
        <v>691</v>
      </c>
      <c r="M49" s="72">
        <v>346052053</v>
      </c>
      <c r="N49" s="72" t="s">
        <v>691</v>
      </c>
    </row>
    <row r="50" spans="1:14" x14ac:dyDescent="0.2">
      <c r="A50" s="14" t="s">
        <v>312</v>
      </c>
      <c r="B50" s="71">
        <v>45535</v>
      </c>
      <c r="C50" s="71">
        <v>500000000</v>
      </c>
      <c r="D50" s="72">
        <v>500000000</v>
      </c>
      <c r="E50" s="72" t="s">
        <v>312</v>
      </c>
      <c r="F50" s="24"/>
      <c r="G50" s="72">
        <v>488751790</v>
      </c>
      <c r="H50" s="72">
        <v>456153263.10720003</v>
      </c>
      <c r="I50" s="72">
        <v>456153263</v>
      </c>
      <c r="J50" s="72">
        <v>340996772.07649994</v>
      </c>
      <c r="K50" s="72">
        <v>410182706</v>
      </c>
      <c r="L50" s="72" t="s">
        <v>691</v>
      </c>
      <c r="M50" s="72">
        <v>340996772</v>
      </c>
      <c r="N50" s="72" t="s">
        <v>691</v>
      </c>
    </row>
    <row r="51" spans="1:14" x14ac:dyDescent="0.2">
      <c r="A51" s="14" t="s">
        <v>313</v>
      </c>
      <c r="B51" s="71">
        <v>45565</v>
      </c>
      <c r="C51" s="71">
        <v>500000000</v>
      </c>
      <c r="D51" s="72">
        <v>500000000</v>
      </c>
      <c r="E51" s="72" t="s">
        <v>313</v>
      </c>
      <c r="F51" s="24"/>
      <c r="G51" s="72">
        <v>485841682</v>
      </c>
      <c r="H51" s="72">
        <v>452674506.18260002</v>
      </c>
      <c r="I51" s="72">
        <v>452674506</v>
      </c>
      <c r="J51" s="72">
        <v>336003309.16779995</v>
      </c>
      <c r="K51" s="72">
        <v>406001268</v>
      </c>
      <c r="L51" s="72" t="s">
        <v>691</v>
      </c>
      <c r="M51" s="72">
        <v>336003309</v>
      </c>
      <c r="N51" s="72" t="s">
        <v>691</v>
      </c>
    </row>
    <row r="52" spans="1:14" x14ac:dyDescent="0.2">
      <c r="A52" s="14" t="s">
        <v>314</v>
      </c>
      <c r="B52" s="71">
        <v>45596</v>
      </c>
      <c r="C52" s="71">
        <v>500000000</v>
      </c>
      <c r="D52" s="72">
        <v>500000000</v>
      </c>
      <c r="E52" s="72" t="s">
        <v>314</v>
      </c>
      <c r="F52" s="24"/>
      <c r="G52" s="72">
        <v>482931947</v>
      </c>
      <c r="H52" s="72">
        <v>449206508.4368</v>
      </c>
      <c r="I52" s="72">
        <v>449206508</v>
      </c>
      <c r="J52" s="72">
        <v>331071345.83889997</v>
      </c>
      <c r="K52" s="72">
        <v>401848348</v>
      </c>
      <c r="L52" s="72" t="s">
        <v>691</v>
      </c>
      <c r="M52" s="72">
        <v>331071346</v>
      </c>
      <c r="N52" s="72" t="s">
        <v>691</v>
      </c>
    </row>
    <row r="53" spans="1:14" x14ac:dyDescent="0.2">
      <c r="A53" s="14" t="s">
        <v>315</v>
      </c>
      <c r="B53" s="71">
        <v>45626</v>
      </c>
      <c r="C53" s="71">
        <v>500000000</v>
      </c>
      <c r="D53" s="72">
        <v>500000000</v>
      </c>
      <c r="E53" s="72" t="s">
        <v>315</v>
      </c>
      <c r="F53" s="24"/>
      <c r="G53" s="72">
        <v>480022124</v>
      </c>
      <c r="H53" s="72">
        <v>445748815.89980006</v>
      </c>
      <c r="I53" s="72">
        <v>445748816</v>
      </c>
      <c r="J53" s="72">
        <v>326199873.72249997</v>
      </c>
      <c r="K53" s="72">
        <v>397723397</v>
      </c>
      <c r="L53" s="72" t="s">
        <v>691</v>
      </c>
      <c r="M53" s="72">
        <v>326199874</v>
      </c>
      <c r="N53" s="72" t="s">
        <v>691</v>
      </c>
    </row>
    <row r="54" spans="1:14" x14ac:dyDescent="0.2">
      <c r="A54" s="14" t="s">
        <v>316</v>
      </c>
      <c r="B54" s="71">
        <v>45657</v>
      </c>
      <c r="C54" s="71">
        <v>500000000</v>
      </c>
      <c r="D54" s="72">
        <v>500000000</v>
      </c>
      <c r="E54" s="72" t="s">
        <v>316</v>
      </c>
      <c r="F54" s="24"/>
      <c r="G54" s="72">
        <v>477114842</v>
      </c>
      <c r="H54" s="72">
        <v>442303840.29170001</v>
      </c>
      <c r="I54" s="72">
        <v>442303840</v>
      </c>
      <c r="J54" s="72">
        <v>321389983.02019995</v>
      </c>
      <c r="K54" s="72">
        <v>393628419</v>
      </c>
      <c r="L54" s="72" t="s">
        <v>691</v>
      </c>
      <c r="M54" s="72">
        <v>321389983</v>
      </c>
      <c r="N54" s="72" t="s">
        <v>691</v>
      </c>
    </row>
    <row r="55" spans="1:14" x14ac:dyDescent="0.2">
      <c r="A55" s="14" t="s">
        <v>317</v>
      </c>
      <c r="B55" s="71">
        <v>45688</v>
      </c>
      <c r="C55" s="71">
        <v>500000000</v>
      </c>
      <c r="D55" s="72">
        <v>500000000</v>
      </c>
      <c r="E55" s="72" t="s">
        <v>317</v>
      </c>
      <c r="F55" s="24"/>
      <c r="G55" s="72">
        <v>474218643</v>
      </c>
      <c r="H55" s="72">
        <v>438879451.27540004</v>
      </c>
      <c r="I55" s="72">
        <v>438879451</v>
      </c>
      <c r="J55" s="72">
        <v>316646658.92879993</v>
      </c>
      <c r="K55" s="72">
        <v>389570244</v>
      </c>
      <c r="L55" s="72" t="s">
        <v>691</v>
      </c>
      <c r="M55" s="72">
        <v>316646659</v>
      </c>
      <c r="N55" s="72" t="s">
        <v>691</v>
      </c>
    </row>
    <row r="56" spans="1:14" x14ac:dyDescent="0.2">
      <c r="A56" s="14" t="s">
        <v>318</v>
      </c>
      <c r="B56" s="71">
        <v>45716</v>
      </c>
      <c r="C56" s="71">
        <v>500000000</v>
      </c>
      <c r="D56" s="72">
        <v>500000000</v>
      </c>
      <c r="E56" s="72" t="s">
        <v>318</v>
      </c>
      <c r="F56" s="24"/>
      <c r="G56" s="72">
        <v>471323674</v>
      </c>
      <c r="H56" s="72">
        <v>435466466.75680006</v>
      </c>
      <c r="I56" s="72">
        <v>435466467</v>
      </c>
      <c r="J56" s="72">
        <v>311962517.56569993</v>
      </c>
      <c r="K56" s="72">
        <v>385540532</v>
      </c>
      <c r="L56" s="72" t="s">
        <v>691</v>
      </c>
      <c r="M56" s="72">
        <v>311962518</v>
      </c>
      <c r="N56" s="72" t="s">
        <v>691</v>
      </c>
    </row>
    <row r="57" spans="1:14" x14ac:dyDescent="0.2">
      <c r="A57" s="14" t="s">
        <v>319</v>
      </c>
      <c r="B57" s="71">
        <v>45747</v>
      </c>
      <c r="C57" s="71">
        <v>500000000</v>
      </c>
      <c r="D57" s="72">
        <v>500000000</v>
      </c>
      <c r="E57" s="72" t="s">
        <v>319</v>
      </c>
      <c r="F57" s="24"/>
      <c r="G57" s="72">
        <v>468429406</v>
      </c>
      <c r="H57" s="72">
        <v>432064369.02740002</v>
      </c>
      <c r="I57" s="72">
        <v>432064369</v>
      </c>
      <c r="J57" s="72">
        <v>307336533.08139992</v>
      </c>
      <c r="K57" s="72">
        <v>381538679</v>
      </c>
      <c r="L57" s="72" t="s">
        <v>691</v>
      </c>
      <c r="M57" s="72">
        <v>307336533</v>
      </c>
      <c r="N57" s="72" t="s">
        <v>691</v>
      </c>
    </row>
    <row r="58" spans="1:14" x14ac:dyDescent="0.2">
      <c r="A58" s="14" t="s">
        <v>320</v>
      </c>
      <c r="B58" s="71">
        <v>45777</v>
      </c>
      <c r="C58" s="71">
        <v>500000000</v>
      </c>
      <c r="D58" s="72">
        <v>500000000</v>
      </c>
      <c r="E58" s="72" t="s">
        <v>320</v>
      </c>
      <c r="F58" s="24"/>
      <c r="G58" s="72">
        <v>465537222</v>
      </c>
      <c r="H58" s="72">
        <v>428674404.79250002</v>
      </c>
      <c r="I58" s="72">
        <v>428674405</v>
      </c>
      <c r="J58" s="72">
        <v>302768942.98189992</v>
      </c>
      <c r="K58" s="72">
        <v>377565641</v>
      </c>
      <c r="L58" s="72" t="s">
        <v>691</v>
      </c>
      <c r="M58" s="72">
        <v>302768943</v>
      </c>
      <c r="N58" s="72" t="s">
        <v>691</v>
      </c>
    </row>
    <row r="59" spans="1:14" x14ac:dyDescent="0.2">
      <c r="A59" s="14" t="s">
        <v>321</v>
      </c>
      <c r="B59" s="71">
        <v>45808</v>
      </c>
      <c r="C59" s="71">
        <v>500000000</v>
      </c>
      <c r="D59" s="72">
        <v>500000000</v>
      </c>
      <c r="E59" s="72" t="s">
        <v>321</v>
      </c>
      <c r="F59" s="24"/>
      <c r="G59" s="72">
        <v>462644631</v>
      </c>
      <c r="H59" s="72">
        <v>425294247.64170003</v>
      </c>
      <c r="I59" s="72">
        <v>425294248</v>
      </c>
      <c r="J59" s="72">
        <v>298257460.62599993</v>
      </c>
      <c r="K59" s="72">
        <v>373619225</v>
      </c>
      <c r="L59" s="72" t="s">
        <v>691</v>
      </c>
      <c r="M59" s="72">
        <v>298257461</v>
      </c>
      <c r="N59" s="72" t="s">
        <v>691</v>
      </c>
    </row>
    <row r="60" spans="1:14" x14ac:dyDescent="0.2">
      <c r="A60" s="14" t="s">
        <v>322</v>
      </c>
      <c r="B60" s="71">
        <v>45838</v>
      </c>
      <c r="C60" s="71">
        <v>500000000</v>
      </c>
      <c r="D60" s="72">
        <v>500000000</v>
      </c>
      <c r="E60" s="72" t="s">
        <v>322</v>
      </c>
      <c r="F60" s="24"/>
      <c r="G60" s="72">
        <v>459753367</v>
      </c>
      <c r="H60" s="72">
        <v>421925467.47030008</v>
      </c>
      <c r="I60" s="72">
        <v>421925467</v>
      </c>
      <c r="J60" s="72">
        <v>293802565.43839991</v>
      </c>
      <c r="K60" s="72">
        <v>369700673</v>
      </c>
      <c r="L60" s="72" t="s">
        <v>691</v>
      </c>
      <c r="M60" s="72">
        <v>293802565</v>
      </c>
      <c r="N60" s="72" t="s">
        <v>691</v>
      </c>
    </row>
    <row r="61" spans="1:14" x14ac:dyDescent="0.2">
      <c r="A61" s="14" t="s">
        <v>323</v>
      </c>
      <c r="B61" s="71">
        <v>45869</v>
      </c>
      <c r="C61" s="71">
        <v>500000000</v>
      </c>
      <c r="D61" s="72">
        <v>500000000</v>
      </c>
      <c r="E61" s="72" t="s">
        <v>323</v>
      </c>
      <c r="F61" s="24"/>
      <c r="G61" s="72">
        <v>456866085</v>
      </c>
      <c r="H61" s="72">
        <v>418570465.28950006</v>
      </c>
      <c r="I61" s="72">
        <v>418570465</v>
      </c>
      <c r="J61" s="72">
        <v>289405286.78599989</v>
      </c>
      <c r="K61" s="72">
        <v>365811939</v>
      </c>
      <c r="L61" s="72" t="s">
        <v>691</v>
      </c>
      <c r="M61" s="72">
        <v>289405287</v>
      </c>
      <c r="N61" s="72" t="s">
        <v>691</v>
      </c>
    </row>
    <row r="62" spans="1:14" x14ac:dyDescent="0.2">
      <c r="A62" s="14" t="s">
        <v>324</v>
      </c>
      <c r="B62" s="71">
        <v>45900</v>
      </c>
      <c r="C62" s="71">
        <v>500000000</v>
      </c>
      <c r="D62" s="72">
        <v>500000000</v>
      </c>
      <c r="E62" s="72" t="s">
        <v>324</v>
      </c>
      <c r="F62" s="24"/>
      <c r="G62" s="72">
        <v>453984714</v>
      </c>
      <c r="H62" s="72">
        <v>415230963.12710005</v>
      </c>
      <c r="I62" s="72">
        <v>415230963</v>
      </c>
      <c r="J62" s="72">
        <v>285066147.42729992</v>
      </c>
      <c r="K62" s="72">
        <v>361954366</v>
      </c>
      <c r="L62" s="72" t="s">
        <v>691</v>
      </c>
      <c r="M62" s="72">
        <v>285066147</v>
      </c>
      <c r="N62" s="72" t="s">
        <v>691</v>
      </c>
    </row>
    <row r="63" spans="1:14" x14ac:dyDescent="0.2">
      <c r="A63" s="14" t="s">
        <v>325</v>
      </c>
      <c r="B63" s="71">
        <v>45930</v>
      </c>
      <c r="C63" s="71">
        <v>500000000</v>
      </c>
      <c r="D63" s="72">
        <v>500000000</v>
      </c>
      <c r="E63" s="72" t="s">
        <v>325</v>
      </c>
      <c r="F63" s="24"/>
      <c r="G63" s="72">
        <v>451112435</v>
      </c>
      <c r="H63" s="72">
        <v>411909813.73460007</v>
      </c>
      <c r="I63" s="72">
        <v>411909814</v>
      </c>
      <c r="J63" s="72">
        <v>280786414.38309991</v>
      </c>
      <c r="K63" s="72">
        <v>358130264</v>
      </c>
      <c r="L63" s="72" t="s">
        <v>691</v>
      </c>
      <c r="M63" s="72">
        <v>280786414</v>
      </c>
      <c r="N63" s="72" t="s">
        <v>691</v>
      </c>
    </row>
    <row r="64" spans="1:14" x14ac:dyDescent="0.2">
      <c r="A64" s="14" t="s">
        <v>326</v>
      </c>
      <c r="B64" s="71">
        <v>45961</v>
      </c>
      <c r="C64" s="71">
        <v>500000000</v>
      </c>
      <c r="D64" s="72">
        <v>500000000</v>
      </c>
      <c r="E64" s="72" t="s">
        <v>326</v>
      </c>
      <c r="F64" s="24"/>
      <c r="G64" s="72">
        <v>448241510</v>
      </c>
      <c r="H64" s="72">
        <v>408599896.77020001</v>
      </c>
      <c r="I64" s="72">
        <v>408599897</v>
      </c>
      <c r="J64" s="72">
        <v>276560556.59649992</v>
      </c>
      <c r="K64" s="72">
        <v>354333268</v>
      </c>
      <c r="L64" s="72" t="s">
        <v>691</v>
      </c>
      <c r="M64" s="72">
        <v>276560557</v>
      </c>
      <c r="N64" s="72" t="s">
        <v>691</v>
      </c>
    </row>
    <row r="65" spans="1:14" x14ac:dyDescent="0.2">
      <c r="A65" s="14" t="s">
        <v>327</v>
      </c>
      <c r="B65" s="71">
        <v>45991</v>
      </c>
      <c r="C65" s="71">
        <v>500000000</v>
      </c>
      <c r="D65" s="72">
        <v>500000000</v>
      </c>
      <c r="E65" s="72" t="s">
        <v>327</v>
      </c>
      <c r="F65" s="24"/>
      <c r="G65" s="72">
        <v>445373165</v>
      </c>
      <c r="H65" s="72">
        <v>405302298.08460003</v>
      </c>
      <c r="I65" s="72">
        <v>405302298</v>
      </c>
      <c r="J65" s="72">
        <v>272388702.12789994</v>
      </c>
      <c r="K65" s="72">
        <v>350564179</v>
      </c>
      <c r="L65" s="72" t="s">
        <v>691</v>
      </c>
      <c r="M65" s="72">
        <v>272388702</v>
      </c>
      <c r="N65" s="72" t="s">
        <v>691</v>
      </c>
    </row>
    <row r="66" spans="1:14" x14ac:dyDescent="0.2">
      <c r="A66" s="14" t="s">
        <v>328</v>
      </c>
      <c r="B66" s="71">
        <v>46022</v>
      </c>
      <c r="C66" s="71">
        <v>500000000</v>
      </c>
      <c r="D66" s="72">
        <v>500000000</v>
      </c>
      <c r="E66" s="72" t="s">
        <v>328</v>
      </c>
      <c r="F66" s="24"/>
      <c r="G66" s="72">
        <v>442509450</v>
      </c>
      <c r="H66" s="72">
        <v>402018842.47000003</v>
      </c>
      <c r="I66" s="72">
        <v>402018842</v>
      </c>
      <c r="J66" s="72">
        <v>268271457.69549996</v>
      </c>
      <c r="K66" s="72">
        <v>346824425</v>
      </c>
      <c r="L66" s="72" t="s">
        <v>691</v>
      </c>
      <c r="M66" s="72">
        <v>268271458</v>
      </c>
      <c r="N66" s="72" t="s">
        <v>691</v>
      </c>
    </row>
    <row r="67" spans="1:14" x14ac:dyDescent="0.2">
      <c r="A67" s="14" t="s">
        <v>329</v>
      </c>
      <c r="B67" s="71">
        <v>46053</v>
      </c>
      <c r="C67" s="71">
        <v>500000000</v>
      </c>
      <c r="D67" s="72">
        <v>500000000</v>
      </c>
      <c r="E67" s="72" t="s">
        <v>329</v>
      </c>
      <c r="F67" s="24"/>
      <c r="G67" s="72">
        <v>439650875</v>
      </c>
      <c r="H67" s="72">
        <v>398749949.50980002</v>
      </c>
      <c r="I67" s="72">
        <v>398749950</v>
      </c>
      <c r="J67" s="72">
        <v>264208470.84889996</v>
      </c>
      <c r="K67" s="72">
        <v>343114207</v>
      </c>
      <c r="L67" s="72" t="s">
        <v>691</v>
      </c>
      <c r="M67" s="72">
        <v>264208471</v>
      </c>
      <c r="N67" s="72" t="s">
        <v>691</v>
      </c>
    </row>
    <row r="68" spans="1:14" x14ac:dyDescent="0.2">
      <c r="A68" s="14" t="s">
        <v>330</v>
      </c>
      <c r="B68" s="71">
        <v>46081</v>
      </c>
      <c r="C68" s="71">
        <v>500000000</v>
      </c>
      <c r="D68" s="72">
        <v>500000000</v>
      </c>
      <c r="E68" s="72" t="s">
        <v>330</v>
      </c>
      <c r="F68" s="24"/>
      <c r="G68" s="72">
        <v>436795216</v>
      </c>
      <c r="H68" s="72">
        <v>395493556.40320003</v>
      </c>
      <c r="I68" s="72">
        <v>395493556</v>
      </c>
      <c r="J68" s="72">
        <v>260197754.75529999</v>
      </c>
      <c r="K68" s="72">
        <v>339431596</v>
      </c>
      <c r="L68" s="72" t="s">
        <v>691</v>
      </c>
      <c r="M68" s="72">
        <v>260197755</v>
      </c>
      <c r="N68" s="72" t="s">
        <v>691</v>
      </c>
    </row>
    <row r="69" spans="1:14" x14ac:dyDescent="0.2">
      <c r="A69" s="14" t="s">
        <v>331</v>
      </c>
      <c r="B69" s="71">
        <v>46112</v>
      </c>
      <c r="C69" s="71">
        <v>500000000</v>
      </c>
      <c r="D69" s="72">
        <v>500000000</v>
      </c>
      <c r="E69" s="72" t="s">
        <v>331</v>
      </c>
      <c r="F69" s="24"/>
      <c r="G69" s="72">
        <v>433939665</v>
      </c>
      <c r="H69" s="72">
        <v>392247087.77480006</v>
      </c>
      <c r="I69" s="72">
        <v>392247088</v>
      </c>
      <c r="J69" s="72">
        <v>256237032.80229998</v>
      </c>
      <c r="K69" s="72">
        <v>335774241</v>
      </c>
      <c r="L69" s="72" t="s">
        <v>691</v>
      </c>
      <c r="M69" s="72">
        <v>256237033</v>
      </c>
      <c r="N69" s="72" t="s">
        <v>691</v>
      </c>
    </row>
    <row r="70" spans="1:14" x14ac:dyDescent="0.2">
      <c r="A70" s="14" t="s">
        <v>332</v>
      </c>
      <c r="B70" s="71">
        <v>46142</v>
      </c>
      <c r="C70" s="71">
        <v>500000000</v>
      </c>
      <c r="D70" s="72">
        <v>500000000</v>
      </c>
      <c r="E70" s="72" t="s">
        <v>332</v>
      </c>
      <c r="F70" s="24"/>
      <c r="G70" s="72">
        <v>431084187</v>
      </c>
      <c r="H70" s="72">
        <v>389010488.27190006</v>
      </c>
      <c r="I70" s="72">
        <v>389010488</v>
      </c>
      <c r="J70" s="72">
        <v>252325716.74019998</v>
      </c>
      <c r="K70" s="72">
        <v>332141967</v>
      </c>
      <c r="L70" s="72" t="s">
        <v>691</v>
      </c>
      <c r="M70" s="72">
        <v>252325717</v>
      </c>
      <c r="N70" s="72" t="s">
        <v>691</v>
      </c>
    </row>
    <row r="71" spans="1:14" x14ac:dyDescent="0.2">
      <c r="A71" s="14" t="s">
        <v>333</v>
      </c>
      <c r="B71" s="71">
        <v>46173</v>
      </c>
      <c r="C71" s="71">
        <v>500000000</v>
      </c>
      <c r="D71" s="72">
        <v>500000000</v>
      </c>
      <c r="E71" s="72" t="s">
        <v>333</v>
      </c>
      <c r="F71" s="24"/>
      <c r="G71" s="72">
        <v>428231832</v>
      </c>
      <c r="H71" s="72">
        <v>385786480.92840004</v>
      </c>
      <c r="I71" s="72">
        <v>385786481</v>
      </c>
      <c r="J71" s="72">
        <v>248465014.38510001</v>
      </c>
      <c r="K71" s="72">
        <v>328536965</v>
      </c>
      <c r="L71" s="72" t="s">
        <v>691</v>
      </c>
      <c r="M71" s="72">
        <v>248465014</v>
      </c>
      <c r="N71" s="72" t="s">
        <v>691</v>
      </c>
    </row>
    <row r="72" spans="1:14" x14ac:dyDescent="0.2">
      <c r="A72" s="14" t="s">
        <v>334</v>
      </c>
      <c r="B72" s="71">
        <v>46203</v>
      </c>
      <c r="C72" s="71">
        <v>500000000</v>
      </c>
      <c r="D72" s="72">
        <v>500000000</v>
      </c>
      <c r="E72" s="72" t="s">
        <v>334</v>
      </c>
      <c r="F72" s="24"/>
      <c r="G72" s="72">
        <v>425384793</v>
      </c>
      <c r="H72" s="72">
        <v>382577000.54730004</v>
      </c>
      <c r="I72" s="72">
        <v>382577001</v>
      </c>
      <c r="J72" s="72">
        <v>244655585.44929999</v>
      </c>
      <c r="K72" s="72">
        <v>324960735</v>
      </c>
      <c r="L72" s="72" t="s">
        <v>691</v>
      </c>
      <c r="M72" s="72">
        <v>244655585</v>
      </c>
      <c r="N72" s="72" t="s">
        <v>691</v>
      </c>
    </row>
    <row r="73" spans="1:14" x14ac:dyDescent="0.2">
      <c r="A73" s="14" t="s">
        <v>335</v>
      </c>
      <c r="B73" s="71">
        <v>46234</v>
      </c>
      <c r="C73" s="71">
        <v>500000000</v>
      </c>
      <c r="D73" s="72">
        <v>500000000</v>
      </c>
      <c r="E73" s="72" t="s">
        <v>335</v>
      </c>
      <c r="F73" s="24"/>
      <c r="G73" s="72">
        <v>422543264</v>
      </c>
      <c r="H73" s="72">
        <v>379382172.90200007</v>
      </c>
      <c r="I73" s="72">
        <v>379382173</v>
      </c>
      <c r="J73" s="72">
        <v>240896912.00830001</v>
      </c>
      <c r="K73" s="72">
        <v>321413226</v>
      </c>
      <c r="L73" s="72" t="s">
        <v>691</v>
      </c>
      <c r="M73" s="72">
        <v>240896912</v>
      </c>
      <c r="N73" s="72" t="s">
        <v>691</v>
      </c>
    </row>
    <row r="74" spans="1:14" x14ac:dyDescent="0.2">
      <c r="A74" s="14" t="s">
        <v>336</v>
      </c>
      <c r="B74" s="71">
        <v>46265</v>
      </c>
      <c r="C74" s="71">
        <v>500000000</v>
      </c>
      <c r="D74" s="72">
        <v>500000000</v>
      </c>
      <c r="E74" s="72" t="s">
        <v>336</v>
      </c>
      <c r="F74" s="24"/>
      <c r="G74" s="72">
        <v>419704046</v>
      </c>
      <c r="H74" s="72">
        <v>376199082.60210001</v>
      </c>
      <c r="I74" s="72">
        <v>376199083</v>
      </c>
      <c r="J74" s="72">
        <v>237186562.83630002</v>
      </c>
      <c r="K74" s="72">
        <v>317891819</v>
      </c>
      <c r="L74" s="72" t="s">
        <v>691</v>
      </c>
      <c r="M74" s="72">
        <v>237186563</v>
      </c>
      <c r="N74" s="72" t="s">
        <v>691</v>
      </c>
    </row>
    <row r="75" spans="1:14" x14ac:dyDescent="0.2">
      <c r="A75" s="14" t="s">
        <v>337</v>
      </c>
      <c r="B75" s="71">
        <v>46295</v>
      </c>
      <c r="C75" s="71">
        <v>500000000</v>
      </c>
      <c r="D75" s="72">
        <v>500000000</v>
      </c>
      <c r="E75" s="72" t="s">
        <v>337</v>
      </c>
      <c r="F75" s="24"/>
      <c r="G75" s="72">
        <v>416874888</v>
      </c>
      <c r="H75" s="72">
        <v>373034630.24830008</v>
      </c>
      <c r="I75" s="72">
        <v>373034630</v>
      </c>
      <c r="J75" s="72">
        <v>233528310.0521</v>
      </c>
      <c r="K75" s="72">
        <v>314402191</v>
      </c>
      <c r="L75" s="72" t="s">
        <v>691</v>
      </c>
      <c r="M75" s="72">
        <v>233528310</v>
      </c>
      <c r="N75" s="72" t="s">
        <v>691</v>
      </c>
    </row>
    <row r="76" spans="1:14" x14ac:dyDescent="0.2">
      <c r="A76" s="14" t="s">
        <v>338</v>
      </c>
      <c r="B76" s="71">
        <v>46326</v>
      </c>
      <c r="C76" s="71">
        <v>500000000</v>
      </c>
      <c r="D76" s="72">
        <v>500000000</v>
      </c>
      <c r="E76" s="72" t="s">
        <v>338</v>
      </c>
      <c r="F76" s="24"/>
      <c r="G76" s="72">
        <v>414049905</v>
      </c>
      <c r="H76" s="72">
        <v>369883488.34910005</v>
      </c>
      <c r="I76" s="72">
        <v>369883488</v>
      </c>
      <c r="J76" s="72">
        <v>229918208.34740001</v>
      </c>
      <c r="K76" s="72">
        <v>310939683</v>
      </c>
      <c r="L76" s="72" t="s">
        <v>691</v>
      </c>
      <c r="M76" s="72">
        <v>229918208</v>
      </c>
      <c r="N76" s="72" t="s">
        <v>691</v>
      </c>
    </row>
    <row r="77" spans="1:14" x14ac:dyDescent="0.2">
      <c r="A77" s="14" t="s">
        <v>339</v>
      </c>
      <c r="B77" s="71">
        <v>46356</v>
      </c>
      <c r="C77" s="71">
        <v>500000000</v>
      </c>
      <c r="D77" s="72">
        <v>500000000</v>
      </c>
      <c r="E77" s="72" t="s">
        <v>339</v>
      </c>
      <c r="F77" s="24"/>
      <c r="G77" s="72">
        <v>411231672</v>
      </c>
      <c r="H77" s="72">
        <v>366747913.05600005</v>
      </c>
      <c r="I77" s="72">
        <v>366747913</v>
      </c>
      <c r="J77" s="72">
        <v>226357093.65439999</v>
      </c>
      <c r="K77" s="72">
        <v>307506041</v>
      </c>
      <c r="L77" s="72" t="s">
        <v>691</v>
      </c>
      <c r="M77" s="72">
        <v>226357094</v>
      </c>
      <c r="N77" s="72" t="s">
        <v>691</v>
      </c>
    </row>
    <row r="78" spans="1:14" x14ac:dyDescent="0.2">
      <c r="A78" s="14" t="s">
        <v>340</v>
      </c>
      <c r="B78" s="71">
        <v>46387</v>
      </c>
      <c r="C78" s="71">
        <v>500000000</v>
      </c>
      <c r="D78" s="72">
        <v>500000000</v>
      </c>
      <c r="E78" s="72" t="s">
        <v>340</v>
      </c>
      <c r="F78" s="24"/>
      <c r="G78" s="72">
        <v>408416984</v>
      </c>
      <c r="H78" s="72">
        <v>363624995.72790003</v>
      </c>
      <c r="I78" s="72">
        <v>363624996</v>
      </c>
      <c r="J78" s="72">
        <v>222842603.22289997</v>
      </c>
      <c r="K78" s="72">
        <v>304098673</v>
      </c>
      <c r="L78" s="72" t="s">
        <v>691</v>
      </c>
      <c r="M78" s="72">
        <v>222842603</v>
      </c>
      <c r="N78" s="72" t="s">
        <v>691</v>
      </c>
    </row>
    <row r="79" spans="1:14" x14ac:dyDescent="0.2">
      <c r="A79" s="14" t="s">
        <v>341</v>
      </c>
      <c r="B79" s="71">
        <v>46418</v>
      </c>
      <c r="C79" s="71">
        <v>500000000</v>
      </c>
      <c r="D79" s="72">
        <v>500000000</v>
      </c>
      <c r="E79" s="72" t="s">
        <v>341</v>
      </c>
      <c r="F79" s="24"/>
      <c r="G79" s="72">
        <v>405607419</v>
      </c>
      <c r="H79" s="72">
        <v>360516100.14180005</v>
      </c>
      <c r="I79" s="72">
        <v>360516100</v>
      </c>
      <c r="J79" s="72">
        <v>219375030.73699999</v>
      </c>
      <c r="K79" s="72">
        <v>300718574</v>
      </c>
      <c r="L79" s="72" t="s">
        <v>691</v>
      </c>
      <c r="M79" s="72">
        <v>219375031</v>
      </c>
      <c r="N79" s="72" t="s">
        <v>691</v>
      </c>
    </row>
    <row r="80" spans="1:14" x14ac:dyDescent="0.2">
      <c r="A80" s="14" t="s">
        <v>342</v>
      </c>
      <c r="B80" s="71">
        <v>46446</v>
      </c>
      <c r="C80" s="71">
        <v>500000000</v>
      </c>
      <c r="D80" s="72">
        <v>500000000</v>
      </c>
      <c r="E80" s="72" t="s">
        <v>342</v>
      </c>
      <c r="F80" s="24"/>
      <c r="G80" s="72">
        <v>402795315</v>
      </c>
      <c r="H80" s="72">
        <v>357414383.18200004</v>
      </c>
      <c r="I80" s="72">
        <v>357414383</v>
      </c>
      <c r="J80" s="72">
        <v>215949693.4443</v>
      </c>
      <c r="K80" s="72">
        <v>297359905</v>
      </c>
      <c r="L80" s="72" t="s">
        <v>691</v>
      </c>
      <c r="M80" s="72">
        <v>215949693</v>
      </c>
      <c r="N80" s="72" t="s">
        <v>691</v>
      </c>
    </row>
    <row r="81" spans="1:14" x14ac:dyDescent="0.2">
      <c r="A81" s="14" t="s">
        <v>343</v>
      </c>
      <c r="B81" s="71">
        <v>46477</v>
      </c>
      <c r="C81" s="71">
        <v>500000000</v>
      </c>
      <c r="D81" s="72">
        <v>500000000</v>
      </c>
      <c r="E81" s="72" t="s">
        <v>343</v>
      </c>
      <c r="F81" s="24"/>
      <c r="G81" s="72">
        <v>399985732</v>
      </c>
      <c r="H81" s="72">
        <v>354324313.3901</v>
      </c>
      <c r="I81" s="72">
        <v>354324313</v>
      </c>
      <c r="J81" s="72">
        <v>212568817.54629999</v>
      </c>
      <c r="K81" s="72">
        <v>294026268</v>
      </c>
      <c r="L81" s="72" t="s">
        <v>691</v>
      </c>
      <c r="M81" s="72">
        <v>212568818</v>
      </c>
      <c r="N81" s="72" t="s">
        <v>691</v>
      </c>
    </row>
    <row r="82" spans="1:14" x14ac:dyDescent="0.2">
      <c r="A82" s="14" t="s">
        <v>344</v>
      </c>
      <c r="B82" s="71">
        <v>46507</v>
      </c>
      <c r="C82" s="71">
        <v>500000000</v>
      </c>
      <c r="D82" s="72">
        <v>500000000</v>
      </c>
      <c r="E82" s="72" t="s">
        <v>344</v>
      </c>
      <c r="F82" s="24"/>
      <c r="G82" s="72">
        <v>397178576</v>
      </c>
      <c r="H82" s="72">
        <v>351245774.01950002</v>
      </c>
      <c r="I82" s="72">
        <v>351245774</v>
      </c>
      <c r="J82" s="72">
        <v>209231826.56389999</v>
      </c>
      <c r="K82" s="72">
        <v>290717436</v>
      </c>
      <c r="L82" s="72" t="s">
        <v>691</v>
      </c>
      <c r="M82" s="72">
        <v>209231827</v>
      </c>
      <c r="N82" s="72" t="s">
        <v>691</v>
      </c>
    </row>
    <row r="83" spans="1:14" x14ac:dyDescent="0.2">
      <c r="A83" s="14" t="s">
        <v>345</v>
      </c>
      <c r="B83" s="71">
        <v>46538</v>
      </c>
      <c r="C83" s="71">
        <v>500000000</v>
      </c>
      <c r="D83" s="72">
        <v>500000000</v>
      </c>
      <c r="E83" s="72" t="s">
        <v>345</v>
      </c>
      <c r="F83" s="24"/>
      <c r="G83" s="72">
        <v>394372753</v>
      </c>
      <c r="H83" s="72">
        <v>348177767.12080002</v>
      </c>
      <c r="I83" s="72">
        <v>348177767</v>
      </c>
      <c r="J83" s="72">
        <v>205937630.07300001</v>
      </c>
      <c r="K83" s="72">
        <v>287432453</v>
      </c>
      <c r="L83" s="72" t="s">
        <v>691</v>
      </c>
      <c r="M83" s="72">
        <v>205937630</v>
      </c>
      <c r="N83" s="72" t="s">
        <v>691</v>
      </c>
    </row>
    <row r="84" spans="1:14" x14ac:dyDescent="0.2">
      <c r="A84" s="14" t="s">
        <v>346</v>
      </c>
      <c r="B84" s="71">
        <v>46568</v>
      </c>
      <c r="C84" s="71">
        <v>500000000</v>
      </c>
      <c r="D84" s="72">
        <v>500000000</v>
      </c>
      <c r="E84" s="72" t="s">
        <v>346</v>
      </c>
      <c r="F84" s="24"/>
      <c r="G84" s="72">
        <v>391574900</v>
      </c>
      <c r="H84" s="72">
        <v>345126111.88510001</v>
      </c>
      <c r="I84" s="72">
        <v>345126112</v>
      </c>
      <c r="J84" s="72">
        <v>202689163.20789999</v>
      </c>
      <c r="K84" s="72">
        <v>284175988</v>
      </c>
      <c r="L84" s="72" t="s">
        <v>691</v>
      </c>
      <c r="M84" s="72">
        <v>202689163</v>
      </c>
      <c r="N84" s="72" t="s">
        <v>691</v>
      </c>
    </row>
    <row r="85" spans="1:14" x14ac:dyDescent="0.2">
      <c r="A85" s="14" t="s">
        <v>347</v>
      </c>
      <c r="B85" s="71">
        <v>46599</v>
      </c>
      <c r="C85" s="71">
        <v>500000000</v>
      </c>
      <c r="D85" s="72">
        <v>500000000</v>
      </c>
      <c r="E85" s="72" t="s">
        <v>347</v>
      </c>
      <c r="F85" s="24"/>
      <c r="G85" s="72">
        <v>388777072</v>
      </c>
      <c r="H85" s="72">
        <v>342083760.34609997</v>
      </c>
      <c r="I85" s="72">
        <v>342083760</v>
      </c>
      <c r="J85" s="72">
        <v>199481766.11149997</v>
      </c>
      <c r="K85" s="72">
        <v>280942092</v>
      </c>
      <c r="L85" s="72" t="s">
        <v>691</v>
      </c>
      <c r="M85" s="72">
        <v>199481766</v>
      </c>
      <c r="N85" s="72" t="s">
        <v>691</v>
      </c>
    </row>
    <row r="86" spans="1:14" x14ac:dyDescent="0.2">
      <c r="A86" s="14" t="s">
        <v>348</v>
      </c>
      <c r="B86" s="71">
        <v>46630</v>
      </c>
      <c r="C86" s="71">
        <v>500000000</v>
      </c>
      <c r="D86" s="72">
        <v>500000000</v>
      </c>
      <c r="E86" s="72" t="s">
        <v>348</v>
      </c>
      <c r="F86" s="24"/>
      <c r="G86" s="72">
        <v>385979063</v>
      </c>
      <c r="H86" s="72">
        <v>339050508.35519999</v>
      </c>
      <c r="I86" s="72">
        <v>339050508</v>
      </c>
      <c r="J86" s="72">
        <v>196314863.81299996</v>
      </c>
      <c r="K86" s="72">
        <v>277730482</v>
      </c>
      <c r="L86" s="72" t="s">
        <v>691</v>
      </c>
      <c r="M86" s="72">
        <v>196314864</v>
      </c>
      <c r="N86" s="72" t="s">
        <v>691</v>
      </c>
    </row>
    <row r="87" spans="1:14" x14ac:dyDescent="0.2">
      <c r="A87" s="14" t="s">
        <v>349</v>
      </c>
      <c r="B87" s="71">
        <v>46660</v>
      </c>
      <c r="C87" s="71">
        <v>500000000</v>
      </c>
      <c r="D87" s="72">
        <v>500000000</v>
      </c>
      <c r="E87" s="72" t="s">
        <v>349</v>
      </c>
      <c r="F87" s="24"/>
      <c r="G87" s="72">
        <v>383181065</v>
      </c>
      <c r="H87" s="72">
        <v>336026503.13480002</v>
      </c>
      <c r="I87" s="72">
        <v>336026503</v>
      </c>
      <c r="J87" s="72">
        <v>193188091.37239999</v>
      </c>
      <c r="K87" s="72">
        <v>274541167</v>
      </c>
      <c r="L87" s="72" t="s">
        <v>691</v>
      </c>
      <c r="M87" s="72">
        <v>193188091</v>
      </c>
      <c r="N87" s="72" t="s">
        <v>691</v>
      </c>
    </row>
    <row r="88" spans="1:14" x14ac:dyDescent="0.2">
      <c r="A88" s="14" t="s">
        <v>350</v>
      </c>
      <c r="B88" s="71">
        <v>46691</v>
      </c>
      <c r="C88" s="71">
        <v>500000000</v>
      </c>
      <c r="D88" s="72">
        <v>500000000</v>
      </c>
      <c r="E88" s="72" t="s">
        <v>350</v>
      </c>
      <c r="F88" s="24"/>
      <c r="G88" s="72">
        <v>380380598</v>
      </c>
      <c r="H88" s="72">
        <v>333009550.0219</v>
      </c>
      <c r="I88" s="72">
        <v>333009550</v>
      </c>
      <c r="J88" s="72">
        <v>190099749.1785</v>
      </c>
      <c r="K88" s="72">
        <v>271372243</v>
      </c>
      <c r="L88" s="72" t="s">
        <v>691</v>
      </c>
      <c r="M88" s="72">
        <v>190099749</v>
      </c>
      <c r="N88" s="72" t="s">
        <v>691</v>
      </c>
    </row>
    <row r="89" spans="1:14" x14ac:dyDescent="0.2">
      <c r="A89" s="14" t="s">
        <v>351</v>
      </c>
      <c r="B89" s="71">
        <v>46721</v>
      </c>
      <c r="C89" s="71">
        <v>500000000</v>
      </c>
      <c r="D89" s="72">
        <v>500000000</v>
      </c>
      <c r="E89" s="72" t="s">
        <v>351</v>
      </c>
      <c r="F89" s="24"/>
      <c r="G89" s="72">
        <v>377582951</v>
      </c>
      <c r="H89" s="72">
        <v>330004260.8527</v>
      </c>
      <c r="I89" s="72">
        <v>330004261</v>
      </c>
      <c r="J89" s="72">
        <v>187052035.67439997</v>
      </c>
      <c r="K89" s="72">
        <v>268227362</v>
      </c>
      <c r="L89" s="72" t="s">
        <v>691</v>
      </c>
      <c r="M89" s="72">
        <v>187052036</v>
      </c>
      <c r="N89" s="72" t="s">
        <v>691</v>
      </c>
    </row>
    <row r="90" spans="1:14" x14ac:dyDescent="0.2">
      <c r="A90" s="14" t="s">
        <v>352</v>
      </c>
      <c r="B90" s="71">
        <v>46752</v>
      </c>
      <c r="C90" s="71">
        <v>500000000</v>
      </c>
      <c r="D90" s="72">
        <v>500000000</v>
      </c>
      <c r="E90" s="72" t="s">
        <v>352</v>
      </c>
      <c r="F90" s="24"/>
      <c r="G90" s="72">
        <v>374785506</v>
      </c>
      <c r="H90" s="72">
        <v>327008316.52389997</v>
      </c>
      <c r="I90" s="72">
        <v>327008317</v>
      </c>
      <c r="J90" s="72">
        <v>184043178.72679996</v>
      </c>
      <c r="K90" s="72">
        <v>265104514</v>
      </c>
      <c r="L90" s="72" t="s">
        <v>691</v>
      </c>
      <c r="M90" s="72">
        <v>184043179</v>
      </c>
      <c r="N90" s="72" t="s">
        <v>691</v>
      </c>
    </row>
    <row r="91" spans="1:14" x14ac:dyDescent="0.2">
      <c r="A91" s="14" t="s">
        <v>353</v>
      </c>
      <c r="B91" s="71">
        <v>46783</v>
      </c>
      <c r="C91" s="71">
        <v>500000000</v>
      </c>
      <c r="D91" s="72">
        <v>500000000</v>
      </c>
      <c r="E91" s="72" t="s">
        <v>353</v>
      </c>
      <c r="F91" s="24"/>
      <c r="G91" s="72">
        <v>371993724</v>
      </c>
      <c r="H91" s="72">
        <v>324026450.78779995</v>
      </c>
      <c r="I91" s="72">
        <v>324026451</v>
      </c>
      <c r="J91" s="72">
        <v>181075389.36389995</v>
      </c>
      <c r="K91" s="72">
        <v>262007415</v>
      </c>
      <c r="L91" s="72" t="s">
        <v>691</v>
      </c>
      <c r="M91" s="72">
        <v>181075389</v>
      </c>
      <c r="N91" s="72" t="s">
        <v>691</v>
      </c>
    </row>
    <row r="92" spans="1:14" x14ac:dyDescent="0.2">
      <c r="A92" s="14" t="s">
        <v>354</v>
      </c>
      <c r="B92" s="71">
        <v>46812</v>
      </c>
      <c r="C92" s="71">
        <v>500000000</v>
      </c>
      <c r="D92" s="72">
        <v>500000000</v>
      </c>
      <c r="E92" s="72" t="s">
        <v>354</v>
      </c>
      <c r="F92" s="24"/>
      <c r="G92" s="72">
        <v>369205970</v>
      </c>
      <c r="H92" s="72">
        <v>321057193.49579996</v>
      </c>
      <c r="I92" s="72">
        <v>321057193</v>
      </c>
      <c r="J92" s="72">
        <v>178147365.84709996</v>
      </c>
      <c r="K92" s="72">
        <v>258934738</v>
      </c>
      <c r="L92" s="72" t="s">
        <v>691</v>
      </c>
      <c r="M92" s="72">
        <v>178147366</v>
      </c>
      <c r="N92" s="72" t="s">
        <v>691</v>
      </c>
    </row>
    <row r="93" spans="1:14" x14ac:dyDescent="0.2">
      <c r="A93" s="14" t="s">
        <v>355</v>
      </c>
      <c r="B93" s="71">
        <v>46843</v>
      </c>
      <c r="C93" s="71">
        <v>500000000</v>
      </c>
      <c r="D93" s="72">
        <v>500000000</v>
      </c>
      <c r="E93" s="72" t="s">
        <v>355</v>
      </c>
      <c r="F93" s="24"/>
      <c r="G93" s="72">
        <v>366420237</v>
      </c>
      <c r="H93" s="72">
        <v>318098763.70499998</v>
      </c>
      <c r="I93" s="72">
        <v>318098764</v>
      </c>
      <c r="J93" s="72">
        <v>175257663.49149996</v>
      </c>
      <c r="K93" s="72">
        <v>255884918</v>
      </c>
      <c r="L93" s="72" t="s">
        <v>691</v>
      </c>
      <c r="M93" s="72">
        <v>175257663</v>
      </c>
      <c r="N93" s="72" t="s">
        <v>691</v>
      </c>
    </row>
    <row r="94" spans="1:14" x14ac:dyDescent="0.2">
      <c r="A94" s="14" t="s">
        <v>356</v>
      </c>
      <c r="B94" s="71">
        <v>46873</v>
      </c>
      <c r="C94" s="71">
        <v>500000000</v>
      </c>
      <c r="D94" s="72">
        <v>500000000</v>
      </c>
      <c r="E94" s="72" t="s">
        <v>356</v>
      </c>
      <c r="F94" s="24"/>
      <c r="G94" s="72">
        <v>363638637</v>
      </c>
      <c r="H94" s="72">
        <v>315152960.23299998</v>
      </c>
      <c r="I94" s="72">
        <v>315152960</v>
      </c>
      <c r="J94" s="72">
        <v>172406828.61799997</v>
      </c>
      <c r="K94" s="72">
        <v>252859277</v>
      </c>
      <c r="L94" s="72" t="s">
        <v>691</v>
      </c>
      <c r="M94" s="72">
        <v>172406829</v>
      </c>
      <c r="N94" s="72" t="s">
        <v>691</v>
      </c>
    </row>
    <row r="95" spans="1:14" x14ac:dyDescent="0.2">
      <c r="A95" s="14" t="s">
        <v>357</v>
      </c>
      <c r="B95" s="71">
        <v>46904</v>
      </c>
      <c r="C95" s="71">
        <v>500000000</v>
      </c>
      <c r="D95" s="72">
        <v>500000000</v>
      </c>
      <c r="E95" s="72" t="s">
        <v>357</v>
      </c>
      <c r="F95" s="24"/>
      <c r="G95" s="72">
        <v>360857571</v>
      </c>
      <c r="H95" s="72">
        <v>312216629.33770001</v>
      </c>
      <c r="I95" s="72">
        <v>312216629</v>
      </c>
      <c r="J95" s="72">
        <v>169592694.10869998</v>
      </c>
      <c r="K95" s="72">
        <v>249855162</v>
      </c>
      <c r="L95" s="72" t="s">
        <v>691</v>
      </c>
      <c r="M95" s="72">
        <v>169592694</v>
      </c>
      <c r="N95" s="72" t="s">
        <v>691</v>
      </c>
    </row>
    <row r="96" spans="1:14" x14ac:dyDescent="0.2">
      <c r="A96" s="14" t="s">
        <v>358</v>
      </c>
      <c r="B96" s="71">
        <v>46934</v>
      </c>
      <c r="C96" s="71">
        <v>500000000</v>
      </c>
      <c r="D96" s="72">
        <v>500000000</v>
      </c>
      <c r="E96" s="72" t="s">
        <v>358</v>
      </c>
      <c r="F96" s="24"/>
      <c r="G96" s="72">
        <v>358081537</v>
      </c>
      <c r="H96" s="72">
        <v>309293631.33630002</v>
      </c>
      <c r="I96" s="72">
        <v>309293631</v>
      </c>
      <c r="J96" s="72">
        <v>166816929.14379996</v>
      </c>
      <c r="K96" s="72">
        <v>246875542</v>
      </c>
      <c r="L96" s="72" t="s">
        <v>691</v>
      </c>
      <c r="M96" s="72">
        <v>166816929</v>
      </c>
      <c r="N96" s="72" t="s">
        <v>691</v>
      </c>
    </row>
    <row r="97" spans="1:14" x14ac:dyDescent="0.2">
      <c r="A97" s="14" t="s">
        <v>359</v>
      </c>
      <c r="B97" s="71">
        <v>46965</v>
      </c>
      <c r="C97" s="71">
        <v>500000000</v>
      </c>
      <c r="D97" s="72">
        <v>500000000</v>
      </c>
      <c r="E97" s="72" t="s">
        <v>359</v>
      </c>
      <c r="F97" s="24"/>
      <c r="G97" s="72">
        <v>355312517</v>
      </c>
      <c r="H97" s="72">
        <v>306385632.0948</v>
      </c>
      <c r="I97" s="72">
        <v>306385632</v>
      </c>
      <c r="J97" s="72">
        <v>164079973.06929994</v>
      </c>
      <c r="K97" s="72">
        <v>243921611</v>
      </c>
      <c r="L97" s="72" t="s">
        <v>691</v>
      </c>
      <c r="M97" s="72">
        <v>164079973</v>
      </c>
      <c r="N97" s="72" t="s">
        <v>691</v>
      </c>
    </row>
    <row r="98" spans="1:14" x14ac:dyDescent="0.2">
      <c r="A98" s="14" t="s">
        <v>360</v>
      </c>
      <c r="B98" s="71">
        <v>46996</v>
      </c>
      <c r="C98" s="71">
        <v>500000000</v>
      </c>
      <c r="D98" s="72">
        <v>500000000</v>
      </c>
      <c r="E98" s="72" t="s">
        <v>360</v>
      </c>
      <c r="F98" s="24"/>
      <c r="G98" s="72">
        <v>352544213</v>
      </c>
      <c r="H98" s="72">
        <v>303487157.977</v>
      </c>
      <c r="I98" s="72">
        <v>303487158</v>
      </c>
      <c r="J98" s="72">
        <v>161378448.43099993</v>
      </c>
      <c r="K98" s="72">
        <v>240988876</v>
      </c>
      <c r="L98" s="72" t="s">
        <v>691</v>
      </c>
      <c r="M98" s="72">
        <v>161378448</v>
      </c>
      <c r="N98" s="72" t="s">
        <v>691</v>
      </c>
    </row>
    <row r="99" spans="1:14" x14ac:dyDescent="0.2">
      <c r="A99" s="14" t="s">
        <v>361</v>
      </c>
      <c r="B99" s="71">
        <v>47026</v>
      </c>
      <c r="C99" s="71">
        <v>500000000</v>
      </c>
      <c r="D99" s="72">
        <v>500000000</v>
      </c>
      <c r="E99" s="72" t="s">
        <v>361</v>
      </c>
      <c r="F99" s="24"/>
      <c r="G99" s="72">
        <v>349778560</v>
      </c>
      <c r="H99" s="72">
        <v>300599845.25040001</v>
      </c>
      <c r="I99" s="72">
        <v>300599845</v>
      </c>
      <c r="J99" s="72">
        <v>158712819.10289991</v>
      </c>
      <c r="K99" s="72">
        <v>238078526</v>
      </c>
      <c r="L99" s="72" t="s">
        <v>691</v>
      </c>
      <c r="M99" s="72">
        <v>158712819</v>
      </c>
      <c r="N99" s="72" t="s">
        <v>691</v>
      </c>
    </row>
    <row r="100" spans="1:14" x14ac:dyDescent="0.2">
      <c r="A100" s="14" t="s">
        <v>362</v>
      </c>
      <c r="B100" s="71">
        <v>47057</v>
      </c>
      <c r="C100" s="71">
        <v>500000000</v>
      </c>
      <c r="D100" s="72">
        <v>500000000</v>
      </c>
      <c r="E100" s="72" t="s">
        <v>362</v>
      </c>
      <c r="F100" s="24"/>
      <c r="G100" s="72">
        <v>347014923</v>
      </c>
      <c r="H100" s="72">
        <v>297723117.75489998</v>
      </c>
      <c r="I100" s="72">
        <v>297723118</v>
      </c>
      <c r="J100" s="72">
        <v>156082368.78909993</v>
      </c>
      <c r="K100" s="72">
        <v>235189985</v>
      </c>
      <c r="L100" s="72" t="s">
        <v>691</v>
      </c>
      <c r="M100" s="72">
        <v>156082369</v>
      </c>
      <c r="N100" s="72" t="s">
        <v>691</v>
      </c>
    </row>
    <row r="101" spans="1:14" x14ac:dyDescent="0.2">
      <c r="A101" s="14" t="s">
        <v>363</v>
      </c>
      <c r="B101" s="71">
        <v>47087</v>
      </c>
      <c r="C101" s="71">
        <v>500000000</v>
      </c>
      <c r="D101" s="72">
        <v>500000000</v>
      </c>
      <c r="E101" s="72" t="s">
        <v>363</v>
      </c>
      <c r="F101" s="24"/>
      <c r="G101" s="72">
        <v>344264436</v>
      </c>
      <c r="H101" s="72">
        <v>294866481.15739995</v>
      </c>
      <c r="I101" s="72">
        <v>294866481</v>
      </c>
      <c r="J101" s="72">
        <v>153491642.15289992</v>
      </c>
      <c r="K101" s="72">
        <v>232330629</v>
      </c>
      <c r="L101" s="72" t="s">
        <v>691</v>
      </c>
      <c r="M101" s="72">
        <v>153491642</v>
      </c>
      <c r="N101" s="72" t="s">
        <v>691</v>
      </c>
    </row>
    <row r="102" spans="1:14" x14ac:dyDescent="0.2">
      <c r="A102" s="14" t="s">
        <v>364</v>
      </c>
      <c r="B102" s="71">
        <v>47118</v>
      </c>
      <c r="C102" s="71">
        <v>500000000</v>
      </c>
      <c r="D102" s="72">
        <v>500000000</v>
      </c>
      <c r="E102" s="72" t="s">
        <v>364</v>
      </c>
      <c r="F102" s="24"/>
      <c r="G102" s="72">
        <v>341516896</v>
      </c>
      <c r="H102" s="72">
        <v>292021132.33629996</v>
      </c>
      <c r="I102" s="72">
        <v>292021132</v>
      </c>
      <c r="J102" s="72">
        <v>150935584.94459993</v>
      </c>
      <c r="K102" s="72">
        <v>229493366</v>
      </c>
      <c r="L102" s="72" t="s">
        <v>691</v>
      </c>
      <c r="M102" s="72">
        <v>150935585</v>
      </c>
      <c r="N102" s="72" t="s">
        <v>691</v>
      </c>
    </row>
    <row r="103" spans="1:14" x14ac:dyDescent="0.2">
      <c r="A103" s="14" t="s">
        <v>365</v>
      </c>
      <c r="B103" s="71">
        <v>47149</v>
      </c>
      <c r="C103" s="71">
        <v>500000000</v>
      </c>
      <c r="D103" s="72">
        <v>500000000</v>
      </c>
      <c r="E103" s="72" t="s">
        <v>365</v>
      </c>
      <c r="F103" s="24"/>
      <c r="G103" s="72">
        <v>338780627</v>
      </c>
      <c r="H103" s="72">
        <v>289194143.26249993</v>
      </c>
      <c r="I103" s="72">
        <v>289194143</v>
      </c>
      <c r="J103" s="72">
        <v>148417424.5435999</v>
      </c>
      <c r="K103" s="72">
        <v>226683621</v>
      </c>
      <c r="L103" s="72" t="s">
        <v>691</v>
      </c>
      <c r="M103" s="72">
        <v>148417425</v>
      </c>
      <c r="N103" s="72" t="s">
        <v>691</v>
      </c>
    </row>
    <row r="104" spans="1:14" x14ac:dyDescent="0.2">
      <c r="A104" s="14" t="s">
        <v>366</v>
      </c>
      <c r="B104" s="71">
        <v>47177</v>
      </c>
      <c r="C104" s="71">
        <v>500000000</v>
      </c>
      <c r="D104" s="72">
        <v>500000000</v>
      </c>
      <c r="E104" s="72" t="s">
        <v>366</v>
      </c>
      <c r="F104" s="24"/>
      <c r="G104" s="72">
        <v>336047947</v>
      </c>
      <c r="H104" s="72">
        <v>286378897.59579992</v>
      </c>
      <c r="I104" s="72">
        <v>286378898</v>
      </c>
      <c r="J104" s="72">
        <v>145933314.60719991</v>
      </c>
      <c r="K104" s="72">
        <v>223896062</v>
      </c>
      <c r="L104" s="72" t="s">
        <v>691</v>
      </c>
      <c r="M104" s="72">
        <v>145933315</v>
      </c>
      <c r="N104" s="72" t="s">
        <v>691</v>
      </c>
    </row>
    <row r="105" spans="1:14" x14ac:dyDescent="0.2">
      <c r="A105" s="14" t="s">
        <v>367</v>
      </c>
      <c r="B105" s="71">
        <v>47208</v>
      </c>
      <c r="C105" s="71">
        <v>500000000</v>
      </c>
      <c r="D105" s="72">
        <v>500000000</v>
      </c>
      <c r="E105" s="72" t="s">
        <v>367</v>
      </c>
      <c r="F105" s="24"/>
      <c r="G105" s="72">
        <v>333314043</v>
      </c>
      <c r="H105" s="72">
        <v>283571263.10089993</v>
      </c>
      <c r="I105" s="72">
        <v>283571263</v>
      </c>
      <c r="J105" s="72">
        <v>143480766.3513999</v>
      </c>
      <c r="K105" s="72">
        <v>221127346</v>
      </c>
      <c r="L105" s="72" t="s">
        <v>691</v>
      </c>
      <c r="M105" s="72">
        <v>143480766</v>
      </c>
      <c r="N105" s="72" t="s">
        <v>691</v>
      </c>
    </row>
    <row r="106" spans="1:14" x14ac:dyDescent="0.2">
      <c r="A106" s="14" t="s">
        <v>368</v>
      </c>
      <c r="B106" s="71">
        <v>47238</v>
      </c>
      <c r="C106" s="71">
        <v>500000000</v>
      </c>
      <c r="D106" s="72">
        <v>500000000</v>
      </c>
      <c r="E106" s="72" t="s">
        <v>368</v>
      </c>
      <c r="F106" s="24"/>
      <c r="G106" s="72">
        <v>330585890</v>
      </c>
      <c r="H106" s="72">
        <v>280777148.31109995</v>
      </c>
      <c r="I106" s="72">
        <v>280777148</v>
      </c>
      <c r="J106" s="72">
        <v>141062398.83779991</v>
      </c>
      <c r="K106" s="72">
        <v>218381975</v>
      </c>
      <c r="L106" s="72" t="s">
        <v>691</v>
      </c>
      <c r="M106" s="72">
        <v>141062399</v>
      </c>
      <c r="N106" s="72" t="s">
        <v>691</v>
      </c>
    </row>
    <row r="107" spans="1:14" x14ac:dyDescent="0.2">
      <c r="A107" s="14" t="s">
        <v>369</v>
      </c>
      <c r="B107" s="71">
        <v>47269</v>
      </c>
      <c r="C107" s="71">
        <v>500000000</v>
      </c>
      <c r="D107" s="72">
        <v>500000000</v>
      </c>
      <c r="E107" s="72" t="s">
        <v>369</v>
      </c>
      <c r="F107" s="24"/>
      <c r="G107" s="72">
        <v>327860569</v>
      </c>
      <c r="H107" s="72">
        <v>277994032.57129997</v>
      </c>
      <c r="I107" s="72">
        <v>277994033</v>
      </c>
      <c r="J107" s="72">
        <v>138676545.84259993</v>
      </c>
      <c r="K107" s="72">
        <v>215657864</v>
      </c>
      <c r="L107" s="72" t="s">
        <v>691</v>
      </c>
      <c r="M107" s="72">
        <v>138676546</v>
      </c>
      <c r="N107" s="72" t="s">
        <v>691</v>
      </c>
    </row>
    <row r="108" spans="1:14" x14ac:dyDescent="0.2">
      <c r="A108" s="14" t="s">
        <v>370</v>
      </c>
      <c r="B108" s="71">
        <v>47299</v>
      </c>
      <c r="C108" s="71">
        <v>500000000</v>
      </c>
      <c r="D108" s="72">
        <v>500000000</v>
      </c>
      <c r="E108" s="72" t="s">
        <v>370</v>
      </c>
      <c r="F108" s="24"/>
      <c r="G108" s="72">
        <v>325138306</v>
      </c>
      <c r="H108" s="72">
        <v>275222073.72589999</v>
      </c>
      <c r="I108" s="72">
        <v>275222074</v>
      </c>
      <c r="J108" s="72">
        <v>136322907.83419991</v>
      </c>
      <c r="K108" s="72">
        <v>212955020</v>
      </c>
      <c r="L108" s="72" t="s">
        <v>691</v>
      </c>
      <c r="M108" s="72">
        <v>136322908</v>
      </c>
      <c r="N108" s="72" t="s">
        <v>691</v>
      </c>
    </row>
    <row r="109" spans="1:14" x14ac:dyDescent="0.2">
      <c r="A109" s="14" t="s">
        <v>371</v>
      </c>
      <c r="B109" s="71">
        <v>47330</v>
      </c>
      <c r="C109" s="71">
        <v>500000000</v>
      </c>
      <c r="D109" s="72">
        <v>500000000</v>
      </c>
      <c r="E109" s="72" t="s">
        <v>371</v>
      </c>
      <c r="F109" s="24"/>
      <c r="G109" s="72">
        <v>322421868</v>
      </c>
      <c r="H109" s="72">
        <v>272463576.91179997</v>
      </c>
      <c r="I109" s="72">
        <v>272463577</v>
      </c>
      <c r="J109" s="72">
        <v>134002243.13529992</v>
      </c>
      <c r="K109" s="72">
        <v>210275109</v>
      </c>
      <c r="L109" s="72" t="s">
        <v>691</v>
      </c>
      <c r="M109" s="72">
        <v>134002243</v>
      </c>
      <c r="N109" s="72" t="s">
        <v>691</v>
      </c>
    </row>
    <row r="110" spans="1:14" x14ac:dyDescent="0.2">
      <c r="A110" s="14" t="s">
        <v>372</v>
      </c>
      <c r="B110" s="71">
        <v>47361</v>
      </c>
      <c r="C110" s="71">
        <v>500000000</v>
      </c>
      <c r="D110" s="72">
        <v>500000000</v>
      </c>
      <c r="E110" s="72" t="s">
        <v>372</v>
      </c>
      <c r="F110" s="24"/>
      <c r="G110" s="72">
        <v>319711530</v>
      </c>
      <c r="H110" s="72">
        <v>269718727.66959995</v>
      </c>
      <c r="I110" s="72">
        <v>269718728</v>
      </c>
      <c r="J110" s="72">
        <v>131714246.89349991</v>
      </c>
      <c r="K110" s="72">
        <v>207618147</v>
      </c>
      <c r="L110" s="72" t="s">
        <v>691</v>
      </c>
      <c r="M110" s="72">
        <v>131714247</v>
      </c>
      <c r="N110" s="72" t="s">
        <v>691</v>
      </c>
    </row>
    <row r="111" spans="1:14" x14ac:dyDescent="0.2">
      <c r="A111" s="14" t="s">
        <v>373</v>
      </c>
      <c r="B111" s="71">
        <v>47391</v>
      </c>
      <c r="C111" s="71">
        <v>500000000</v>
      </c>
      <c r="D111" s="72">
        <v>500000000</v>
      </c>
      <c r="E111" s="72" t="s">
        <v>373</v>
      </c>
      <c r="F111" s="24"/>
      <c r="G111" s="72">
        <v>317006254</v>
      </c>
      <c r="H111" s="72">
        <v>266986605.33459997</v>
      </c>
      <c r="I111" s="72">
        <v>266986605</v>
      </c>
      <c r="J111" s="72">
        <v>129458079.5848999</v>
      </c>
      <c r="K111" s="72">
        <v>204983297</v>
      </c>
      <c r="L111" s="72" t="s">
        <v>691</v>
      </c>
      <c r="M111" s="72">
        <v>129458080</v>
      </c>
      <c r="N111" s="72" t="s">
        <v>691</v>
      </c>
    </row>
    <row r="112" spans="1:14" x14ac:dyDescent="0.2">
      <c r="A112" s="14" t="s">
        <v>374</v>
      </c>
      <c r="B112" s="71">
        <v>47422</v>
      </c>
      <c r="C112" s="71">
        <v>500000000</v>
      </c>
      <c r="D112" s="72">
        <v>500000000</v>
      </c>
      <c r="E112" s="72" t="s">
        <v>374</v>
      </c>
      <c r="F112" s="24"/>
      <c r="G112" s="72">
        <v>314310230</v>
      </c>
      <c r="H112" s="72">
        <v>264270690.49529999</v>
      </c>
      <c r="I112" s="72">
        <v>264270690</v>
      </c>
      <c r="J112" s="72">
        <v>127235037.58749992</v>
      </c>
      <c r="K112" s="72">
        <v>202373105</v>
      </c>
      <c r="L112" s="72" t="s">
        <v>691</v>
      </c>
      <c r="M112" s="72">
        <v>127235038</v>
      </c>
      <c r="N112" s="72" t="s">
        <v>691</v>
      </c>
    </row>
    <row r="113" spans="1:14" x14ac:dyDescent="0.2">
      <c r="A113" s="14" t="s">
        <v>375</v>
      </c>
      <c r="B113" s="71">
        <v>47452</v>
      </c>
      <c r="C113" s="71">
        <v>500000000</v>
      </c>
      <c r="D113" s="72">
        <v>500000000</v>
      </c>
      <c r="E113" s="72" t="s">
        <v>375</v>
      </c>
      <c r="F113" s="24"/>
      <c r="G113" s="72">
        <v>311625152</v>
      </c>
      <c r="H113" s="72">
        <v>261572344.92320001</v>
      </c>
      <c r="I113" s="72">
        <v>261572345</v>
      </c>
      <c r="J113" s="72">
        <v>125045361.05599993</v>
      </c>
      <c r="K113" s="72">
        <v>199788467</v>
      </c>
      <c r="L113" s="72" t="s">
        <v>691</v>
      </c>
      <c r="M113" s="72">
        <v>125045361</v>
      </c>
      <c r="N113" s="72" t="s">
        <v>691</v>
      </c>
    </row>
    <row r="114" spans="1:14" x14ac:dyDescent="0.2">
      <c r="A114" s="14" t="s">
        <v>376</v>
      </c>
      <c r="B114" s="71">
        <v>47483</v>
      </c>
      <c r="C114" s="71">
        <v>500000000</v>
      </c>
      <c r="D114" s="72">
        <v>500000000</v>
      </c>
      <c r="E114" s="72" t="s">
        <v>376</v>
      </c>
      <c r="F114" s="24"/>
      <c r="G114" s="72">
        <v>308949128</v>
      </c>
      <c r="H114" s="72">
        <v>258889917.11410004</v>
      </c>
      <c r="I114" s="72">
        <v>258889917</v>
      </c>
      <c r="J114" s="72">
        <v>122887845.95739996</v>
      </c>
      <c r="K114" s="72">
        <v>197227977</v>
      </c>
      <c r="L114" s="72" t="s">
        <v>691</v>
      </c>
      <c r="M114" s="72">
        <v>122887846</v>
      </c>
      <c r="N114" s="72" t="s">
        <v>691</v>
      </c>
    </row>
    <row r="115" spans="1:14" x14ac:dyDescent="0.2">
      <c r="A115" s="14" t="s">
        <v>377</v>
      </c>
      <c r="B115" s="71">
        <v>47514</v>
      </c>
      <c r="C115" s="71">
        <v>500000000</v>
      </c>
      <c r="D115" s="72">
        <v>500000000</v>
      </c>
      <c r="E115" s="72" t="s">
        <v>377</v>
      </c>
      <c r="F115" s="24"/>
      <c r="G115" s="72">
        <v>306298370</v>
      </c>
      <c r="H115" s="72">
        <v>256236909.36450005</v>
      </c>
      <c r="I115" s="72">
        <v>256236909</v>
      </c>
      <c r="J115" s="72">
        <v>120768457.34819996</v>
      </c>
      <c r="K115" s="72">
        <v>194701755</v>
      </c>
      <c r="L115" s="72" t="s">
        <v>691</v>
      </c>
      <c r="M115" s="72">
        <v>120768457</v>
      </c>
      <c r="N115" s="72" t="s">
        <v>691</v>
      </c>
    </row>
    <row r="116" spans="1:14" x14ac:dyDescent="0.2">
      <c r="A116" s="14" t="s">
        <v>378</v>
      </c>
      <c r="B116" s="71">
        <v>47542</v>
      </c>
      <c r="C116" s="71">
        <v>500000000</v>
      </c>
      <c r="D116" s="72">
        <v>500000000</v>
      </c>
      <c r="E116" s="72" t="s">
        <v>378</v>
      </c>
      <c r="F116" s="24"/>
      <c r="G116" s="72">
        <v>303648159</v>
      </c>
      <c r="H116" s="72">
        <v>253592552.27760005</v>
      </c>
      <c r="I116" s="72">
        <v>253592552</v>
      </c>
      <c r="J116" s="72">
        <v>118676946.12829995</v>
      </c>
      <c r="K116" s="72">
        <v>192193841</v>
      </c>
      <c r="L116" s="72" t="s">
        <v>691</v>
      </c>
      <c r="M116" s="72">
        <v>118676946</v>
      </c>
      <c r="N116" s="72" t="s">
        <v>691</v>
      </c>
    </row>
    <row r="117" spans="1:14" x14ac:dyDescent="0.2">
      <c r="A117" s="14" t="s">
        <v>379</v>
      </c>
      <c r="B117" s="71">
        <v>47573</v>
      </c>
      <c r="C117" s="71">
        <v>500000000</v>
      </c>
      <c r="D117" s="72">
        <v>500000000</v>
      </c>
      <c r="E117" s="72" t="s">
        <v>379</v>
      </c>
      <c r="F117" s="24"/>
      <c r="G117" s="72">
        <v>300999738</v>
      </c>
      <c r="H117" s="72">
        <v>250957857.91380006</v>
      </c>
      <c r="I117" s="72">
        <v>250957858</v>
      </c>
      <c r="J117" s="72">
        <v>116613465.66389996</v>
      </c>
      <c r="K117" s="72">
        <v>189704907</v>
      </c>
      <c r="L117" s="72" t="s">
        <v>691</v>
      </c>
      <c r="M117" s="72">
        <v>116613466</v>
      </c>
      <c r="N117" s="72" t="s">
        <v>691</v>
      </c>
    </row>
    <row r="118" spans="1:14" x14ac:dyDescent="0.2">
      <c r="A118" s="14" t="s">
        <v>380</v>
      </c>
      <c r="B118" s="71">
        <v>47603</v>
      </c>
      <c r="C118" s="71">
        <v>500000000</v>
      </c>
      <c r="D118" s="72">
        <v>500000000</v>
      </c>
      <c r="E118" s="72" t="s">
        <v>380</v>
      </c>
      <c r="F118" s="24"/>
      <c r="G118" s="72">
        <v>298356987</v>
      </c>
      <c r="H118" s="72">
        <v>248336030.08970004</v>
      </c>
      <c r="I118" s="72">
        <v>248336030</v>
      </c>
      <c r="J118" s="72">
        <v>114579170.55889994</v>
      </c>
      <c r="K118" s="72">
        <v>187237268</v>
      </c>
      <c r="L118" s="72" t="s">
        <v>691</v>
      </c>
      <c r="M118" s="72">
        <v>114579171</v>
      </c>
      <c r="N118" s="72" t="s">
        <v>691</v>
      </c>
    </row>
    <row r="119" spans="1:14" x14ac:dyDescent="0.2">
      <c r="A119" s="14" t="s">
        <v>381</v>
      </c>
      <c r="B119" s="71">
        <v>47634</v>
      </c>
      <c r="C119" s="71">
        <v>500000000</v>
      </c>
      <c r="D119" s="72">
        <v>500000000</v>
      </c>
      <c r="E119" s="72" t="s">
        <v>381</v>
      </c>
      <c r="F119" s="24"/>
      <c r="G119" s="72">
        <v>295720077</v>
      </c>
      <c r="H119" s="72">
        <v>245727165.72620004</v>
      </c>
      <c r="I119" s="72">
        <v>245727166</v>
      </c>
      <c r="J119" s="72">
        <v>112573753.65829992</v>
      </c>
      <c r="K119" s="72">
        <v>184790877</v>
      </c>
      <c r="L119" s="72" t="s">
        <v>691</v>
      </c>
      <c r="M119" s="72">
        <v>112573754</v>
      </c>
      <c r="N119" s="72" t="s">
        <v>691</v>
      </c>
    </row>
    <row r="120" spans="1:14" x14ac:dyDescent="0.2">
      <c r="A120" s="14" t="s">
        <v>382</v>
      </c>
      <c r="B120" s="71">
        <v>47664</v>
      </c>
      <c r="C120" s="71">
        <v>500000000</v>
      </c>
      <c r="D120" s="72">
        <v>500000000</v>
      </c>
      <c r="E120" s="72" t="s">
        <v>382</v>
      </c>
      <c r="F120" s="24"/>
      <c r="G120" s="72">
        <v>293091073</v>
      </c>
      <c r="H120" s="72">
        <v>243132933.62380004</v>
      </c>
      <c r="I120" s="72">
        <v>243132934</v>
      </c>
      <c r="J120" s="72">
        <v>110597625.38579994</v>
      </c>
      <c r="K120" s="72">
        <v>182366868</v>
      </c>
      <c r="L120" s="72" t="s">
        <v>691</v>
      </c>
      <c r="M120" s="72">
        <v>110597625</v>
      </c>
      <c r="N120" s="72" t="s">
        <v>691</v>
      </c>
    </row>
    <row r="121" spans="1:14" x14ac:dyDescent="0.2">
      <c r="A121" s="14" t="s">
        <v>383</v>
      </c>
      <c r="B121" s="71">
        <v>47695</v>
      </c>
      <c r="C121" s="71">
        <v>500000000</v>
      </c>
      <c r="D121" s="72">
        <v>500000000</v>
      </c>
      <c r="E121" s="72" t="s">
        <v>383</v>
      </c>
      <c r="F121" s="24"/>
      <c r="G121" s="72">
        <v>290471684</v>
      </c>
      <c r="H121" s="72">
        <v>240554697.62980002</v>
      </c>
      <c r="I121" s="72">
        <v>240554698</v>
      </c>
      <c r="J121" s="72">
        <v>108651040.73979992</v>
      </c>
      <c r="K121" s="72">
        <v>179966133</v>
      </c>
      <c r="L121" s="72" t="s">
        <v>691</v>
      </c>
      <c r="M121" s="72">
        <v>108651041</v>
      </c>
      <c r="N121" s="72" t="s">
        <v>691</v>
      </c>
    </row>
    <row r="122" spans="1:14" x14ac:dyDescent="0.2">
      <c r="A122" s="14" t="s">
        <v>384</v>
      </c>
      <c r="B122" s="71">
        <v>47726</v>
      </c>
      <c r="C122" s="71">
        <v>500000000</v>
      </c>
      <c r="D122" s="72">
        <v>500000000</v>
      </c>
      <c r="E122" s="72" t="s">
        <v>384</v>
      </c>
      <c r="F122" s="24"/>
      <c r="G122" s="72">
        <v>287862118</v>
      </c>
      <c r="H122" s="72">
        <v>237992568.10080004</v>
      </c>
      <c r="I122" s="72">
        <v>237992568</v>
      </c>
      <c r="J122" s="72">
        <v>106733679.10939991</v>
      </c>
      <c r="K122" s="72">
        <v>177588620</v>
      </c>
      <c r="L122" s="72" t="s">
        <v>691</v>
      </c>
      <c r="M122" s="72">
        <v>106733679</v>
      </c>
      <c r="N122" s="72" t="s">
        <v>691</v>
      </c>
    </row>
    <row r="123" spans="1:14" x14ac:dyDescent="0.2">
      <c r="A123" s="14" t="s">
        <v>385</v>
      </c>
      <c r="B123" s="71">
        <v>47756</v>
      </c>
      <c r="C123" s="71">
        <v>500000000</v>
      </c>
      <c r="D123" s="72">
        <v>500000000</v>
      </c>
      <c r="E123" s="72" t="s">
        <v>385</v>
      </c>
      <c r="F123" s="24"/>
      <c r="G123" s="72">
        <v>285260371</v>
      </c>
      <c r="H123" s="72">
        <v>235444831.91340005</v>
      </c>
      <c r="I123" s="72">
        <v>235444832</v>
      </c>
      <c r="J123" s="72">
        <v>104844410.60019994</v>
      </c>
      <c r="K123" s="72">
        <v>175232918</v>
      </c>
      <c r="L123" s="72" t="s">
        <v>691</v>
      </c>
      <c r="M123" s="72">
        <v>104844411</v>
      </c>
      <c r="N123" s="72" t="s">
        <v>691</v>
      </c>
    </row>
    <row r="124" spans="1:14" x14ac:dyDescent="0.2">
      <c r="A124" s="14" t="s">
        <v>386</v>
      </c>
      <c r="B124" s="71">
        <v>47787</v>
      </c>
      <c r="C124" s="71">
        <v>500000000</v>
      </c>
      <c r="D124" s="72">
        <v>500000000</v>
      </c>
      <c r="E124" s="72" t="s">
        <v>386</v>
      </c>
      <c r="F124" s="24"/>
      <c r="G124" s="72">
        <v>282666485</v>
      </c>
      <c r="H124" s="72">
        <v>232911470.61280006</v>
      </c>
      <c r="I124" s="72">
        <v>232911471</v>
      </c>
      <c r="J124" s="72">
        <v>102982880.29169995</v>
      </c>
      <c r="K124" s="72">
        <v>172898889</v>
      </c>
      <c r="L124" s="72" t="s">
        <v>691</v>
      </c>
      <c r="M124" s="72">
        <v>102982880</v>
      </c>
      <c r="N124" s="72" t="s">
        <v>691</v>
      </c>
    </row>
    <row r="125" spans="1:14" x14ac:dyDescent="0.2">
      <c r="A125" s="14" t="s">
        <v>387</v>
      </c>
      <c r="B125" s="71">
        <v>47817</v>
      </c>
      <c r="C125" s="71">
        <v>500000000</v>
      </c>
      <c r="D125" s="72">
        <v>500000000</v>
      </c>
      <c r="E125" s="72" t="s">
        <v>387</v>
      </c>
      <c r="F125" s="24"/>
      <c r="G125" s="72">
        <v>280084702</v>
      </c>
      <c r="H125" s="72">
        <v>230395921.44500005</v>
      </c>
      <c r="I125" s="72">
        <v>230395921</v>
      </c>
      <c r="J125" s="72">
        <v>101150254.46369994</v>
      </c>
      <c r="K125" s="72">
        <v>170588954</v>
      </c>
      <c r="L125" s="72" t="s">
        <v>691</v>
      </c>
      <c r="M125" s="72">
        <v>101150254</v>
      </c>
      <c r="N125" s="72" t="s">
        <v>691</v>
      </c>
    </row>
    <row r="126" spans="1:14" x14ac:dyDescent="0.2">
      <c r="A126" s="14" t="s">
        <v>388</v>
      </c>
      <c r="B126" s="71">
        <v>47848</v>
      </c>
      <c r="C126" s="71">
        <v>500000000</v>
      </c>
      <c r="D126" s="72">
        <v>500000000</v>
      </c>
      <c r="E126" s="72" t="s">
        <v>388</v>
      </c>
      <c r="F126" s="24"/>
      <c r="G126" s="72">
        <v>277514508</v>
      </c>
      <c r="H126" s="72">
        <v>227897693.58080006</v>
      </c>
      <c r="I126" s="72">
        <v>227897694</v>
      </c>
      <c r="J126" s="72">
        <v>99345948.150099933</v>
      </c>
      <c r="K126" s="72">
        <v>168302607</v>
      </c>
      <c r="L126" s="72" t="s">
        <v>691</v>
      </c>
      <c r="M126" s="72">
        <v>99345948</v>
      </c>
      <c r="N126" s="72" t="s">
        <v>691</v>
      </c>
    </row>
    <row r="127" spans="1:14" x14ac:dyDescent="0.2">
      <c r="A127" s="14" t="s">
        <v>389</v>
      </c>
      <c r="B127" s="71">
        <v>47879</v>
      </c>
      <c r="C127" s="71">
        <v>500000000</v>
      </c>
      <c r="D127" s="72">
        <v>500000000</v>
      </c>
      <c r="E127" s="72" t="s">
        <v>389</v>
      </c>
      <c r="F127" s="24"/>
      <c r="G127" s="72">
        <v>274951919</v>
      </c>
      <c r="H127" s="72">
        <v>225413453.25710005</v>
      </c>
      <c r="I127" s="72">
        <v>225413453</v>
      </c>
      <c r="J127" s="72">
        <v>97568156.091499925</v>
      </c>
      <c r="K127" s="72">
        <v>166037253</v>
      </c>
      <c r="L127" s="72" t="s">
        <v>691</v>
      </c>
      <c r="M127" s="72">
        <v>97568156</v>
      </c>
      <c r="N127" s="72" t="s">
        <v>691</v>
      </c>
    </row>
    <row r="128" spans="1:14" x14ac:dyDescent="0.2">
      <c r="A128" s="14" t="s">
        <v>390</v>
      </c>
      <c r="B128" s="71">
        <v>47907</v>
      </c>
      <c r="C128" s="71">
        <v>0</v>
      </c>
      <c r="D128" s="72">
        <v>0</v>
      </c>
      <c r="E128" s="72" t="s">
        <v>390</v>
      </c>
      <c r="F128" s="24"/>
      <c r="G128" s="72">
        <v>272392120</v>
      </c>
      <c r="H128" s="72">
        <v>222939209.79530007</v>
      </c>
      <c r="I128" s="72">
        <v>222939210</v>
      </c>
      <c r="J128" s="72">
        <v>95814835.599899948</v>
      </c>
      <c r="K128" s="72">
        <v>163789840</v>
      </c>
      <c r="L128" s="72" t="s">
        <v>691</v>
      </c>
      <c r="M128" s="72">
        <v>95814836</v>
      </c>
      <c r="N128" s="72" t="s">
        <v>691</v>
      </c>
    </row>
    <row r="129" spans="1:14" x14ac:dyDescent="0.2">
      <c r="A129" s="14" t="s">
        <v>391</v>
      </c>
      <c r="B129" s="71">
        <v>47938</v>
      </c>
      <c r="C129" s="71">
        <v>0</v>
      </c>
      <c r="D129" s="72">
        <v>0</v>
      </c>
      <c r="E129" s="72" t="s">
        <v>391</v>
      </c>
      <c r="F129" s="24"/>
      <c r="G129" s="72">
        <v>269837642</v>
      </c>
      <c r="H129" s="72">
        <v>220476999.25450009</v>
      </c>
      <c r="I129" s="72">
        <v>220476999</v>
      </c>
      <c r="J129" s="72">
        <v>94086567.965799928</v>
      </c>
      <c r="K129" s="72">
        <v>161561764</v>
      </c>
      <c r="L129" s="72" t="s">
        <v>691</v>
      </c>
      <c r="M129" s="72">
        <v>94086568</v>
      </c>
      <c r="N129" s="72" t="s">
        <v>691</v>
      </c>
    </row>
    <row r="130" spans="1:14" x14ac:dyDescent="0.2">
      <c r="A130" s="14" t="s">
        <v>392</v>
      </c>
      <c r="B130" s="71">
        <v>47968</v>
      </c>
      <c r="C130" s="71">
        <v>0</v>
      </c>
      <c r="D130" s="72">
        <v>0</v>
      </c>
      <c r="E130" s="72" t="s">
        <v>392</v>
      </c>
      <c r="F130" s="24"/>
      <c r="G130" s="72">
        <v>267286242</v>
      </c>
      <c r="H130" s="72">
        <v>218024952.9137001</v>
      </c>
      <c r="I130" s="72">
        <v>218024953</v>
      </c>
      <c r="J130" s="72">
        <v>92382258.415099919</v>
      </c>
      <c r="K130" s="72">
        <v>159351550</v>
      </c>
      <c r="L130" s="72" t="s">
        <v>691</v>
      </c>
      <c r="M130" s="72">
        <v>92382258</v>
      </c>
      <c r="N130" s="72" t="s">
        <v>691</v>
      </c>
    </row>
    <row r="131" spans="1:14" x14ac:dyDescent="0.2">
      <c r="A131" s="14" t="s">
        <v>393</v>
      </c>
      <c r="B131" s="71">
        <v>47999</v>
      </c>
      <c r="C131" s="71">
        <v>0</v>
      </c>
      <c r="D131" s="72">
        <v>0</v>
      </c>
      <c r="E131" s="72" t="s">
        <v>393</v>
      </c>
      <c r="F131" s="24"/>
      <c r="G131" s="72">
        <v>264739072</v>
      </c>
      <c r="H131" s="72">
        <v>215583976.75720012</v>
      </c>
      <c r="I131" s="72">
        <v>215583977</v>
      </c>
      <c r="J131" s="72">
        <v>90702005.252899945</v>
      </c>
      <c r="K131" s="72">
        <v>157159762</v>
      </c>
      <c r="L131" s="72" t="s">
        <v>691</v>
      </c>
      <c r="M131" s="72">
        <v>90702005</v>
      </c>
      <c r="N131" s="72" t="s">
        <v>691</v>
      </c>
    </row>
    <row r="132" spans="1:14" x14ac:dyDescent="0.2">
      <c r="A132" s="14" t="s">
        <v>394</v>
      </c>
      <c r="B132" s="71">
        <v>48029</v>
      </c>
      <c r="C132" s="71">
        <v>0</v>
      </c>
      <c r="D132" s="72">
        <v>0</v>
      </c>
      <c r="E132" s="72" t="s">
        <v>394</v>
      </c>
      <c r="F132" s="24"/>
      <c r="G132" s="72">
        <v>262196731</v>
      </c>
      <c r="H132" s="72">
        <v>213154521.10470015</v>
      </c>
      <c r="I132" s="72">
        <v>213154521</v>
      </c>
      <c r="J132" s="72">
        <v>89045708.665699959</v>
      </c>
      <c r="K132" s="72">
        <v>154986627</v>
      </c>
      <c r="L132" s="72" t="s">
        <v>691</v>
      </c>
      <c r="M132" s="72">
        <v>89045709</v>
      </c>
      <c r="N132" s="72" t="s">
        <v>691</v>
      </c>
    </row>
    <row r="133" spans="1:14" x14ac:dyDescent="0.2">
      <c r="A133" s="14" t="s">
        <v>395</v>
      </c>
      <c r="B133" s="71">
        <v>48060</v>
      </c>
      <c r="C133" s="71">
        <v>0</v>
      </c>
      <c r="D133" s="72">
        <v>0</v>
      </c>
      <c r="E133" s="72" t="s">
        <v>395</v>
      </c>
      <c r="F133" s="24"/>
      <c r="G133" s="72">
        <v>259659333</v>
      </c>
      <c r="H133" s="72">
        <v>210736640.95450014</v>
      </c>
      <c r="I133" s="72">
        <v>210736641</v>
      </c>
      <c r="J133" s="72">
        <v>87413102.64259994</v>
      </c>
      <c r="K133" s="72">
        <v>152832081</v>
      </c>
      <c r="L133" s="72" t="s">
        <v>691</v>
      </c>
      <c r="M133" s="72">
        <v>87413103</v>
      </c>
      <c r="N133" s="72" t="s">
        <v>691</v>
      </c>
    </row>
    <row r="134" spans="1:14" x14ac:dyDescent="0.2">
      <c r="A134" s="14" t="s">
        <v>396</v>
      </c>
      <c r="B134" s="71">
        <v>48091</v>
      </c>
      <c r="C134" s="71">
        <v>0</v>
      </c>
      <c r="D134" s="72">
        <v>0</v>
      </c>
      <c r="E134" s="72" t="s">
        <v>396</v>
      </c>
      <c r="F134" s="24"/>
      <c r="G134" s="72">
        <v>257134904</v>
      </c>
      <c r="H134" s="72">
        <v>208336799.19740015</v>
      </c>
      <c r="I134" s="72">
        <v>208336799</v>
      </c>
      <c r="J134" s="72">
        <v>85806562.839299917</v>
      </c>
      <c r="K134" s="72">
        <v>150700695</v>
      </c>
      <c r="L134" s="72" t="s">
        <v>691</v>
      </c>
      <c r="M134" s="72">
        <v>85806563</v>
      </c>
      <c r="N134" s="72" t="s">
        <v>691</v>
      </c>
    </row>
    <row r="135" spans="1:14" x14ac:dyDescent="0.2">
      <c r="A135" s="14" t="s">
        <v>397</v>
      </c>
      <c r="B135" s="71">
        <v>48121</v>
      </c>
      <c r="C135" s="71">
        <v>0</v>
      </c>
      <c r="D135" s="72">
        <v>0</v>
      </c>
      <c r="E135" s="72" t="s">
        <v>397</v>
      </c>
      <c r="F135" s="24"/>
      <c r="G135" s="72">
        <v>254617043</v>
      </c>
      <c r="H135" s="72">
        <v>205949748.18300015</v>
      </c>
      <c r="I135" s="72">
        <v>205949748</v>
      </c>
      <c r="J135" s="72">
        <v>84223603.671499908</v>
      </c>
      <c r="K135" s="72">
        <v>148588544</v>
      </c>
      <c r="L135" s="72" t="s">
        <v>691</v>
      </c>
      <c r="M135" s="72">
        <v>84223604</v>
      </c>
      <c r="N135" s="72" t="s">
        <v>691</v>
      </c>
    </row>
    <row r="136" spans="1:14" x14ac:dyDescent="0.2">
      <c r="A136" s="14" t="s">
        <v>398</v>
      </c>
      <c r="B136" s="71">
        <v>48152</v>
      </c>
      <c r="C136" s="71">
        <v>0</v>
      </c>
      <c r="D136" s="72">
        <v>0</v>
      </c>
      <c r="E136" s="72" t="s">
        <v>398</v>
      </c>
      <c r="F136" s="24"/>
      <c r="G136" s="72">
        <v>252106224</v>
      </c>
      <c r="H136" s="72">
        <v>203575823.98310018</v>
      </c>
      <c r="I136" s="72">
        <v>203575824</v>
      </c>
      <c r="J136" s="72">
        <v>82664071.454899907</v>
      </c>
      <c r="K136" s="72">
        <v>146495760</v>
      </c>
      <c r="L136" s="72" t="s">
        <v>691</v>
      </c>
      <c r="M136" s="72">
        <v>82664071</v>
      </c>
      <c r="N136" s="72" t="s">
        <v>691</v>
      </c>
    </row>
    <row r="137" spans="1:14" x14ac:dyDescent="0.2">
      <c r="A137" s="14" t="s">
        <v>399</v>
      </c>
      <c r="B137" s="71">
        <v>48182</v>
      </c>
      <c r="C137" s="71">
        <v>0</v>
      </c>
      <c r="D137" s="72">
        <v>0</v>
      </c>
      <c r="E137" s="72" t="s">
        <v>399</v>
      </c>
      <c r="F137" s="24"/>
      <c r="G137" s="72">
        <v>249604615</v>
      </c>
      <c r="H137" s="72">
        <v>201216729.3737002</v>
      </c>
      <c r="I137" s="72">
        <v>201216729</v>
      </c>
      <c r="J137" s="72">
        <v>81128362.871399879</v>
      </c>
      <c r="K137" s="72">
        <v>144423456</v>
      </c>
      <c r="L137" s="72" t="s">
        <v>691</v>
      </c>
      <c r="M137" s="72">
        <v>81128363</v>
      </c>
      <c r="N137" s="72" t="s">
        <v>691</v>
      </c>
    </row>
    <row r="138" spans="1:14" x14ac:dyDescent="0.2">
      <c r="A138" s="14" t="s">
        <v>400</v>
      </c>
      <c r="B138" s="71">
        <v>48213</v>
      </c>
      <c r="C138" s="71">
        <v>0</v>
      </c>
      <c r="D138" s="72">
        <v>0</v>
      </c>
      <c r="E138" s="72" t="s">
        <v>400</v>
      </c>
      <c r="F138" s="24"/>
      <c r="G138" s="72">
        <v>247107370</v>
      </c>
      <c r="H138" s="72">
        <v>198868506.3870002</v>
      </c>
      <c r="I138" s="72">
        <v>198868506</v>
      </c>
      <c r="J138" s="72">
        <v>79614592.167899907</v>
      </c>
      <c r="K138" s="72">
        <v>142368679</v>
      </c>
      <c r="L138" s="72" t="s">
        <v>691</v>
      </c>
      <c r="M138" s="72">
        <v>79614592</v>
      </c>
      <c r="N138" s="72" t="s">
        <v>691</v>
      </c>
    </row>
    <row r="139" spans="1:14" x14ac:dyDescent="0.2">
      <c r="A139" s="14" t="s">
        <v>401</v>
      </c>
      <c r="B139" s="71">
        <v>48244</v>
      </c>
      <c r="C139" s="71">
        <v>0</v>
      </c>
      <c r="D139" s="72">
        <v>0</v>
      </c>
      <c r="E139" s="72" t="s">
        <v>401</v>
      </c>
      <c r="F139" s="24"/>
      <c r="G139" s="72">
        <v>244620741</v>
      </c>
      <c r="H139" s="72">
        <v>196536144.18240023</v>
      </c>
      <c r="I139" s="72">
        <v>196536144</v>
      </c>
      <c r="J139" s="72">
        <v>78124478.323399901</v>
      </c>
      <c r="K139" s="72">
        <v>140334893</v>
      </c>
      <c r="L139" s="72" t="s">
        <v>691</v>
      </c>
      <c r="M139" s="72">
        <v>78124478</v>
      </c>
      <c r="N139" s="72" t="s">
        <v>691</v>
      </c>
    </row>
    <row r="140" spans="1:14" x14ac:dyDescent="0.2">
      <c r="A140" s="14" t="s">
        <v>402</v>
      </c>
      <c r="B140" s="71">
        <v>48273</v>
      </c>
      <c r="C140" s="71">
        <v>0</v>
      </c>
      <c r="D140" s="72">
        <v>0</v>
      </c>
      <c r="E140" s="72" t="s">
        <v>402</v>
      </c>
      <c r="F140" s="24"/>
      <c r="G140" s="72">
        <v>242134125</v>
      </c>
      <c r="H140" s="72">
        <v>194211075.83500022</v>
      </c>
      <c r="I140" s="72">
        <v>194211076</v>
      </c>
      <c r="J140" s="72">
        <v>76654336.545899928</v>
      </c>
      <c r="K140" s="72">
        <v>138315874</v>
      </c>
      <c r="L140" s="72" t="s">
        <v>691</v>
      </c>
      <c r="M140" s="72">
        <v>76654337</v>
      </c>
      <c r="N140" s="72" t="s">
        <v>691</v>
      </c>
    </row>
    <row r="141" spans="1:14" x14ac:dyDescent="0.2">
      <c r="A141" s="14" t="s">
        <v>403</v>
      </c>
      <c r="B141" s="71">
        <v>48304</v>
      </c>
      <c r="C141" s="71">
        <v>0</v>
      </c>
      <c r="D141" s="72">
        <v>0</v>
      </c>
      <c r="E141" s="72" t="s">
        <v>403</v>
      </c>
      <c r="F141" s="24"/>
      <c r="G141" s="72">
        <v>239650349</v>
      </c>
      <c r="H141" s="72">
        <v>191895547.83680022</v>
      </c>
      <c r="I141" s="72">
        <v>191895548</v>
      </c>
      <c r="J141" s="72">
        <v>75204818.941699922</v>
      </c>
      <c r="K141" s="72">
        <v>136313141</v>
      </c>
      <c r="L141" s="72" t="s">
        <v>691</v>
      </c>
      <c r="M141" s="72">
        <v>75204819</v>
      </c>
      <c r="N141" s="72" t="s">
        <v>691</v>
      </c>
    </row>
    <row r="142" spans="1:14" x14ac:dyDescent="0.2">
      <c r="A142" s="14" t="s">
        <v>404</v>
      </c>
      <c r="B142" s="71">
        <v>48334</v>
      </c>
      <c r="C142" s="71">
        <v>0</v>
      </c>
      <c r="D142" s="72">
        <v>0</v>
      </c>
      <c r="E142" s="72" t="s">
        <v>404</v>
      </c>
      <c r="F142" s="24"/>
      <c r="G142" s="72">
        <v>237170169</v>
      </c>
      <c r="H142" s="72">
        <v>189590134.61980021</v>
      </c>
      <c r="I142" s="72">
        <v>189590135</v>
      </c>
      <c r="J142" s="72">
        <v>73775904.433699906</v>
      </c>
      <c r="K142" s="72">
        <v>134327012</v>
      </c>
      <c r="L142" s="72" t="s">
        <v>691</v>
      </c>
      <c r="M142" s="72">
        <v>73775904</v>
      </c>
      <c r="N142" s="72" t="s">
        <v>691</v>
      </c>
    </row>
    <row r="143" spans="1:14" x14ac:dyDescent="0.2">
      <c r="A143" s="14" t="s">
        <v>405</v>
      </c>
      <c r="B143" s="71">
        <v>48365</v>
      </c>
      <c r="C143" s="71">
        <v>0</v>
      </c>
      <c r="D143" s="72">
        <v>0</v>
      </c>
      <c r="E143" s="72" t="s">
        <v>405</v>
      </c>
      <c r="F143" s="24"/>
      <c r="G143" s="72">
        <v>234692764</v>
      </c>
      <c r="H143" s="72">
        <v>187294149.7577002</v>
      </c>
      <c r="I143" s="72">
        <v>187294150</v>
      </c>
      <c r="J143" s="72">
        <v>72367081.064299881</v>
      </c>
      <c r="K143" s="72">
        <v>132356912</v>
      </c>
      <c r="L143" s="72" t="s">
        <v>691</v>
      </c>
      <c r="M143" s="72">
        <v>72367081</v>
      </c>
      <c r="N143" s="72" t="s">
        <v>691</v>
      </c>
    </row>
    <row r="144" spans="1:14" x14ac:dyDescent="0.2">
      <c r="A144" s="14" t="s">
        <v>406</v>
      </c>
      <c r="B144" s="71">
        <v>48395</v>
      </c>
      <c r="C144" s="71">
        <v>0</v>
      </c>
      <c r="D144" s="72">
        <v>0</v>
      </c>
      <c r="E144" s="72" t="s">
        <v>406</v>
      </c>
      <c r="F144" s="24"/>
      <c r="G144" s="72">
        <v>232218571</v>
      </c>
      <c r="H144" s="72">
        <v>185007911.0533002</v>
      </c>
      <c r="I144" s="72">
        <v>185007911</v>
      </c>
      <c r="J144" s="72">
        <v>70978232.305899858</v>
      </c>
      <c r="K144" s="72">
        <v>130402977</v>
      </c>
      <c r="L144" s="72" t="s">
        <v>691</v>
      </c>
      <c r="M144" s="72">
        <v>70978232</v>
      </c>
      <c r="N144" s="72" t="s">
        <v>691</v>
      </c>
    </row>
    <row r="145" spans="1:14" x14ac:dyDescent="0.2">
      <c r="A145" s="14" t="s">
        <v>407</v>
      </c>
      <c r="B145" s="71">
        <v>48426</v>
      </c>
      <c r="C145" s="71">
        <v>0</v>
      </c>
      <c r="D145" s="72">
        <v>0</v>
      </c>
      <c r="E145" s="72" t="s">
        <v>407</v>
      </c>
      <c r="F145" s="24"/>
      <c r="G145" s="72">
        <v>229749256</v>
      </c>
      <c r="H145" s="72">
        <v>182732714.48840022</v>
      </c>
      <c r="I145" s="72">
        <v>182732714</v>
      </c>
      <c r="J145" s="72">
        <v>69609613.356699824</v>
      </c>
      <c r="K145" s="72">
        <v>128466031</v>
      </c>
      <c r="L145" s="72" t="s">
        <v>691</v>
      </c>
      <c r="M145" s="72">
        <v>69609613</v>
      </c>
      <c r="N145" s="72" t="s">
        <v>691</v>
      </c>
    </row>
    <row r="146" spans="1:14" x14ac:dyDescent="0.2">
      <c r="A146" s="14" t="s">
        <v>408</v>
      </c>
      <c r="B146" s="71">
        <v>48457</v>
      </c>
      <c r="C146" s="71">
        <v>0</v>
      </c>
      <c r="D146" s="72">
        <v>0</v>
      </c>
      <c r="E146" s="72" t="s">
        <v>408</v>
      </c>
      <c r="F146" s="24"/>
      <c r="G146" s="72">
        <v>227281186</v>
      </c>
      <c r="H146" s="72">
        <v>180465636.86270022</v>
      </c>
      <c r="I146" s="72">
        <v>180465637</v>
      </c>
      <c r="J146" s="72">
        <v>68259872.135499835</v>
      </c>
      <c r="K146" s="72">
        <v>126543929</v>
      </c>
      <c r="L146" s="72" t="s">
        <v>691</v>
      </c>
      <c r="M146" s="72">
        <v>68259872</v>
      </c>
      <c r="N146" s="72" t="s">
        <v>691</v>
      </c>
    </row>
    <row r="147" spans="1:14" x14ac:dyDescent="0.2">
      <c r="A147" s="14" t="s">
        <v>409</v>
      </c>
      <c r="B147" s="71">
        <v>48487</v>
      </c>
      <c r="C147" s="71">
        <v>0</v>
      </c>
      <c r="D147" s="72">
        <v>0</v>
      </c>
      <c r="E147" s="72" t="s">
        <v>409</v>
      </c>
      <c r="F147" s="24"/>
      <c r="G147" s="72">
        <v>224813751</v>
      </c>
      <c r="H147" s="72">
        <v>178206172.30560023</v>
      </c>
      <c r="I147" s="72">
        <v>178206172</v>
      </c>
      <c r="J147" s="72">
        <v>66928598.391699791</v>
      </c>
      <c r="K147" s="72">
        <v>124636238</v>
      </c>
      <c r="L147" s="72" t="s">
        <v>691</v>
      </c>
      <c r="M147" s="72">
        <v>66928598</v>
      </c>
      <c r="N147" s="72" t="s">
        <v>691</v>
      </c>
    </row>
    <row r="148" spans="1:14" x14ac:dyDescent="0.2">
      <c r="A148" s="14" t="s">
        <v>410</v>
      </c>
      <c r="B148" s="71">
        <v>48518</v>
      </c>
      <c r="C148" s="71">
        <v>0</v>
      </c>
      <c r="D148" s="72">
        <v>0</v>
      </c>
      <c r="E148" s="72" t="s">
        <v>410</v>
      </c>
      <c r="F148" s="24"/>
      <c r="G148" s="72">
        <v>222353015</v>
      </c>
      <c r="H148" s="72">
        <v>175959100.23260021</v>
      </c>
      <c r="I148" s="72">
        <v>175959100</v>
      </c>
      <c r="J148" s="72">
        <v>65617360.522899747</v>
      </c>
      <c r="K148" s="72">
        <v>122746217</v>
      </c>
      <c r="L148" s="72" t="s">
        <v>691</v>
      </c>
      <c r="M148" s="72">
        <v>65617361</v>
      </c>
      <c r="N148" s="72" t="s">
        <v>691</v>
      </c>
    </row>
    <row r="149" spans="1:14" x14ac:dyDescent="0.2">
      <c r="A149" s="14" t="s">
        <v>411</v>
      </c>
      <c r="B149" s="71">
        <v>48548</v>
      </c>
      <c r="C149" s="71">
        <v>0</v>
      </c>
      <c r="D149" s="72">
        <v>0</v>
      </c>
      <c r="E149" s="72" t="s">
        <v>411</v>
      </c>
      <c r="F149" s="24"/>
      <c r="G149" s="72">
        <v>219898096</v>
      </c>
      <c r="H149" s="72">
        <v>173723679.26740021</v>
      </c>
      <c r="I149" s="72">
        <v>173723679</v>
      </c>
      <c r="J149" s="72">
        <v>64325634.544099689</v>
      </c>
      <c r="K149" s="72">
        <v>120873249</v>
      </c>
      <c r="L149" s="72" t="s">
        <v>691</v>
      </c>
      <c r="M149" s="72">
        <v>64325635</v>
      </c>
      <c r="N149" s="72" t="s">
        <v>691</v>
      </c>
    </row>
    <row r="150" spans="1:14" x14ac:dyDescent="0.2">
      <c r="A150" s="14" t="s">
        <v>412</v>
      </c>
      <c r="B150" s="71">
        <v>48579</v>
      </c>
      <c r="C150" s="71">
        <v>0</v>
      </c>
      <c r="D150" s="72">
        <v>0</v>
      </c>
      <c r="E150" s="72" t="s">
        <v>412</v>
      </c>
      <c r="F150" s="24"/>
      <c r="G150" s="72">
        <v>217445081</v>
      </c>
      <c r="H150" s="72">
        <v>171496782.80310023</v>
      </c>
      <c r="I150" s="72">
        <v>171496783</v>
      </c>
      <c r="J150" s="72">
        <v>63052030.044899702</v>
      </c>
      <c r="K150" s="72">
        <v>119015068</v>
      </c>
      <c r="L150" s="72" t="s">
        <v>691</v>
      </c>
      <c r="M150" s="72">
        <v>63052030</v>
      </c>
      <c r="N150" s="72" t="s">
        <v>691</v>
      </c>
    </row>
    <row r="151" spans="1:14" x14ac:dyDescent="0.2">
      <c r="A151" s="14" t="s">
        <v>413</v>
      </c>
      <c r="B151" s="71">
        <v>48610</v>
      </c>
      <c r="C151" s="71">
        <v>0</v>
      </c>
      <c r="D151" s="72">
        <v>0</v>
      </c>
      <c r="E151" s="72" t="s">
        <v>413</v>
      </c>
      <c r="F151" s="24"/>
      <c r="G151" s="72">
        <v>214993368</v>
      </c>
      <c r="H151" s="72">
        <v>169277911.41510022</v>
      </c>
      <c r="I151" s="72">
        <v>169277911</v>
      </c>
      <c r="J151" s="72">
        <v>61796150.848899722</v>
      </c>
      <c r="K151" s="72">
        <v>117171249</v>
      </c>
      <c r="L151" s="72" t="s">
        <v>691</v>
      </c>
      <c r="M151" s="72">
        <v>61796151</v>
      </c>
      <c r="N151" s="72" t="s">
        <v>691</v>
      </c>
    </row>
    <row r="152" spans="1:14" x14ac:dyDescent="0.2">
      <c r="A152" s="14" t="s">
        <v>414</v>
      </c>
      <c r="B152" s="71">
        <v>48638</v>
      </c>
      <c r="C152" s="71">
        <v>0</v>
      </c>
      <c r="D152" s="72">
        <v>0</v>
      </c>
      <c r="E152" s="72" t="s">
        <v>414</v>
      </c>
      <c r="F152" s="24"/>
      <c r="G152" s="72">
        <v>212545100</v>
      </c>
      <c r="H152" s="72">
        <v>167068728.25430024</v>
      </c>
      <c r="I152" s="72">
        <v>167068728</v>
      </c>
      <c r="J152" s="72">
        <v>60558392.093399763</v>
      </c>
      <c r="K152" s="72">
        <v>115342863</v>
      </c>
      <c r="L152" s="72" t="s">
        <v>691</v>
      </c>
      <c r="M152" s="72">
        <v>60558392</v>
      </c>
      <c r="N152" s="72" t="s">
        <v>691</v>
      </c>
    </row>
    <row r="153" spans="1:14" x14ac:dyDescent="0.2">
      <c r="A153" s="14" t="s">
        <v>415</v>
      </c>
      <c r="B153" s="71">
        <v>48669</v>
      </c>
      <c r="C153" s="71">
        <v>0</v>
      </c>
      <c r="D153" s="72">
        <v>0</v>
      </c>
      <c r="E153" s="72" t="s">
        <v>415</v>
      </c>
      <c r="F153" s="24"/>
      <c r="G153" s="72">
        <v>210106031</v>
      </c>
      <c r="H153" s="72">
        <v>164873716.04970026</v>
      </c>
      <c r="I153" s="72">
        <v>164873716</v>
      </c>
      <c r="J153" s="72">
        <v>59340148.863599777</v>
      </c>
      <c r="K153" s="72">
        <v>113532913</v>
      </c>
      <c r="L153" s="72" t="s">
        <v>691</v>
      </c>
      <c r="M153" s="72">
        <v>59340149</v>
      </c>
      <c r="N153" s="72" t="s">
        <v>691</v>
      </c>
    </row>
    <row r="154" spans="1:14" x14ac:dyDescent="0.2">
      <c r="A154" s="14" t="s">
        <v>416</v>
      </c>
      <c r="B154" s="71">
        <v>48699</v>
      </c>
      <c r="C154" s="71">
        <v>0</v>
      </c>
      <c r="D154" s="72">
        <v>0</v>
      </c>
      <c r="E154" s="72" t="s">
        <v>416</v>
      </c>
      <c r="F154" s="24"/>
      <c r="G154" s="72">
        <v>207672363</v>
      </c>
      <c r="H154" s="72">
        <v>162689847.59830028</v>
      </c>
      <c r="I154" s="72">
        <v>162689848</v>
      </c>
      <c r="J154" s="72">
        <v>58140089.159199834</v>
      </c>
      <c r="K154" s="72">
        <v>111739211</v>
      </c>
      <c r="L154" s="72" t="s">
        <v>691</v>
      </c>
      <c r="M154" s="72">
        <v>58140089</v>
      </c>
      <c r="N154" s="72" t="s">
        <v>691</v>
      </c>
    </row>
    <row r="155" spans="1:14" x14ac:dyDescent="0.2">
      <c r="A155" s="14" t="s">
        <v>417</v>
      </c>
      <c r="B155" s="71">
        <v>48730</v>
      </c>
      <c r="C155" s="71">
        <v>0</v>
      </c>
      <c r="D155" s="72">
        <v>0</v>
      </c>
      <c r="E155" s="72" t="s">
        <v>417</v>
      </c>
      <c r="F155" s="24"/>
      <c r="G155" s="72">
        <v>205241982</v>
      </c>
      <c r="H155" s="72">
        <v>160515430.53910029</v>
      </c>
      <c r="I155" s="72">
        <v>160515431</v>
      </c>
      <c r="J155" s="72">
        <v>56957388.053299785</v>
      </c>
      <c r="K155" s="72">
        <v>109960506</v>
      </c>
      <c r="L155" s="72" t="s">
        <v>691</v>
      </c>
      <c r="M155" s="72">
        <v>56957388</v>
      </c>
      <c r="N155" s="72" t="s">
        <v>691</v>
      </c>
    </row>
    <row r="156" spans="1:14" x14ac:dyDescent="0.2">
      <c r="A156" s="14" t="s">
        <v>418</v>
      </c>
      <c r="B156" s="71">
        <v>48760</v>
      </c>
      <c r="C156" s="71">
        <v>0</v>
      </c>
      <c r="D156" s="72">
        <v>0</v>
      </c>
      <c r="E156" s="72" t="s">
        <v>418</v>
      </c>
      <c r="F156" s="24"/>
      <c r="G156" s="72">
        <v>202821030</v>
      </c>
      <c r="H156" s="72">
        <v>158355229.9878003</v>
      </c>
      <c r="I156" s="72">
        <v>158355230</v>
      </c>
      <c r="J156" s="72">
        <v>55793515.240399837</v>
      </c>
      <c r="K156" s="72">
        <v>108199972</v>
      </c>
      <c r="L156" s="72" t="s">
        <v>691</v>
      </c>
      <c r="M156" s="72">
        <v>55793515</v>
      </c>
      <c r="N156" s="72" t="s">
        <v>691</v>
      </c>
    </row>
    <row r="157" spans="1:14" x14ac:dyDescent="0.2">
      <c r="A157" s="14" t="s">
        <v>419</v>
      </c>
      <c r="B157" s="71">
        <v>48791</v>
      </c>
      <c r="C157" s="71">
        <v>0</v>
      </c>
      <c r="D157" s="72">
        <v>0</v>
      </c>
      <c r="E157" s="72" t="s">
        <v>419</v>
      </c>
      <c r="F157" s="24"/>
      <c r="G157" s="72">
        <v>200412710</v>
      </c>
      <c r="H157" s="72">
        <v>156211688.90920031</v>
      </c>
      <c r="I157" s="72">
        <v>156211689</v>
      </c>
      <c r="J157" s="72">
        <v>54649082.803599834</v>
      </c>
      <c r="K157" s="72">
        <v>106459166</v>
      </c>
      <c r="L157" s="72" t="s">
        <v>691</v>
      </c>
      <c r="M157" s="72">
        <v>54649083</v>
      </c>
      <c r="N157" s="72" t="s">
        <v>691</v>
      </c>
    </row>
    <row r="158" spans="1:14" x14ac:dyDescent="0.2">
      <c r="A158" s="14" t="s">
        <v>420</v>
      </c>
      <c r="B158" s="71">
        <v>48822</v>
      </c>
      <c r="C158" s="71">
        <v>0</v>
      </c>
      <c r="D158" s="72">
        <v>0</v>
      </c>
      <c r="E158" s="72" t="s">
        <v>420</v>
      </c>
      <c r="F158" s="24"/>
      <c r="G158" s="72">
        <v>198015635</v>
      </c>
      <c r="H158" s="72">
        <v>154083661.45210034</v>
      </c>
      <c r="I158" s="72">
        <v>154083661</v>
      </c>
      <c r="J158" s="72">
        <v>53523434.758799791</v>
      </c>
      <c r="K158" s="72">
        <v>104737189</v>
      </c>
      <c r="L158" s="72" t="s">
        <v>691</v>
      </c>
      <c r="M158" s="72">
        <v>53523435</v>
      </c>
      <c r="N158" s="72" t="s">
        <v>691</v>
      </c>
    </row>
    <row r="159" spans="1:14" x14ac:dyDescent="0.2">
      <c r="A159" s="14" t="s">
        <v>421</v>
      </c>
      <c r="B159" s="71">
        <v>48852</v>
      </c>
      <c r="C159" s="71">
        <v>0</v>
      </c>
      <c r="D159" s="72">
        <v>0</v>
      </c>
      <c r="E159" s="72" t="s">
        <v>421</v>
      </c>
      <c r="F159" s="24"/>
      <c r="G159" s="72">
        <v>195624529</v>
      </c>
      <c r="H159" s="72">
        <v>151966987.66190034</v>
      </c>
      <c r="I159" s="72">
        <v>151966988</v>
      </c>
      <c r="J159" s="72">
        <v>52414889.75429976</v>
      </c>
      <c r="K159" s="72">
        <v>103031109</v>
      </c>
      <c r="L159" s="72" t="s">
        <v>691</v>
      </c>
      <c r="M159" s="72">
        <v>52414890</v>
      </c>
      <c r="N159" s="72" t="s">
        <v>691</v>
      </c>
    </row>
    <row r="160" spans="1:14" x14ac:dyDescent="0.2">
      <c r="A160" s="14" t="s">
        <v>422</v>
      </c>
      <c r="B160" s="71">
        <v>48883</v>
      </c>
      <c r="C160" s="71">
        <v>0</v>
      </c>
      <c r="D160" s="72">
        <v>0</v>
      </c>
      <c r="E160" s="72" t="s">
        <v>422</v>
      </c>
      <c r="F160" s="24"/>
      <c r="G160" s="72">
        <v>193244182</v>
      </c>
      <c r="H160" s="72">
        <v>149865343.29660034</v>
      </c>
      <c r="I160" s="72">
        <v>149865343</v>
      </c>
      <c r="J160" s="72">
        <v>51324493.341599703</v>
      </c>
      <c r="K160" s="72">
        <v>101343320</v>
      </c>
      <c r="L160" s="72" t="s">
        <v>691</v>
      </c>
      <c r="M160" s="72">
        <v>51324493</v>
      </c>
      <c r="N160" s="72" t="s">
        <v>691</v>
      </c>
    </row>
    <row r="161" spans="1:14" x14ac:dyDescent="0.2">
      <c r="A161" s="14" t="s">
        <v>423</v>
      </c>
      <c r="B161" s="71">
        <v>48913</v>
      </c>
      <c r="C161" s="71">
        <v>0</v>
      </c>
      <c r="D161" s="72">
        <v>0</v>
      </c>
      <c r="E161" s="72" t="s">
        <v>423</v>
      </c>
      <c r="F161" s="24"/>
      <c r="G161" s="72">
        <v>190872579</v>
      </c>
      <c r="H161" s="72">
        <v>147777109.00550032</v>
      </c>
      <c r="I161" s="72">
        <v>147777109</v>
      </c>
      <c r="J161" s="72">
        <v>50251457.22609973</v>
      </c>
      <c r="K161" s="72">
        <v>99672620</v>
      </c>
      <c r="L161" s="72" t="s">
        <v>691</v>
      </c>
      <c r="M161" s="72">
        <v>50251457</v>
      </c>
      <c r="N161" s="72" t="s">
        <v>691</v>
      </c>
    </row>
    <row r="162" spans="1:14" x14ac:dyDescent="0.2">
      <c r="A162" s="14" t="s">
        <v>424</v>
      </c>
      <c r="B162" s="71">
        <v>48944</v>
      </c>
      <c r="C162" s="71">
        <v>0</v>
      </c>
      <c r="D162" s="72">
        <v>0</v>
      </c>
      <c r="E162" s="72" t="s">
        <v>424</v>
      </c>
      <c r="F162" s="24"/>
      <c r="G162" s="72">
        <v>188514248</v>
      </c>
      <c r="H162" s="72">
        <v>145705734.66510034</v>
      </c>
      <c r="I162" s="72">
        <v>145705735</v>
      </c>
      <c r="J162" s="72">
        <v>49196722.99579978</v>
      </c>
      <c r="K162" s="72">
        <v>98021230</v>
      </c>
      <c r="L162" s="72" t="s">
        <v>691</v>
      </c>
      <c r="M162" s="72">
        <v>49196723</v>
      </c>
      <c r="N162" s="72" t="s">
        <v>691</v>
      </c>
    </row>
    <row r="163" spans="1:14" x14ac:dyDescent="0.2">
      <c r="A163" s="14" t="s">
        <v>425</v>
      </c>
      <c r="B163" s="71">
        <v>48975</v>
      </c>
      <c r="C163" s="71">
        <v>0</v>
      </c>
      <c r="D163" s="72">
        <v>0</v>
      </c>
      <c r="E163" s="72" t="s">
        <v>425</v>
      </c>
      <c r="F163" s="24"/>
      <c r="G163" s="72">
        <v>186169818</v>
      </c>
      <c r="H163" s="72">
        <v>143651636.70690036</v>
      </c>
      <c r="I163" s="72">
        <v>143651637</v>
      </c>
      <c r="J163" s="72">
        <v>48160184.824899793</v>
      </c>
      <c r="K163" s="72">
        <v>96389311</v>
      </c>
      <c r="L163" s="72" t="s">
        <v>691</v>
      </c>
      <c r="M163" s="72">
        <v>48160185</v>
      </c>
      <c r="N163" s="72" t="s">
        <v>691</v>
      </c>
    </row>
    <row r="164" spans="1:14" x14ac:dyDescent="0.2">
      <c r="A164" s="14" t="s">
        <v>426</v>
      </c>
      <c r="B164" s="71">
        <v>49003</v>
      </c>
      <c r="C164" s="71">
        <v>0</v>
      </c>
      <c r="D164" s="72">
        <v>0</v>
      </c>
      <c r="E164" s="72" t="s">
        <v>426</v>
      </c>
      <c r="F164" s="24"/>
      <c r="G164" s="72">
        <v>183831311</v>
      </c>
      <c r="H164" s="72">
        <v>141608600.12530035</v>
      </c>
      <c r="I164" s="72">
        <v>141608600</v>
      </c>
      <c r="J164" s="72">
        <v>47139528.266399741</v>
      </c>
      <c r="K164" s="72">
        <v>94772584</v>
      </c>
      <c r="L164" s="72" t="s">
        <v>691</v>
      </c>
      <c r="M164" s="72">
        <v>47139528</v>
      </c>
      <c r="N164" s="72" t="s">
        <v>691</v>
      </c>
    </row>
    <row r="165" spans="1:14" x14ac:dyDescent="0.2">
      <c r="A165" s="14" t="s">
        <v>427</v>
      </c>
      <c r="B165" s="71">
        <v>49034</v>
      </c>
      <c r="C165" s="71">
        <v>0</v>
      </c>
      <c r="D165" s="72">
        <v>0</v>
      </c>
      <c r="E165" s="72" t="s">
        <v>427</v>
      </c>
      <c r="F165" s="24"/>
      <c r="G165" s="72">
        <v>181499238</v>
      </c>
      <c r="H165" s="72">
        <v>139576977.37380034</v>
      </c>
      <c r="I165" s="72">
        <v>139576977</v>
      </c>
      <c r="J165" s="72">
        <v>46134671.001499772</v>
      </c>
      <c r="K165" s="72">
        <v>93171197</v>
      </c>
      <c r="L165" s="72" t="s">
        <v>691</v>
      </c>
      <c r="M165" s="72">
        <v>46134671</v>
      </c>
      <c r="N165" s="72" t="s">
        <v>691</v>
      </c>
    </row>
    <row r="166" spans="1:14" x14ac:dyDescent="0.2">
      <c r="A166" s="14" t="s">
        <v>428</v>
      </c>
      <c r="B166" s="71">
        <v>49064</v>
      </c>
      <c r="C166" s="71">
        <v>0</v>
      </c>
      <c r="D166" s="72">
        <v>0</v>
      </c>
      <c r="E166" s="72" t="s">
        <v>428</v>
      </c>
      <c r="F166" s="24"/>
      <c r="G166" s="72">
        <v>179171304</v>
      </c>
      <c r="H166" s="72">
        <v>137554967.24000037</v>
      </c>
      <c r="I166" s="72">
        <v>137554967</v>
      </c>
      <c r="J166" s="72">
        <v>45144822.795899749</v>
      </c>
      <c r="K166" s="72">
        <v>91583863</v>
      </c>
      <c r="L166" s="72" t="s">
        <v>691</v>
      </c>
      <c r="M166" s="72">
        <v>45144823</v>
      </c>
      <c r="N166" s="72" t="s">
        <v>691</v>
      </c>
    </row>
    <row r="167" spans="1:14" x14ac:dyDescent="0.2">
      <c r="A167" s="14" t="s">
        <v>429</v>
      </c>
      <c r="B167" s="71">
        <v>49095</v>
      </c>
      <c r="C167" s="71">
        <v>0</v>
      </c>
      <c r="D167" s="72">
        <v>0</v>
      </c>
      <c r="E167" s="72" t="s">
        <v>429</v>
      </c>
      <c r="F167" s="24"/>
      <c r="G167" s="72">
        <v>176849046</v>
      </c>
      <c r="H167" s="72">
        <v>135543715.1378004</v>
      </c>
      <c r="I167" s="72">
        <v>135543715</v>
      </c>
      <c r="J167" s="72">
        <v>44170172.579499722</v>
      </c>
      <c r="K167" s="72">
        <v>90011264</v>
      </c>
      <c r="L167" s="72" t="s">
        <v>691</v>
      </c>
      <c r="M167" s="72">
        <v>44170173</v>
      </c>
      <c r="N167" s="72" t="s">
        <v>691</v>
      </c>
    </row>
    <row r="168" spans="1:14" x14ac:dyDescent="0.2">
      <c r="A168" s="14" t="s">
        <v>430</v>
      </c>
      <c r="B168" s="71">
        <v>49125</v>
      </c>
      <c r="C168" s="71">
        <v>0</v>
      </c>
      <c r="D168" s="72">
        <v>0</v>
      </c>
      <c r="E168" s="72" t="s">
        <v>430</v>
      </c>
      <c r="F168" s="24"/>
      <c r="G168" s="72">
        <v>174531066</v>
      </c>
      <c r="H168" s="72">
        <v>133542113.25920039</v>
      </c>
      <c r="I168" s="72">
        <v>133542113</v>
      </c>
      <c r="J168" s="72">
        <v>43210171.664299726</v>
      </c>
      <c r="K168" s="72">
        <v>88452581</v>
      </c>
      <c r="L168" s="72" t="s">
        <v>691</v>
      </c>
      <c r="M168" s="72">
        <v>43210172</v>
      </c>
      <c r="N168" s="72" t="s">
        <v>691</v>
      </c>
    </row>
    <row r="169" spans="1:14" x14ac:dyDescent="0.2">
      <c r="A169" s="14" t="s">
        <v>431</v>
      </c>
      <c r="B169" s="71">
        <v>49156</v>
      </c>
      <c r="C169" s="71">
        <v>0</v>
      </c>
      <c r="D169" s="72">
        <v>0</v>
      </c>
      <c r="E169" s="72" t="s">
        <v>431</v>
      </c>
      <c r="F169" s="24"/>
      <c r="G169" s="72">
        <v>172220367</v>
      </c>
      <c r="H169" s="72">
        <v>131552423.22220039</v>
      </c>
      <c r="I169" s="72">
        <v>131552423</v>
      </c>
      <c r="J169" s="72">
        <v>42265366.141399741</v>
      </c>
      <c r="K169" s="72">
        <v>86909232</v>
      </c>
      <c r="L169" s="72" t="s">
        <v>691</v>
      </c>
      <c r="M169" s="72">
        <v>42265366</v>
      </c>
      <c r="N169" s="72" t="s">
        <v>691</v>
      </c>
    </row>
    <row r="170" spans="1:14" x14ac:dyDescent="0.2">
      <c r="A170" s="14" t="s">
        <v>432</v>
      </c>
      <c r="B170" s="71">
        <v>49187</v>
      </c>
      <c r="C170" s="71">
        <v>0</v>
      </c>
      <c r="D170" s="72">
        <v>0</v>
      </c>
      <c r="E170" s="72" t="s">
        <v>432</v>
      </c>
      <c r="F170" s="24"/>
      <c r="G170" s="72">
        <v>169920351</v>
      </c>
      <c r="H170" s="72">
        <v>129577196.41090041</v>
      </c>
      <c r="I170" s="72">
        <v>129577196</v>
      </c>
      <c r="J170" s="72">
        <v>41336375.964399695</v>
      </c>
      <c r="K170" s="72">
        <v>85382808</v>
      </c>
      <c r="L170" s="72" t="s">
        <v>691</v>
      </c>
      <c r="M170" s="72">
        <v>41336376</v>
      </c>
      <c r="N170" s="72" t="s">
        <v>691</v>
      </c>
    </row>
    <row r="171" spans="1:14" x14ac:dyDescent="0.2">
      <c r="A171" s="14" t="s">
        <v>433</v>
      </c>
      <c r="B171" s="71">
        <v>49217</v>
      </c>
      <c r="C171" s="71">
        <v>0</v>
      </c>
      <c r="D171" s="72">
        <v>0</v>
      </c>
      <c r="E171" s="72" t="s">
        <v>433</v>
      </c>
      <c r="F171" s="24"/>
      <c r="G171" s="72">
        <v>167633347</v>
      </c>
      <c r="H171" s="72">
        <v>127618148.25880039</v>
      </c>
      <c r="I171" s="72">
        <v>127618148</v>
      </c>
      <c r="J171" s="72">
        <v>40423535.448699713</v>
      </c>
      <c r="K171" s="72">
        <v>83874335</v>
      </c>
      <c r="L171" s="72" t="s">
        <v>691</v>
      </c>
      <c r="M171" s="72">
        <v>40423535</v>
      </c>
      <c r="N171" s="72" t="s">
        <v>691</v>
      </c>
    </row>
    <row r="172" spans="1:14" x14ac:dyDescent="0.2">
      <c r="A172" s="14" t="s">
        <v>434</v>
      </c>
      <c r="B172" s="71">
        <v>49248</v>
      </c>
      <c r="C172" s="71">
        <v>0</v>
      </c>
      <c r="D172" s="72">
        <v>0</v>
      </c>
      <c r="E172" s="72" t="s">
        <v>434</v>
      </c>
      <c r="F172" s="24"/>
      <c r="G172" s="72">
        <v>165360408</v>
      </c>
      <c r="H172" s="72">
        <v>125676013.79870039</v>
      </c>
      <c r="I172" s="72">
        <v>125676014</v>
      </c>
      <c r="J172" s="72">
        <v>39526857.587299705</v>
      </c>
      <c r="K172" s="72">
        <v>82384183</v>
      </c>
      <c r="L172" s="72" t="s">
        <v>691</v>
      </c>
      <c r="M172" s="72">
        <v>39526858</v>
      </c>
      <c r="N172" s="72" t="s">
        <v>691</v>
      </c>
    </row>
    <row r="173" spans="1:14" x14ac:dyDescent="0.2">
      <c r="A173" s="14" t="s">
        <v>435</v>
      </c>
      <c r="B173" s="71">
        <v>49278</v>
      </c>
      <c r="C173" s="71">
        <v>0</v>
      </c>
      <c r="D173" s="72">
        <v>0</v>
      </c>
      <c r="E173" s="72" t="s">
        <v>435</v>
      </c>
      <c r="F173" s="24"/>
      <c r="G173" s="72">
        <v>163112466</v>
      </c>
      <c r="H173" s="72">
        <v>123759017.73140037</v>
      </c>
      <c r="I173" s="72">
        <v>123759018</v>
      </c>
      <c r="J173" s="72">
        <v>38648690.31619966</v>
      </c>
      <c r="K173" s="72">
        <v>80917618</v>
      </c>
      <c r="L173" s="72" t="s">
        <v>691</v>
      </c>
      <c r="M173" s="72">
        <v>38648690</v>
      </c>
      <c r="N173" s="72" t="s">
        <v>691</v>
      </c>
    </row>
    <row r="174" spans="1:14" x14ac:dyDescent="0.2">
      <c r="A174" s="14" t="s">
        <v>436</v>
      </c>
      <c r="B174" s="71">
        <v>49309</v>
      </c>
      <c r="C174" s="71">
        <v>0</v>
      </c>
      <c r="D174" s="72">
        <v>0</v>
      </c>
      <c r="E174" s="72" t="s">
        <v>436</v>
      </c>
      <c r="F174" s="24"/>
      <c r="G174" s="72">
        <v>160886144</v>
      </c>
      <c r="H174" s="72">
        <v>121864492.12520039</v>
      </c>
      <c r="I174" s="72">
        <v>121864492</v>
      </c>
      <c r="J174" s="72">
        <v>37787933.892799616</v>
      </c>
      <c r="K174" s="72">
        <v>79472745</v>
      </c>
      <c r="L174" s="72" t="s">
        <v>691</v>
      </c>
      <c r="M174" s="72">
        <v>37787934</v>
      </c>
      <c r="N174" s="72" t="s">
        <v>691</v>
      </c>
    </row>
    <row r="175" spans="1:14" x14ac:dyDescent="0.2">
      <c r="A175" s="14" t="s">
        <v>437</v>
      </c>
      <c r="B175" s="71">
        <v>49340</v>
      </c>
      <c r="C175" s="71">
        <v>0</v>
      </c>
      <c r="D175" s="72">
        <v>0</v>
      </c>
      <c r="E175" s="72" t="s">
        <v>437</v>
      </c>
      <c r="F175" s="24"/>
      <c r="G175" s="72">
        <v>158688450</v>
      </c>
      <c r="H175" s="72">
        <v>119997638.46170038</v>
      </c>
      <c r="I175" s="72">
        <v>119997638</v>
      </c>
      <c r="J175" s="72">
        <v>36945938.19969964</v>
      </c>
      <c r="K175" s="72">
        <v>78052807</v>
      </c>
      <c r="L175" s="72" t="s">
        <v>691</v>
      </c>
      <c r="M175" s="72">
        <v>36945938</v>
      </c>
      <c r="N175" s="72" t="s">
        <v>691</v>
      </c>
    </row>
    <row r="176" spans="1:14" x14ac:dyDescent="0.2">
      <c r="A176" s="14" t="s">
        <v>438</v>
      </c>
      <c r="B176" s="71">
        <v>49368</v>
      </c>
      <c r="C176" s="71">
        <v>0</v>
      </c>
      <c r="D176" s="72">
        <v>0</v>
      </c>
      <c r="E176" s="72" t="s">
        <v>438</v>
      </c>
      <c r="F176" s="24"/>
      <c r="G176" s="72">
        <v>156501179</v>
      </c>
      <c r="H176" s="72">
        <v>118144588.12550038</v>
      </c>
      <c r="I176" s="72">
        <v>118144588</v>
      </c>
      <c r="J176" s="72">
        <v>36118180.905499697</v>
      </c>
      <c r="K176" s="72">
        <v>76648640</v>
      </c>
      <c r="L176" s="72" t="s">
        <v>691</v>
      </c>
      <c r="M176" s="72">
        <v>36118181</v>
      </c>
      <c r="N176" s="72" t="s">
        <v>691</v>
      </c>
    </row>
    <row r="177" spans="1:14" x14ac:dyDescent="0.2">
      <c r="A177" s="14" t="s">
        <v>439</v>
      </c>
      <c r="B177" s="71">
        <v>49399</v>
      </c>
      <c r="C177" s="71">
        <v>0</v>
      </c>
      <c r="D177" s="72">
        <v>0</v>
      </c>
      <c r="E177" s="72" t="s">
        <v>439</v>
      </c>
      <c r="F177" s="24"/>
      <c r="G177" s="72">
        <v>154319676</v>
      </c>
      <c r="H177" s="72">
        <v>116301780.2402004</v>
      </c>
      <c r="I177" s="72">
        <v>116301780</v>
      </c>
      <c r="J177" s="72">
        <v>35303392.000099659</v>
      </c>
      <c r="K177" s="72">
        <v>75257845</v>
      </c>
      <c r="L177" s="72" t="s">
        <v>691</v>
      </c>
      <c r="M177" s="72">
        <v>35303392</v>
      </c>
      <c r="N177" s="72" t="s">
        <v>691</v>
      </c>
    </row>
    <row r="178" spans="1:14" x14ac:dyDescent="0.2">
      <c r="A178" s="14" t="s">
        <v>440</v>
      </c>
      <c r="B178" s="71">
        <v>49429</v>
      </c>
      <c r="C178" s="71">
        <v>0</v>
      </c>
      <c r="D178" s="72">
        <v>0</v>
      </c>
      <c r="E178" s="72" t="s">
        <v>440</v>
      </c>
      <c r="F178" s="24"/>
      <c r="G178" s="72">
        <v>152144355</v>
      </c>
      <c r="H178" s="72">
        <v>114469488.47480041</v>
      </c>
      <c r="I178" s="72">
        <v>114469488</v>
      </c>
      <c r="J178" s="72">
        <v>34501489.96549964</v>
      </c>
      <c r="K178" s="72">
        <v>73880521</v>
      </c>
      <c r="L178" s="72" t="s">
        <v>691</v>
      </c>
      <c r="M178" s="72">
        <v>34501490</v>
      </c>
      <c r="N178" s="72" t="s">
        <v>691</v>
      </c>
    </row>
    <row r="179" spans="1:14" x14ac:dyDescent="0.2">
      <c r="A179" s="14" t="s">
        <v>441</v>
      </c>
      <c r="B179" s="71">
        <v>49460</v>
      </c>
      <c r="C179" s="71">
        <v>0</v>
      </c>
      <c r="D179" s="72">
        <v>0</v>
      </c>
      <c r="E179" s="72" t="s">
        <v>441</v>
      </c>
      <c r="F179" s="24"/>
      <c r="G179" s="72">
        <v>149973691</v>
      </c>
      <c r="H179" s="72">
        <v>112646530.16970038</v>
      </c>
      <c r="I179" s="72">
        <v>112646530</v>
      </c>
      <c r="J179" s="72">
        <v>33711956.938899636</v>
      </c>
      <c r="K179" s="72">
        <v>72515830</v>
      </c>
      <c r="L179" s="72" t="s">
        <v>691</v>
      </c>
      <c r="M179" s="72">
        <v>33711957</v>
      </c>
      <c r="N179" s="72" t="s">
        <v>691</v>
      </c>
    </row>
    <row r="180" spans="1:14" x14ac:dyDescent="0.2">
      <c r="A180" s="14" t="s">
        <v>442</v>
      </c>
      <c r="B180" s="71">
        <v>49490</v>
      </c>
      <c r="C180" s="71">
        <v>0</v>
      </c>
      <c r="D180" s="72">
        <v>0</v>
      </c>
      <c r="E180" s="72" t="s">
        <v>442</v>
      </c>
      <c r="F180" s="24"/>
      <c r="G180" s="72">
        <v>147818295</v>
      </c>
      <c r="H180" s="72">
        <v>110840829.20370036</v>
      </c>
      <c r="I180" s="72">
        <v>110840829</v>
      </c>
      <c r="J180" s="72">
        <v>32936992.961499691</v>
      </c>
      <c r="K180" s="72">
        <v>71168787</v>
      </c>
      <c r="L180" s="72" t="s">
        <v>691</v>
      </c>
      <c r="M180" s="72">
        <v>32936993</v>
      </c>
      <c r="N180" s="72" t="s">
        <v>691</v>
      </c>
    </row>
    <row r="181" spans="1:14" x14ac:dyDescent="0.2">
      <c r="A181" s="14" t="s">
        <v>443</v>
      </c>
      <c r="B181" s="71">
        <v>49521</v>
      </c>
      <c r="C181" s="71">
        <v>0</v>
      </c>
      <c r="D181" s="72">
        <v>0</v>
      </c>
      <c r="E181" s="72" t="s">
        <v>443</v>
      </c>
      <c r="F181" s="24"/>
      <c r="G181" s="72">
        <v>145682565</v>
      </c>
      <c r="H181" s="72">
        <v>109055606.53430039</v>
      </c>
      <c r="I181" s="72">
        <v>109055607</v>
      </c>
      <c r="J181" s="72">
        <v>32177345.562499642</v>
      </c>
      <c r="K181" s="72">
        <v>69841344</v>
      </c>
      <c r="L181" s="72" t="s">
        <v>691</v>
      </c>
      <c r="M181" s="72">
        <v>32177346</v>
      </c>
      <c r="N181" s="72" t="s">
        <v>691</v>
      </c>
    </row>
    <row r="182" spans="1:14" x14ac:dyDescent="0.2">
      <c r="A182" s="14" t="s">
        <v>444</v>
      </c>
      <c r="B182" s="71">
        <v>49552</v>
      </c>
      <c r="C182" s="71">
        <v>0</v>
      </c>
      <c r="D182" s="72">
        <v>0</v>
      </c>
      <c r="E182" s="72" t="s">
        <v>444</v>
      </c>
      <c r="F182" s="24"/>
      <c r="G182" s="72">
        <v>143565452</v>
      </c>
      <c r="H182" s="72">
        <v>107289988.98090041</v>
      </c>
      <c r="I182" s="72">
        <v>107289989</v>
      </c>
      <c r="J182" s="72">
        <v>31432538.334299684</v>
      </c>
      <c r="K182" s="72">
        <v>68532817</v>
      </c>
      <c r="L182" s="72" t="s">
        <v>691</v>
      </c>
      <c r="M182" s="72">
        <v>31432538</v>
      </c>
      <c r="N182" s="72" t="s">
        <v>691</v>
      </c>
    </row>
    <row r="183" spans="1:14" x14ac:dyDescent="0.2">
      <c r="A183" s="14" t="s">
        <v>445</v>
      </c>
      <c r="B183" s="71">
        <v>49582</v>
      </c>
      <c r="C183" s="71">
        <v>0</v>
      </c>
      <c r="D183" s="72">
        <v>0</v>
      </c>
      <c r="E183" s="72" t="s">
        <v>445</v>
      </c>
      <c r="F183" s="24"/>
      <c r="G183" s="72">
        <v>141464508</v>
      </c>
      <c r="H183" s="72">
        <v>105542065.7341004</v>
      </c>
      <c r="I183" s="72">
        <v>105542066</v>
      </c>
      <c r="J183" s="72">
        <v>30701802.918999672</v>
      </c>
      <c r="K183" s="72">
        <v>67241868</v>
      </c>
      <c r="L183" s="72" t="s">
        <v>691</v>
      </c>
      <c r="M183" s="72">
        <v>30701803</v>
      </c>
      <c r="N183" s="72" t="s">
        <v>691</v>
      </c>
    </row>
    <row r="184" spans="1:14" x14ac:dyDescent="0.2">
      <c r="A184" s="14" t="s">
        <v>446</v>
      </c>
      <c r="B184" s="71">
        <v>49613</v>
      </c>
      <c r="C184" s="71">
        <v>0</v>
      </c>
      <c r="D184" s="72">
        <v>0</v>
      </c>
      <c r="E184" s="72" t="s">
        <v>446</v>
      </c>
      <c r="F184" s="24"/>
      <c r="G184" s="72">
        <v>139381111</v>
      </c>
      <c r="H184" s="72">
        <v>103812789.14640039</v>
      </c>
      <c r="I184" s="72">
        <v>103812789</v>
      </c>
      <c r="J184" s="72">
        <v>29985216.225199699</v>
      </c>
      <c r="K184" s="72">
        <v>65968990</v>
      </c>
      <c r="L184" s="72" t="s">
        <v>691</v>
      </c>
      <c r="M184" s="72">
        <v>29985216</v>
      </c>
      <c r="N184" s="72" t="s">
        <v>691</v>
      </c>
    </row>
    <row r="185" spans="1:14" x14ac:dyDescent="0.2">
      <c r="A185" s="14" t="s">
        <v>447</v>
      </c>
      <c r="B185" s="71">
        <v>49643</v>
      </c>
      <c r="C185" s="71">
        <v>0</v>
      </c>
      <c r="D185" s="72">
        <v>0</v>
      </c>
      <c r="E185" s="72" t="s">
        <v>447</v>
      </c>
      <c r="F185" s="24"/>
      <c r="G185" s="72">
        <v>137316957</v>
      </c>
      <c r="H185" s="72">
        <v>102103339.69110042</v>
      </c>
      <c r="I185" s="72">
        <v>102103340</v>
      </c>
      <c r="J185" s="72">
        <v>29282915.161699653</v>
      </c>
      <c r="K185" s="72">
        <v>64714815</v>
      </c>
      <c r="L185" s="72" t="s">
        <v>691</v>
      </c>
      <c r="M185" s="72">
        <v>29282915</v>
      </c>
      <c r="N185" s="72" t="s">
        <v>691</v>
      </c>
    </row>
    <row r="186" spans="1:14" x14ac:dyDescent="0.2">
      <c r="A186" s="14" t="s">
        <v>448</v>
      </c>
      <c r="B186" s="71">
        <v>49674</v>
      </c>
      <c r="C186" s="71">
        <v>0</v>
      </c>
      <c r="D186" s="72">
        <v>0</v>
      </c>
      <c r="E186" s="72" t="s">
        <v>448</v>
      </c>
      <c r="F186" s="24"/>
      <c r="G186" s="72">
        <v>135272971</v>
      </c>
      <c r="H186" s="72">
        <v>100414318.7912004</v>
      </c>
      <c r="I186" s="72">
        <v>100414319</v>
      </c>
      <c r="J186" s="72">
        <v>28594864.579199672</v>
      </c>
      <c r="K186" s="72">
        <v>63479604</v>
      </c>
      <c r="L186" s="72" t="s">
        <v>691</v>
      </c>
      <c r="M186" s="72">
        <v>28594865</v>
      </c>
      <c r="N186" s="72" t="s">
        <v>691</v>
      </c>
    </row>
    <row r="187" spans="1:14" x14ac:dyDescent="0.2">
      <c r="A187" s="14" t="s">
        <v>449</v>
      </c>
      <c r="B187" s="71">
        <v>49705</v>
      </c>
      <c r="C187" s="71">
        <v>0</v>
      </c>
      <c r="D187" s="72">
        <v>0</v>
      </c>
      <c r="E187" s="72" t="s">
        <v>449</v>
      </c>
      <c r="F187" s="24"/>
      <c r="G187" s="72">
        <v>133248339</v>
      </c>
      <c r="H187" s="72">
        <v>98745033.052500427</v>
      </c>
      <c r="I187" s="72">
        <v>98745033</v>
      </c>
      <c r="J187" s="72">
        <v>27920660.857399702</v>
      </c>
      <c r="K187" s="72">
        <v>62262795</v>
      </c>
      <c r="L187" s="72" t="s">
        <v>691</v>
      </c>
      <c r="M187" s="72">
        <v>27920661</v>
      </c>
      <c r="N187" s="72" t="s">
        <v>691</v>
      </c>
    </row>
    <row r="188" spans="1:14" x14ac:dyDescent="0.2">
      <c r="A188" s="14" t="s">
        <v>450</v>
      </c>
      <c r="B188" s="71">
        <v>49734</v>
      </c>
      <c r="C188" s="71">
        <v>0</v>
      </c>
      <c r="D188" s="72">
        <v>0</v>
      </c>
      <c r="E188" s="72" t="s">
        <v>450</v>
      </c>
      <c r="F188" s="24"/>
      <c r="G188" s="72">
        <v>131224520</v>
      </c>
      <c r="H188" s="72">
        <v>97081680.842800438</v>
      </c>
      <c r="I188" s="72">
        <v>97081681</v>
      </c>
      <c r="J188" s="72">
        <v>27256228.223499656</v>
      </c>
      <c r="K188" s="72">
        <v>61055591</v>
      </c>
      <c r="L188" s="72" t="s">
        <v>691</v>
      </c>
      <c r="M188" s="72">
        <v>27256228</v>
      </c>
      <c r="N188" s="72" t="s">
        <v>691</v>
      </c>
    </row>
    <row r="189" spans="1:14" x14ac:dyDescent="0.2">
      <c r="A189" s="14" t="s">
        <v>451</v>
      </c>
      <c r="B189" s="71">
        <v>49765</v>
      </c>
      <c r="C189" s="71">
        <v>0</v>
      </c>
      <c r="D189" s="72">
        <v>0</v>
      </c>
      <c r="E189" s="72" t="s">
        <v>451</v>
      </c>
      <c r="F189" s="24"/>
      <c r="G189" s="72">
        <v>129210525</v>
      </c>
      <c r="H189" s="72">
        <v>95430901.84730041</v>
      </c>
      <c r="I189" s="72">
        <v>95430902</v>
      </c>
      <c r="J189" s="72">
        <v>26603301.367899656</v>
      </c>
      <c r="K189" s="72">
        <v>59862103</v>
      </c>
      <c r="L189" s="72" t="s">
        <v>691</v>
      </c>
      <c r="M189" s="72">
        <v>26603301</v>
      </c>
      <c r="N189" s="72" t="s">
        <v>691</v>
      </c>
    </row>
    <row r="190" spans="1:14" x14ac:dyDescent="0.2">
      <c r="A190" s="14" t="s">
        <v>452</v>
      </c>
      <c r="B190" s="71">
        <v>49795</v>
      </c>
      <c r="C190" s="71">
        <v>0</v>
      </c>
      <c r="D190" s="72">
        <v>0</v>
      </c>
      <c r="E190" s="72" t="s">
        <v>452</v>
      </c>
      <c r="F190" s="24"/>
      <c r="G190" s="72">
        <v>127207687</v>
      </c>
      <c r="H190" s="72">
        <v>93793627.496900439</v>
      </c>
      <c r="I190" s="72">
        <v>93793627</v>
      </c>
      <c r="J190" s="72">
        <v>25961983.82559967</v>
      </c>
      <c r="K190" s="72">
        <v>58682833</v>
      </c>
      <c r="L190" s="72" t="s">
        <v>691</v>
      </c>
      <c r="M190" s="72">
        <v>25961984</v>
      </c>
      <c r="N190" s="72" t="s">
        <v>691</v>
      </c>
    </row>
    <row r="191" spans="1:14" x14ac:dyDescent="0.2">
      <c r="A191" s="14" t="s">
        <v>453</v>
      </c>
      <c r="B191" s="71">
        <v>49826</v>
      </c>
      <c r="C191" s="71">
        <v>0</v>
      </c>
      <c r="D191" s="72">
        <v>0</v>
      </c>
      <c r="E191" s="72" t="s">
        <v>453</v>
      </c>
      <c r="F191" s="24"/>
      <c r="G191" s="72">
        <v>125217054</v>
      </c>
      <c r="H191" s="72">
        <v>92170574.765700459</v>
      </c>
      <c r="I191" s="72">
        <v>92170575</v>
      </c>
      <c r="J191" s="72">
        <v>25332314.679299712</v>
      </c>
      <c r="K191" s="72">
        <v>57518139</v>
      </c>
      <c r="L191" s="72" t="s">
        <v>691</v>
      </c>
      <c r="M191" s="72">
        <v>25332315</v>
      </c>
      <c r="N191" s="72" t="s">
        <v>691</v>
      </c>
    </row>
    <row r="192" spans="1:14" x14ac:dyDescent="0.2">
      <c r="A192" s="14" t="s">
        <v>454</v>
      </c>
      <c r="B192" s="71">
        <v>49856</v>
      </c>
      <c r="C192" s="71">
        <v>0</v>
      </c>
      <c r="D192" s="72">
        <v>0</v>
      </c>
      <c r="E192" s="72" t="s">
        <v>454</v>
      </c>
      <c r="F192" s="24"/>
      <c r="G192" s="72">
        <v>123244453</v>
      </c>
      <c r="H192" s="72">
        <v>90565968.223300457</v>
      </c>
      <c r="I192" s="72">
        <v>90565968</v>
      </c>
      <c r="J192" s="72">
        <v>24715286.49519968</v>
      </c>
      <c r="K192" s="72">
        <v>56370561</v>
      </c>
      <c r="L192" s="72" t="s">
        <v>691</v>
      </c>
      <c r="M192" s="72">
        <v>24715286</v>
      </c>
      <c r="N192" s="72" t="s">
        <v>691</v>
      </c>
    </row>
    <row r="193" spans="1:14" x14ac:dyDescent="0.2">
      <c r="A193" s="14" t="s">
        <v>455</v>
      </c>
      <c r="B193" s="71">
        <v>49887</v>
      </c>
      <c r="C193" s="71">
        <v>0</v>
      </c>
      <c r="D193" s="72">
        <v>0</v>
      </c>
      <c r="E193" s="72" t="s">
        <v>455</v>
      </c>
      <c r="F193" s="24"/>
      <c r="G193" s="72">
        <v>121284639</v>
      </c>
      <c r="H193" s="72">
        <v>88975880.341000438</v>
      </c>
      <c r="I193" s="72">
        <v>88975880</v>
      </c>
      <c r="J193" s="72">
        <v>24109652.148599625</v>
      </c>
      <c r="K193" s="72">
        <v>55237551</v>
      </c>
      <c r="L193" s="72" t="s">
        <v>691</v>
      </c>
      <c r="M193" s="72">
        <v>24109652</v>
      </c>
      <c r="N193" s="72" t="s">
        <v>691</v>
      </c>
    </row>
    <row r="194" spans="1:14" x14ac:dyDescent="0.2">
      <c r="A194" s="14" t="s">
        <v>456</v>
      </c>
      <c r="B194" s="71">
        <v>49918</v>
      </c>
      <c r="C194" s="71">
        <v>0</v>
      </c>
      <c r="D194" s="72">
        <v>0</v>
      </c>
      <c r="E194" s="72" t="s">
        <v>456</v>
      </c>
      <c r="F194" s="24"/>
      <c r="G194" s="72">
        <v>119343935</v>
      </c>
      <c r="H194" s="72">
        <v>87404881.32060045</v>
      </c>
      <c r="I194" s="72">
        <v>87404881</v>
      </c>
      <c r="J194" s="72">
        <v>23516483.157499671</v>
      </c>
      <c r="K194" s="72">
        <v>54121846</v>
      </c>
      <c r="L194" s="72" t="s">
        <v>691</v>
      </c>
      <c r="M194" s="72">
        <v>23516483</v>
      </c>
      <c r="N194" s="72" t="s">
        <v>691</v>
      </c>
    </row>
    <row r="195" spans="1:14" x14ac:dyDescent="0.2">
      <c r="A195" s="14" t="s">
        <v>457</v>
      </c>
      <c r="B195" s="71">
        <v>49948</v>
      </c>
      <c r="C195" s="71">
        <v>0</v>
      </c>
      <c r="D195" s="72">
        <v>0</v>
      </c>
      <c r="E195" s="72" t="s">
        <v>457</v>
      </c>
      <c r="F195" s="24"/>
      <c r="G195" s="72">
        <v>117423432</v>
      </c>
      <c r="H195" s="72">
        <v>85853685.368300438</v>
      </c>
      <c r="I195" s="72">
        <v>85853685</v>
      </c>
      <c r="J195" s="72">
        <v>22935787.994099617</v>
      </c>
      <c r="K195" s="72">
        <v>53023776</v>
      </c>
      <c r="L195" s="72" t="s">
        <v>691</v>
      </c>
      <c r="M195" s="72">
        <v>22935788</v>
      </c>
      <c r="N195" s="72" t="s">
        <v>691</v>
      </c>
    </row>
    <row r="196" spans="1:14" x14ac:dyDescent="0.2">
      <c r="A196" s="14" t="s">
        <v>458</v>
      </c>
      <c r="B196" s="71">
        <v>49979</v>
      </c>
      <c r="C196" s="71">
        <v>0</v>
      </c>
      <c r="D196" s="72">
        <v>0</v>
      </c>
      <c r="E196" s="72" t="s">
        <v>458</v>
      </c>
      <c r="F196" s="24"/>
      <c r="G196" s="72">
        <v>115522526</v>
      </c>
      <c r="H196" s="72">
        <v>84321765.263800442</v>
      </c>
      <c r="I196" s="72">
        <v>84321765</v>
      </c>
      <c r="J196" s="72">
        <v>22367242.64449966</v>
      </c>
      <c r="K196" s="72">
        <v>51942900</v>
      </c>
      <c r="L196" s="72" t="s">
        <v>691</v>
      </c>
      <c r="M196" s="72">
        <v>22367243</v>
      </c>
      <c r="N196" s="72" t="s">
        <v>691</v>
      </c>
    </row>
    <row r="197" spans="1:14" x14ac:dyDescent="0.2">
      <c r="A197" s="14" t="s">
        <v>459</v>
      </c>
      <c r="B197" s="71">
        <v>50009</v>
      </c>
      <c r="C197" s="71">
        <v>0</v>
      </c>
      <c r="D197" s="72">
        <v>0</v>
      </c>
      <c r="E197" s="72" t="s">
        <v>459</v>
      </c>
      <c r="F197" s="24"/>
      <c r="G197" s="72">
        <v>113638085</v>
      </c>
      <c r="H197" s="72">
        <v>82806753.632400453</v>
      </c>
      <c r="I197" s="72">
        <v>82806754</v>
      </c>
      <c r="J197" s="72">
        <v>21810044.6268996</v>
      </c>
      <c r="K197" s="72">
        <v>50877651</v>
      </c>
      <c r="L197" s="72" t="s">
        <v>691</v>
      </c>
      <c r="M197" s="72">
        <v>21810045</v>
      </c>
      <c r="N197" s="72" t="s">
        <v>691</v>
      </c>
    </row>
    <row r="198" spans="1:14" x14ac:dyDescent="0.2">
      <c r="A198" s="14" t="s">
        <v>460</v>
      </c>
      <c r="B198" s="71">
        <v>50040</v>
      </c>
      <c r="C198" s="71">
        <v>0</v>
      </c>
      <c r="D198" s="72">
        <v>0</v>
      </c>
      <c r="E198" s="72" t="s">
        <v>460</v>
      </c>
      <c r="F198" s="24"/>
      <c r="G198" s="72">
        <v>111781207</v>
      </c>
      <c r="H198" s="72">
        <v>81316651.207700431</v>
      </c>
      <c r="I198" s="72">
        <v>81316651</v>
      </c>
      <c r="J198" s="72">
        <v>21266122.767499566</v>
      </c>
      <c r="K198" s="72">
        <v>49832833</v>
      </c>
      <c r="L198" s="72" t="s">
        <v>691</v>
      </c>
      <c r="M198" s="72">
        <v>21266123</v>
      </c>
      <c r="N198" s="72" t="s">
        <v>691</v>
      </c>
    </row>
    <row r="199" spans="1:14" x14ac:dyDescent="0.2">
      <c r="A199" s="14" t="s">
        <v>461</v>
      </c>
      <c r="B199" s="71">
        <v>50071</v>
      </c>
      <c r="C199" s="71">
        <v>0</v>
      </c>
      <c r="D199" s="72">
        <v>0</v>
      </c>
      <c r="E199" s="72" t="s">
        <v>461</v>
      </c>
      <c r="F199" s="24"/>
      <c r="G199" s="72">
        <v>109935405</v>
      </c>
      <c r="H199" s="72">
        <v>79839371.908700407</v>
      </c>
      <c r="I199" s="72">
        <v>79839372</v>
      </c>
      <c r="J199" s="72">
        <v>20732132.673099518</v>
      </c>
      <c r="K199" s="72">
        <v>48800919</v>
      </c>
      <c r="L199" s="72" t="s">
        <v>691</v>
      </c>
      <c r="M199" s="72">
        <v>20732133</v>
      </c>
      <c r="N199" s="72" t="s">
        <v>691</v>
      </c>
    </row>
    <row r="200" spans="1:14" x14ac:dyDescent="0.2">
      <c r="A200" s="14" t="s">
        <v>462</v>
      </c>
      <c r="B200" s="71">
        <v>50099</v>
      </c>
      <c r="C200" s="71">
        <v>0</v>
      </c>
      <c r="D200" s="72">
        <v>0</v>
      </c>
      <c r="E200" s="72" t="s">
        <v>462</v>
      </c>
      <c r="F200" s="24"/>
      <c r="G200" s="72">
        <v>108093905</v>
      </c>
      <c r="H200" s="72">
        <v>78369951.236200392</v>
      </c>
      <c r="I200" s="72">
        <v>78369951</v>
      </c>
      <c r="J200" s="72">
        <v>20206657.502799511</v>
      </c>
      <c r="K200" s="72">
        <v>47778802</v>
      </c>
      <c r="L200" s="72" t="s">
        <v>691</v>
      </c>
      <c r="M200" s="72">
        <v>20206658</v>
      </c>
      <c r="N200" s="72" t="s">
        <v>691</v>
      </c>
    </row>
    <row r="201" spans="1:14" x14ac:dyDescent="0.2">
      <c r="A201" s="14" t="s">
        <v>463</v>
      </c>
      <c r="B201" s="71">
        <v>50130</v>
      </c>
      <c r="C201" s="71">
        <v>0</v>
      </c>
      <c r="D201" s="72">
        <v>0</v>
      </c>
      <c r="E201" s="72" t="s">
        <v>463</v>
      </c>
      <c r="F201" s="24"/>
      <c r="G201" s="72">
        <v>106258667</v>
      </c>
      <c r="H201" s="72">
        <v>76909780.886900365</v>
      </c>
      <c r="I201" s="72">
        <v>76909781</v>
      </c>
      <c r="J201" s="72">
        <v>19689945.499099493</v>
      </c>
      <c r="K201" s="72">
        <v>46767273</v>
      </c>
      <c r="L201" s="72" t="s">
        <v>691</v>
      </c>
      <c r="M201" s="72">
        <v>19689945</v>
      </c>
      <c r="N201" s="72" t="s">
        <v>691</v>
      </c>
    </row>
    <row r="202" spans="1:14" x14ac:dyDescent="0.2">
      <c r="A202" s="14" t="s">
        <v>464</v>
      </c>
      <c r="B202" s="71">
        <v>50160</v>
      </c>
      <c r="C202" s="71">
        <v>0</v>
      </c>
      <c r="D202" s="72">
        <v>0</v>
      </c>
      <c r="E202" s="72" t="s">
        <v>464</v>
      </c>
      <c r="F202" s="24"/>
      <c r="G202" s="72">
        <v>104432906</v>
      </c>
      <c r="H202" s="72">
        <v>75461148.999000371</v>
      </c>
      <c r="I202" s="72">
        <v>75461149</v>
      </c>
      <c r="J202" s="72">
        <v>19182463.908399463</v>
      </c>
      <c r="K202" s="72">
        <v>45767657</v>
      </c>
      <c r="L202" s="72" t="s">
        <v>691</v>
      </c>
      <c r="M202" s="72">
        <v>19182464</v>
      </c>
      <c r="N202" s="72" t="s">
        <v>691</v>
      </c>
    </row>
    <row r="203" spans="1:14" x14ac:dyDescent="0.2">
      <c r="A203" s="14" t="s">
        <v>465</v>
      </c>
      <c r="B203" s="71">
        <v>50191</v>
      </c>
      <c r="C203" s="71">
        <v>0</v>
      </c>
      <c r="D203" s="72">
        <v>0</v>
      </c>
      <c r="E203" s="72" t="s">
        <v>465</v>
      </c>
      <c r="F203" s="24"/>
      <c r="G203" s="72">
        <v>102620076</v>
      </c>
      <c r="H203" s="72">
        <v>74026500.834000349</v>
      </c>
      <c r="I203" s="72">
        <v>74026501</v>
      </c>
      <c r="J203" s="72">
        <v>18684704.481799483</v>
      </c>
      <c r="K203" s="72">
        <v>44781360</v>
      </c>
      <c r="L203" s="72" t="s">
        <v>691</v>
      </c>
      <c r="M203" s="72">
        <v>18684704</v>
      </c>
      <c r="N203" s="72" t="s">
        <v>691</v>
      </c>
    </row>
    <row r="204" spans="1:14" x14ac:dyDescent="0.2">
      <c r="A204" s="14" t="s">
        <v>466</v>
      </c>
      <c r="B204" s="71">
        <v>50221</v>
      </c>
      <c r="C204" s="71">
        <v>0</v>
      </c>
      <c r="D204" s="72">
        <v>0</v>
      </c>
      <c r="E204" s="72" t="s">
        <v>466</v>
      </c>
      <c r="F204" s="24"/>
      <c r="G204" s="72">
        <v>100824098</v>
      </c>
      <c r="H204" s="72">
        <v>72608602.02360034</v>
      </c>
      <c r="I204" s="72">
        <v>72608602</v>
      </c>
      <c r="J204" s="72">
        <v>18197223.263399482</v>
      </c>
      <c r="K204" s="72">
        <v>43809968</v>
      </c>
      <c r="L204" s="72" t="s">
        <v>691</v>
      </c>
      <c r="M204" s="72">
        <v>18197223</v>
      </c>
      <c r="N204" s="72" t="s">
        <v>691</v>
      </c>
    </row>
    <row r="205" spans="1:14" x14ac:dyDescent="0.2">
      <c r="A205" s="14" t="s">
        <v>467</v>
      </c>
      <c r="B205" s="71">
        <v>50252</v>
      </c>
      <c r="C205" s="71">
        <v>0</v>
      </c>
      <c r="D205" s="72">
        <v>0</v>
      </c>
      <c r="E205" s="72" t="s">
        <v>467</v>
      </c>
      <c r="F205" s="24"/>
      <c r="G205" s="72">
        <v>99027907</v>
      </c>
      <c r="H205" s="72">
        <v>71195110.618100345</v>
      </c>
      <c r="I205" s="72">
        <v>71195111</v>
      </c>
      <c r="J205" s="72">
        <v>17716798.8216995</v>
      </c>
      <c r="K205" s="72">
        <v>42845954</v>
      </c>
      <c r="L205" s="72" t="s">
        <v>691</v>
      </c>
      <c r="M205" s="72">
        <v>17716799</v>
      </c>
      <c r="N205" s="72" t="s">
        <v>691</v>
      </c>
    </row>
    <row r="206" spans="1:14" x14ac:dyDescent="0.2">
      <c r="A206" s="14" t="s">
        <v>468</v>
      </c>
      <c r="B206" s="71">
        <v>50283</v>
      </c>
      <c r="C206" s="71">
        <v>0</v>
      </c>
      <c r="D206" s="72">
        <v>0</v>
      </c>
      <c r="E206" s="72" t="s">
        <v>468</v>
      </c>
      <c r="F206" s="24"/>
      <c r="G206" s="72">
        <v>97234376</v>
      </c>
      <c r="H206" s="72">
        <v>69788078.602500319</v>
      </c>
      <c r="I206" s="72">
        <v>69788079</v>
      </c>
      <c r="J206" s="72">
        <v>17243854.997499466</v>
      </c>
      <c r="K206" s="72">
        <v>41890514</v>
      </c>
      <c r="L206" s="72" t="s">
        <v>691</v>
      </c>
      <c r="M206" s="72">
        <v>17243855</v>
      </c>
      <c r="N206" s="72" t="s">
        <v>691</v>
      </c>
    </row>
    <row r="207" spans="1:14" x14ac:dyDescent="0.2">
      <c r="A207" s="14" t="s">
        <v>469</v>
      </c>
      <c r="B207" s="71">
        <v>50313</v>
      </c>
      <c r="C207" s="71">
        <v>0</v>
      </c>
      <c r="D207" s="72">
        <v>0</v>
      </c>
      <c r="E207" s="72" t="s">
        <v>469</v>
      </c>
      <c r="F207" s="24"/>
      <c r="G207" s="72">
        <v>95446207</v>
      </c>
      <c r="H207" s="72">
        <v>68389420.408400297</v>
      </c>
      <c r="I207" s="72">
        <v>68389420</v>
      </c>
      <c r="J207" s="72">
        <v>16778768.421199441</v>
      </c>
      <c r="K207" s="72">
        <v>40944744</v>
      </c>
      <c r="L207" s="72" t="s">
        <v>691</v>
      </c>
      <c r="M207" s="72">
        <v>16778768</v>
      </c>
      <c r="N207" s="72" t="s">
        <v>691</v>
      </c>
    </row>
    <row r="208" spans="1:14" x14ac:dyDescent="0.2">
      <c r="A208" s="14" t="s">
        <v>470</v>
      </c>
      <c r="B208" s="71">
        <v>50344</v>
      </c>
      <c r="C208" s="71">
        <v>0</v>
      </c>
      <c r="D208" s="72">
        <v>0</v>
      </c>
      <c r="E208" s="72" t="s">
        <v>470</v>
      </c>
      <c r="F208" s="24"/>
      <c r="G208" s="72">
        <v>93661443</v>
      </c>
      <c r="H208" s="72">
        <v>66997706.302700281</v>
      </c>
      <c r="I208" s="72">
        <v>66997706</v>
      </c>
      <c r="J208" s="72">
        <v>16321088.798799396</v>
      </c>
      <c r="K208" s="72">
        <v>40007735</v>
      </c>
      <c r="L208" s="72" t="s">
        <v>691</v>
      </c>
      <c r="M208" s="72">
        <v>16321089</v>
      </c>
      <c r="N208" s="72" t="s">
        <v>691</v>
      </c>
    </row>
    <row r="209" spans="1:14" x14ac:dyDescent="0.2">
      <c r="A209" s="14" t="s">
        <v>471</v>
      </c>
      <c r="B209" s="71">
        <v>50374</v>
      </c>
      <c r="C209" s="71">
        <v>0</v>
      </c>
      <c r="D209" s="72">
        <v>0</v>
      </c>
      <c r="E209" s="72" t="s">
        <v>471</v>
      </c>
      <c r="F209" s="24"/>
      <c r="G209" s="72">
        <v>91883431</v>
      </c>
      <c r="H209" s="72">
        <v>65615301.657600284</v>
      </c>
      <c r="I209" s="72">
        <v>65615302</v>
      </c>
      <c r="J209" s="72">
        <v>15871294.815799356</v>
      </c>
      <c r="K209" s="72">
        <v>39080846</v>
      </c>
      <c r="L209" s="72" t="s">
        <v>691</v>
      </c>
      <c r="M209" s="72">
        <v>15871295</v>
      </c>
      <c r="N209" s="72" t="s">
        <v>691</v>
      </c>
    </row>
    <row r="210" spans="1:14" x14ac:dyDescent="0.2">
      <c r="A210" s="14" t="s">
        <v>472</v>
      </c>
      <c r="B210" s="71">
        <v>50405</v>
      </c>
      <c r="C210" s="71">
        <v>0</v>
      </c>
      <c r="D210" s="72">
        <v>0</v>
      </c>
      <c r="E210" s="72" t="s">
        <v>472</v>
      </c>
      <c r="F210" s="24"/>
      <c r="G210" s="72">
        <v>90111588</v>
      </c>
      <c r="H210" s="72">
        <v>64241757.339500308</v>
      </c>
      <c r="I210" s="72">
        <v>64241757</v>
      </c>
      <c r="J210" s="72">
        <v>15429174.040199399</v>
      </c>
      <c r="K210" s="72">
        <v>38163749</v>
      </c>
      <c r="L210" s="72" t="s">
        <v>691</v>
      </c>
      <c r="M210" s="72">
        <v>15429174</v>
      </c>
      <c r="N210" s="72" t="s">
        <v>691</v>
      </c>
    </row>
    <row r="211" spans="1:14" x14ac:dyDescent="0.2">
      <c r="A211" s="14" t="s">
        <v>473</v>
      </c>
      <c r="B211" s="71">
        <v>50436</v>
      </c>
      <c r="C211" s="71">
        <v>0</v>
      </c>
      <c r="D211" s="72">
        <v>0</v>
      </c>
      <c r="E211" s="72" t="s">
        <v>473</v>
      </c>
      <c r="F211" s="24"/>
      <c r="G211" s="72">
        <v>88357667</v>
      </c>
      <c r="H211" s="72">
        <v>62885403.172400355</v>
      </c>
      <c r="I211" s="72">
        <v>62885403</v>
      </c>
      <c r="J211" s="72">
        <v>14996611.852299452</v>
      </c>
      <c r="K211" s="72">
        <v>37261322</v>
      </c>
      <c r="L211" s="72" t="s">
        <v>691</v>
      </c>
      <c r="M211" s="72">
        <v>14996612</v>
      </c>
      <c r="N211" s="72" t="s">
        <v>691</v>
      </c>
    </row>
    <row r="212" spans="1:14" x14ac:dyDescent="0.2">
      <c r="A212" s="14" t="s">
        <v>474</v>
      </c>
      <c r="B212" s="71">
        <v>50464</v>
      </c>
      <c r="C212" s="71">
        <v>0</v>
      </c>
      <c r="D212" s="72">
        <v>0</v>
      </c>
      <c r="E212" s="72" t="s">
        <v>474</v>
      </c>
      <c r="F212" s="24"/>
      <c r="G212" s="72">
        <v>86611026</v>
      </c>
      <c r="H212" s="72">
        <v>61538602.429400325</v>
      </c>
      <c r="I212" s="72">
        <v>61538602</v>
      </c>
      <c r="J212" s="72">
        <v>14571657.894799471</v>
      </c>
      <c r="K212" s="72">
        <v>36368956</v>
      </c>
      <c r="L212" s="72" t="s">
        <v>691</v>
      </c>
      <c r="M212" s="72">
        <v>14571658</v>
      </c>
      <c r="N212" s="72" t="s">
        <v>691</v>
      </c>
    </row>
    <row r="213" spans="1:14" x14ac:dyDescent="0.2">
      <c r="A213" s="14" t="s">
        <v>475</v>
      </c>
      <c r="B213" s="71">
        <v>50495</v>
      </c>
      <c r="C213" s="71">
        <v>0</v>
      </c>
      <c r="D213" s="72">
        <v>0</v>
      </c>
      <c r="E213" s="72" t="s">
        <v>475</v>
      </c>
      <c r="F213" s="24"/>
      <c r="G213" s="72">
        <v>84872561</v>
      </c>
      <c r="H213" s="72">
        <v>60201955.036400318</v>
      </c>
      <c r="I213" s="72">
        <v>60201955</v>
      </c>
      <c r="J213" s="72">
        <v>14154351.251399517</v>
      </c>
      <c r="K213" s="72">
        <v>35486944</v>
      </c>
      <c r="L213" s="72" t="s">
        <v>691</v>
      </c>
      <c r="M213" s="72">
        <v>14154351</v>
      </c>
      <c r="N213" s="72" t="s">
        <v>691</v>
      </c>
    </row>
    <row r="214" spans="1:14" x14ac:dyDescent="0.2">
      <c r="A214" s="14" t="s">
        <v>476</v>
      </c>
      <c r="B214" s="71">
        <v>50525</v>
      </c>
      <c r="C214" s="71">
        <v>0</v>
      </c>
      <c r="D214" s="72">
        <v>0</v>
      </c>
      <c r="E214" s="72" t="s">
        <v>476</v>
      </c>
      <c r="F214" s="24"/>
      <c r="G214" s="72">
        <v>83149340</v>
      </c>
      <c r="H214" s="72">
        <v>58880424.457900286</v>
      </c>
      <c r="I214" s="72">
        <v>58880424</v>
      </c>
      <c r="J214" s="72">
        <v>13745746.867099524</v>
      </c>
      <c r="K214" s="72">
        <v>34618140</v>
      </c>
      <c r="L214" s="72" t="s">
        <v>691</v>
      </c>
      <c r="M214" s="72">
        <v>13745747</v>
      </c>
      <c r="N214" s="72" t="s">
        <v>691</v>
      </c>
    </row>
    <row r="215" spans="1:14" x14ac:dyDescent="0.2">
      <c r="A215" s="14" t="s">
        <v>477</v>
      </c>
      <c r="B215" s="71">
        <v>50556</v>
      </c>
      <c r="C215" s="71">
        <v>0</v>
      </c>
      <c r="D215" s="72">
        <v>0</v>
      </c>
      <c r="E215" s="72" t="s">
        <v>477</v>
      </c>
      <c r="F215" s="24"/>
      <c r="G215" s="72">
        <v>81440018</v>
      </c>
      <c r="H215" s="72">
        <v>57572995.822600245</v>
      </c>
      <c r="I215" s="72">
        <v>57572996</v>
      </c>
      <c r="J215" s="72">
        <v>13345482.331899524</v>
      </c>
      <c r="K215" s="72">
        <v>33761864</v>
      </c>
      <c r="L215" s="72" t="s">
        <v>691</v>
      </c>
      <c r="M215" s="72">
        <v>13345482</v>
      </c>
      <c r="N215" s="72" t="s">
        <v>691</v>
      </c>
    </row>
    <row r="216" spans="1:14" x14ac:dyDescent="0.2">
      <c r="A216" s="14" t="s">
        <v>478</v>
      </c>
      <c r="B216" s="71">
        <v>50586</v>
      </c>
      <c r="C216" s="71">
        <v>0</v>
      </c>
      <c r="D216" s="72">
        <v>0</v>
      </c>
      <c r="E216" s="72" t="s">
        <v>478</v>
      </c>
      <c r="F216" s="24"/>
      <c r="G216" s="72">
        <v>79742128</v>
      </c>
      <c r="H216" s="72">
        <v>56277866.69020021</v>
      </c>
      <c r="I216" s="72">
        <v>56277867</v>
      </c>
      <c r="J216" s="72">
        <v>12953022.161099553</v>
      </c>
      <c r="K216" s="72">
        <v>32916982</v>
      </c>
      <c r="L216" s="72" t="s">
        <v>691</v>
      </c>
      <c r="M216" s="72">
        <v>12953022</v>
      </c>
      <c r="N216" s="72" t="s">
        <v>691</v>
      </c>
    </row>
    <row r="217" spans="1:14" x14ac:dyDescent="0.2">
      <c r="A217" s="14" t="s">
        <v>479</v>
      </c>
      <c r="B217" s="71">
        <v>50617</v>
      </c>
      <c r="C217" s="71">
        <v>0</v>
      </c>
      <c r="D217" s="72">
        <v>0</v>
      </c>
      <c r="E217" s="72" t="s">
        <v>479</v>
      </c>
      <c r="F217" s="24"/>
      <c r="G217" s="72">
        <v>78056152</v>
      </c>
      <c r="H217" s="72">
        <v>54995325.990600228</v>
      </c>
      <c r="I217" s="72">
        <v>54995326</v>
      </c>
      <c r="J217" s="72">
        <v>12568322.006899595</v>
      </c>
      <c r="K217" s="72">
        <v>32083590</v>
      </c>
      <c r="L217" s="72" t="s">
        <v>691</v>
      </c>
      <c r="M217" s="72">
        <v>12568322</v>
      </c>
      <c r="N217" s="72" t="s">
        <v>691</v>
      </c>
    </row>
    <row r="218" spans="1:14" x14ac:dyDescent="0.2">
      <c r="A218" s="14" t="s">
        <v>480</v>
      </c>
      <c r="B218" s="71">
        <v>50648</v>
      </c>
      <c r="C218" s="71">
        <v>0</v>
      </c>
      <c r="D218" s="72">
        <v>0</v>
      </c>
      <c r="E218" s="72" t="s">
        <v>480</v>
      </c>
      <c r="F218" s="24"/>
      <c r="G218" s="72">
        <v>76378981</v>
      </c>
      <c r="H218" s="72">
        <v>53723134.877900243</v>
      </c>
      <c r="I218" s="72">
        <v>53723135</v>
      </c>
      <c r="J218" s="72">
        <v>12190763.36749959</v>
      </c>
      <c r="K218" s="72">
        <v>31260313</v>
      </c>
      <c r="L218" s="72" t="s">
        <v>691</v>
      </c>
      <c r="M218" s="72">
        <v>12190763</v>
      </c>
      <c r="N218" s="72" t="s">
        <v>691</v>
      </c>
    </row>
    <row r="219" spans="1:14" x14ac:dyDescent="0.2">
      <c r="A219" s="14" t="s">
        <v>481</v>
      </c>
      <c r="B219" s="71">
        <v>50678</v>
      </c>
      <c r="C219" s="71">
        <v>0</v>
      </c>
      <c r="D219" s="72">
        <v>0</v>
      </c>
      <c r="E219" s="72" t="s">
        <v>481</v>
      </c>
      <c r="F219" s="24"/>
      <c r="G219" s="72">
        <v>74714165</v>
      </c>
      <c r="H219" s="72">
        <v>52463743.219100237</v>
      </c>
      <c r="I219" s="72">
        <v>52463743</v>
      </c>
      <c r="J219" s="72">
        <v>11820799.86049962</v>
      </c>
      <c r="K219" s="72">
        <v>30448510</v>
      </c>
      <c r="L219" s="72" t="s">
        <v>691</v>
      </c>
      <c r="M219" s="72">
        <v>11820800</v>
      </c>
      <c r="N219" s="72" t="s">
        <v>691</v>
      </c>
    </row>
    <row r="220" spans="1:14" x14ac:dyDescent="0.2">
      <c r="A220" s="14" t="s">
        <v>482</v>
      </c>
      <c r="B220" s="71">
        <v>50709</v>
      </c>
      <c r="C220" s="71">
        <v>0</v>
      </c>
      <c r="D220" s="72">
        <v>0</v>
      </c>
      <c r="E220" s="72" t="s">
        <v>482</v>
      </c>
      <c r="F220" s="24"/>
      <c r="G220" s="72">
        <v>73062047</v>
      </c>
      <c r="H220" s="72">
        <v>51217337.661600232</v>
      </c>
      <c r="I220" s="72">
        <v>51217338</v>
      </c>
      <c r="J220" s="72">
        <v>11458364.313299656</v>
      </c>
      <c r="K220" s="72">
        <v>29648216</v>
      </c>
      <c r="L220" s="72" t="s">
        <v>691</v>
      </c>
      <c r="M220" s="72">
        <v>11458364</v>
      </c>
      <c r="N220" s="72" t="s">
        <v>691</v>
      </c>
    </row>
    <row r="221" spans="1:14" x14ac:dyDescent="0.2">
      <c r="A221" s="14" t="s">
        <v>483</v>
      </c>
      <c r="B221" s="71">
        <v>50739</v>
      </c>
      <c r="C221" s="71">
        <v>0</v>
      </c>
      <c r="D221" s="72">
        <v>0</v>
      </c>
      <c r="E221" s="72" t="s">
        <v>483</v>
      </c>
      <c r="F221" s="24"/>
      <c r="G221" s="72">
        <v>71439540</v>
      </c>
      <c r="H221" s="72">
        <v>49995700.266400218</v>
      </c>
      <c r="I221" s="72">
        <v>49995700</v>
      </c>
      <c r="J221" s="72">
        <v>11105965.463799715</v>
      </c>
      <c r="K221" s="72">
        <v>28866160</v>
      </c>
      <c r="L221" s="72" t="s">
        <v>691</v>
      </c>
      <c r="M221" s="72">
        <v>11105965</v>
      </c>
      <c r="N221" s="72" t="s">
        <v>691</v>
      </c>
    </row>
    <row r="222" spans="1:14" x14ac:dyDescent="0.2">
      <c r="A222" s="14" t="s">
        <v>484</v>
      </c>
      <c r="B222" s="71">
        <v>50770</v>
      </c>
      <c r="C222" s="71">
        <v>0</v>
      </c>
      <c r="D222" s="72">
        <v>0</v>
      </c>
      <c r="E222" s="72" t="s">
        <v>484</v>
      </c>
      <c r="F222" s="24"/>
      <c r="G222" s="72">
        <v>69829921</v>
      </c>
      <c r="H222" s="72">
        <v>48787031.490500212</v>
      </c>
      <c r="I222" s="72">
        <v>48787031</v>
      </c>
      <c r="J222" s="72">
        <v>10760837.985899687</v>
      </c>
      <c r="K222" s="72">
        <v>28095421</v>
      </c>
      <c r="L222" s="72" t="s">
        <v>691</v>
      </c>
      <c r="M222" s="72">
        <v>10760838</v>
      </c>
      <c r="N222" s="72" t="s">
        <v>691</v>
      </c>
    </row>
    <row r="223" spans="1:14" x14ac:dyDescent="0.2">
      <c r="A223" s="14" t="s">
        <v>485</v>
      </c>
      <c r="B223" s="71">
        <v>50801</v>
      </c>
      <c r="C223" s="71">
        <v>0</v>
      </c>
      <c r="D223" s="72">
        <v>0</v>
      </c>
      <c r="E223" s="72" t="s">
        <v>485</v>
      </c>
      <c r="F223" s="24"/>
      <c r="G223" s="72">
        <v>68228270</v>
      </c>
      <c r="H223" s="72">
        <v>47587845.47840023</v>
      </c>
      <c r="I223" s="72">
        <v>47587845</v>
      </c>
      <c r="J223" s="72">
        <v>10422113.006899714</v>
      </c>
      <c r="K223" s="72">
        <v>27333924</v>
      </c>
      <c r="L223" s="72" t="s">
        <v>691</v>
      </c>
      <c r="M223" s="72">
        <v>10422113</v>
      </c>
      <c r="N223" s="72" t="s">
        <v>691</v>
      </c>
    </row>
    <row r="224" spans="1:14" x14ac:dyDescent="0.2">
      <c r="A224" s="14" t="s">
        <v>486</v>
      </c>
      <c r="B224" s="71">
        <v>50829</v>
      </c>
      <c r="C224" s="71">
        <v>0</v>
      </c>
      <c r="D224" s="72">
        <v>0</v>
      </c>
      <c r="E224" s="72" t="s">
        <v>486</v>
      </c>
      <c r="F224" s="24"/>
      <c r="G224" s="72">
        <v>66640600</v>
      </c>
      <c r="H224" s="72">
        <v>46402290.884600282</v>
      </c>
      <c r="I224" s="72">
        <v>46402291</v>
      </c>
      <c r="J224" s="72">
        <v>10090604.713199735</v>
      </c>
      <c r="K224" s="72">
        <v>26583990</v>
      </c>
      <c r="L224" s="72" t="s">
        <v>691</v>
      </c>
      <c r="M224" s="72">
        <v>10090605</v>
      </c>
      <c r="N224" s="72" t="s">
        <v>691</v>
      </c>
    </row>
    <row r="225" spans="1:14" x14ac:dyDescent="0.2">
      <c r="A225" s="14" t="s">
        <v>487</v>
      </c>
      <c r="B225" s="71">
        <v>50860</v>
      </c>
      <c r="C225" s="71">
        <v>0</v>
      </c>
      <c r="D225" s="72">
        <v>0</v>
      </c>
      <c r="E225" s="72" t="s">
        <v>487</v>
      </c>
      <c r="F225" s="24"/>
      <c r="G225" s="72">
        <v>65067094</v>
      </c>
      <c r="H225" s="72">
        <v>45230436.101900339</v>
      </c>
      <c r="I225" s="72">
        <v>45230436</v>
      </c>
      <c r="J225" s="72">
        <v>9766221.784799695</v>
      </c>
      <c r="K225" s="72">
        <v>25845582</v>
      </c>
      <c r="L225" s="72" t="s">
        <v>691</v>
      </c>
      <c r="M225" s="72">
        <v>9766222</v>
      </c>
      <c r="N225" s="72" t="s">
        <v>691</v>
      </c>
    </row>
    <row r="226" spans="1:14" x14ac:dyDescent="0.2">
      <c r="A226" s="14" t="s">
        <v>488</v>
      </c>
      <c r="B226" s="71">
        <v>50890</v>
      </c>
      <c r="C226" s="71">
        <v>0</v>
      </c>
      <c r="D226" s="72">
        <v>0</v>
      </c>
      <c r="E226" s="72" t="s">
        <v>488</v>
      </c>
      <c r="F226" s="24"/>
      <c r="G226" s="72">
        <v>63500210</v>
      </c>
      <c r="H226" s="72">
        <v>44066987.766500354</v>
      </c>
      <c r="I226" s="72">
        <v>44066988</v>
      </c>
      <c r="J226" s="72">
        <v>9447724.2398997545</v>
      </c>
      <c r="K226" s="72">
        <v>25115608</v>
      </c>
      <c r="L226" s="72" t="s">
        <v>691</v>
      </c>
      <c r="M226" s="72">
        <v>9447724</v>
      </c>
      <c r="N226" s="72" t="s">
        <v>691</v>
      </c>
    </row>
    <row r="227" spans="1:14" x14ac:dyDescent="0.2">
      <c r="A227" s="14" t="s">
        <v>489</v>
      </c>
      <c r="B227" s="71">
        <v>50921</v>
      </c>
      <c r="C227" s="71">
        <v>0</v>
      </c>
      <c r="D227" s="72">
        <v>0</v>
      </c>
      <c r="E227" s="72" t="s">
        <v>489</v>
      </c>
      <c r="F227" s="24"/>
      <c r="G227" s="72">
        <v>61943928</v>
      </c>
      <c r="H227" s="72">
        <v>42914670.245200396</v>
      </c>
      <c r="I227" s="72">
        <v>42914670</v>
      </c>
      <c r="J227" s="72">
        <v>9135612.2783997059</v>
      </c>
      <c r="K227" s="72">
        <v>24395566</v>
      </c>
      <c r="L227" s="72" t="s">
        <v>691</v>
      </c>
      <c r="M227" s="72">
        <v>9135612</v>
      </c>
      <c r="N227" s="72" t="s">
        <v>691</v>
      </c>
    </row>
    <row r="228" spans="1:14" x14ac:dyDescent="0.2">
      <c r="A228" s="14" t="s">
        <v>490</v>
      </c>
      <c r="B228" s="71">
        <v>50951</v>
      </c>
      <c r="C228" s="71">
        <v>0</v>
      </c>
      <c r="D228" s="72">
        <v>0</v>
      </c>
      <c r="E228" s="72" t="s">
        <v>490</v>
      </c>
      <c r="F228" s="24"/>
      <c r="G228" s="72">
        <v>60399319</v>
      </c>
      <c r="H228" s="72">
        <v>41774179.272700429</v>
      </c>
      <c r="I228" s="72">
        <v>41774179</v>
      </c>
      <c r="J228" s="72">
        <v>8829941.8207997084</v>
      </c>
      <c r="K228" s="72">
        <v>23685788</v>
      </c>
      <c r="L228" s="72" t="s">
        <v>691</v>
      </c>
      <c r="M228" s="72">
        <v>8829942</v>
      </c>
      <c r="N228" s="72" t="s">
        <v>691</v>
      </c>
    </row>
    <row r="229" spans="1:14" x14ac:dyDescent="0.2">
      <c r="A229" s="14" t="s">
        <v>491</v>
      </c>
      <c r="B229" s="71">
        <v>50982</v>
      </c>
      <c r="C229" s="71">
        <v>0</v>
      </c>
      <c r="D229" s="72">
        <v>0</v>
      </c>
      <c r="E229" s="72" t="s">
        <v>491</v>
      </c>
      <c r="F229" s="24"/>
      <c r="G229" s="72">
        <v>58886600</v>
      </c>
      <c r="H229" s="72">
        <v>40659422.33880043</v>
      </c>
      <c r="I229" s="72">
        <v>40659422</v>
      </c>
      <c r="J229" s="72">
        <v>8533538.5795997381</v>
      </c>
      <c r="K229" s="72">
        <v>22994073</v>
      </c>
      <c r="L229" s="72" t="s">
        <v>691</v>
      </c>
      <c r="M229" s="72">
        <v>8533539</v>
      </c>
      <c r="N229" s="72" t="s">
        <v>691</v>
      </c>
    </row>
    <row r="230" spans="1:14" x14ac:dyDescent="0.2">
      <c r="A230" s="14" t="s">
        <v>492</v>
      </c>
      <c r="B230" s="71">
        <v>51013</v>
      </c>
      <c r="C230" s="71">
        <v>0</v>
      </c>
      <c r="D230" s="72">
        <v>0</v>
      </c>
      <c r="E230" s="72" t="s">
        <v>492</v>
      </c>
      <c r="F230" s="24"/>
      <c r="G230" s="72">
        <v>57401477</v>
      </c>
      <c r="H230" s="72">
        <v>39567319.411300421</v>
      </c>
      <c r="I230" s="72">
        <v>39567319</v>
      </c>
      <c r="J230" s="72">
        <v>8245606.7219997644</v>
      </c>
      <c r="K230" s="72">
        <v>22318558</v>
      </c>
      <c r="L230" s="72" t="s">
        <v>691</v>
      </c>
      <c r="M230" s="72">
        <v>8245607</v>
      </c>
      <c r="N230" s="72" t="s">
        <v>691</v>
      </c>
    </row>
    <row r="231" spans="1:14" x14ac:dyDescent="0.2">
      <c r="A231" s="14" t="s">
        <v>493</v>
      </c>
      <c r="B231" s="71">
        <v>51043</v>
      </c>
      <c r="C231" s="71">
        <v>0</v>
      </c>
      <c r="D231" s="72">
        <v>0</v>
      </c>
      <c r="E231" s="72" t="s">
        <v>493</v>
      </c>
      <c r="F231" s="24"/>
      <c r="G231" s="72">
        <v>55941504</v>
      </c>
      <c r="H231" s="72">
        <v>38496082.474900365</v>
      </c>
      <c r="I231" s="72">
        <v>38496082</v>
      </c>
      <c r="J231" s="72">
        <v>7965637.8996998072</v>
      </c>
      <c r="K231" s="72">
        <v>21658124</v>
      </c>
      <c r="L231" s="72" t="s">
        <v>691</v>
      </c>
      <c r="M231" s="72">
        <v>7965638</v>
      </c>
      <c r="N231" s="72" t="s">
        <v>691</v>
      </c>
    </row>
    <row r="232" spans="1:14" x14ac:dyDescent="0.2">
      <c r="A232" s="14" t="s">
        <v>494</v>
      </c>
      <c r="B232" s="71">
        <v>51074</v>
      </c>
      <c r="C232" s="71">
        <v>0</v>
      </c>
      <c r="D232" s="72">
        <v>0</v>
      </c>
      <c r="E232" s="72" t="s">
        <v>494</v>
      </c>
      <c r="F232" s="24"/>
      <c r="G232" s="72">
        <v>54515848</v>
      </c>
      <c r="H232" s="72">
        <v>37451913.634800315</v>
      </c>
      <c r="I232" s="72">
        <v>37451914</v>
      </c>
      <c r="J232" s="72">
        <v>7694777.6293997765</v>
      </c>
      <c r="K232" s="72">
        <v>21016147</v>
      </c>
      <c r="L232" s="72" t="s">
        <v>691</v>
      </c>
      <c r="M232" s="72">
        <v>7694778</v>
      </c>
      <c r="N232" s="72" t="s">
        <v>691</v>
      </c>
    </row>
    <row r="233" spans="1:14" x14ac:dyDescent="0.2">
      <c r="A233" s="14" t="s">
        <v>495</v>
      </c>
      <c r="B233" s="71">
        <v>51104</v>
      </c>
      <c r="C233" s="71">
        <v>0</v>
      </c>
      <c r="D233" s="72">
        <v>0</v>
      </c>
      <c r="E233" s="72" t="s">
        <v>495</v>
      </c>
      <c r="F233" s="24"/>
      <c r="G233" s="72">
        <v>53114391</v>
      </c>
      <c r="H233" s="72">
        <v>36427744.878100276</v>
      </c>
      <c r="I233" s="72">
        <v>36427745</v>
      </c>
      <c r="J233" s="72">
        <v>7431429.8569997549</v>
      </c>
      <c r="K233" s="72">
        <v>20388542</v>
      </c>
      <c r="L233" s="72" t="s">
        <v>691</v>
      </c>
      <c r="M233" s="72">
        <v>7431430</v>
      </c>
      <c r="N233" s="72" t="s">
        <v>691</v>
      </c>
    </row>
    <row r="234" spans="1:14" x14ac:dyDescent="0.2">
      <c r="A234" s="14" t="s">
        <v>496</v>
      </c>
      <c r="B234" s="71">
        <v>51135</v>
      </c>
      <c r="C234" s="71">
        <v>0</v>
      </c>
      <c r="D234" s="72">
        <v>0</v>
      </c>
      <c r="E234" s="72" t="s">
        <v>496</v>
      </c>
      <c r="F234" s="24"/>
      <c r="G234" s="72">
        <v>51736532</v>
      </c>
      <c r="H234" s="72">
        <v>35423073.108500242</v>
      </c>
      <c r="I234" s="72">
        <v>35423073</v>
      </c>
      <c r="J234" s="72">
        <v>7175371.1192997694</v>
      </c>
      <c r="K234" s="72">
        <v>19774928</v>
      </c>
      <c r="L234" s="72" t="s">
        <v>691</v>
      </c>
      <c r="M234" s="72">
        <v>7175371</v>
      </c>
      <c r="N234" s="72" t="s">
        <v>691</v>
      </c>
    </row>
    <row r="235" spans="1:14" x14ac:dyDescent="0.2">
      <c r="A235" s="14" t="s">
        <v>497</v>
      </c>
      <c r="B235" s="71">
        <v>51166</v>
      </c>
      <c r="C235" s="71">
        <v>0</v>
      </c>
      <c r="D235" s="72">
        <v>0</v>
      </c>
      <c r="E235" s="72" t="s">
        <v>497</v>
      </c>
      <c r="F235" s="24"/>
      <c r="G235" s="72">
        <v>50424330</v>
      </c>
      <c r="H235" s="72">
        <v>34466556.187200189</v>
      </c>
      <c r="I235" s="72">
        <v>34466556</v>
      </c>
      <c r="J235" s="72">
        <v>6932247.5171997547</v>
      </c>
      <c r="K235" s="72">
        <v>19191166</v>
      </c>
      <c r="L235" s="72" t="s">
        <v>691</v>
      </c>
      <c r="M235" s="72">
        <v>6932248</v>
      </c>
      <c r="N235" s="72" t="s">
        <v>691</v>
      </c>
    </row>
    <row r="236" spans="1:14" x14ac:dyDescent="0.2">
      <c r="A236" s="14" t="s">
        <v>498</v>
      </c>
      <c r="B236" s="71">
        <v>51195</v>
      </c>
      <c r="C236" s="71">
        <v>0</v>
      </c>
      <c r="D236" s="72">
        <v>0</v>
      </c>
      <c r="E236" s="72" t="s">
        <v>498</v>
      </c>
      <c r="F236" s="24"/>
      <c r="G236" s="72">
        <v>49125690</v>
      </c>
      <c r="H236" s="72">
        <v>33522411.852400184</v>
      </c>
      <c r="I236" s="72">
        <v>33522412</v>
      </c>
      <c r="J236" s="72">
        <v>6694674.4445997477</v>
      </c>
      <c r="K236" s="72">
        <v>18617164</v>
      </c>
      <c r="L236" s="72" t="s">
        <v>691</v>
      </c>
      <c r="M236" s="72">
        <v>6694674</v>
      </c>
      <c r="N236" s="72" t="s">
        <v>691</v>
      </c>
    </row>
    <row r="237" spans="1:14" x14ac:dyDescent="0.2">
      <c r="A237" s="14" t="s">
        <v>499</v>
      </c>
      <c r="B237" s="71">
        <v>51226</v>
      </c>
      <c r="C237" s="71">
        <v>0</v>
      </c>
      <c r="D237" s="72">
        <v>0</v>
      </c>
      <c r="E237" s="72" t="s">
        <v>499</v>
      </c>
      <c r="F237" s="24"/>
      <c r="G237" s="72">
        <v>47831707</v>
      </c>
      <c r="H237" s="72">
        <v>32584519.03970015</v>
      </c>
      <c r="I237" s="72">
        <v>32584519</v>
      </c>
      <c r="J237" s="72">
        <v>6461354.3086997271</v>
      </c>
      <c r="K237" s="72">
        <v>18049467</v>
      </c>
      <c r="L237" s="72" t="s">
        <v>691</v>
      </c>
      <c r="M237" s="72">
        <v>6461354</v>
      </c>
      <c r="N237" s="72" t="s">
        <v>691</v>
      </c>
    </row>
    <row r="238" spans="1:14" x14ac:dyDescent="0.2">
      <c r="A238" s="14" t="s">
        <v>500</v>
      </c>
      <c r="B238" s="71">
        <v>51256</v>
      </c>
      <c r="C238" s="71">
        <v>0</v>
      </c>
      <c r="D238" s="72">
        <v>0</v>
      </c>
      <c r="E238" s="72" t="s">
        <v>500</v>
      </c>
      <c r="F238" s="24"/>
      <c r="G238" s="72">
        <v>46551309</v>
      </c>
      <c r="H238" s="72">
        <v>31658926.052700162</v>
      </c>
      <c r="I238" s="72">
        <v>31658926</v>
      </c>
      <c r="J238" s="72">
        <v>6233420.9435997009</v>
      </c>
      <c r="K238" s="72">
        <v>17491378</v>
      </c>
      <c r="L238" s="72" t="s">
        <v>691</v>
      </c>
      <c r="M238" s="72">
        <v>6233421</v>
      </c>
      <c r="N238" s="72" t="s">
        <v>691</v>
      </c>
    </row>
    <row r="239" spans="1:14" x14ac:dyDescent="0.2">
      <c r="A239" s="14" t="s">
        <v>501</v>
      </c>
      <c r="B239" s="71">
        <v>51287</v>
      </c>
      <c r="C239" s="71">
        <v>0</v>
      </c>
      <c r="D239" s="72">
        <v>0</v>
      </c>
      <c r="E239" s="72" t="s">
        <v>501</v>
      </c>
      <c r="F239" s="24"/>
      <c r="G239" s="72">
        <v>45281030</v>
      </c>
      <c r="H239" s="72">
        <v>30743224.311000109</v>
      </c>
      <c r="I239" s="72">
        <v>30743224</v>
      </c>
      <c r="J239" s="72">
        <v>6010321.8284996748</v>
      </c>
      <c r="K239" s="72">
        <v>16941508</v>
      </c>
      <c r="L239" s="72" t="s">
        <v>691</v>
      </c>
      <c r="M239" s="72">
        <v>6010322</v>
      </c>
      <c r="N239" s="72" t="s">
        <v>691</v>
      </c>
    </row>
    <row r="240" spans="1:14" x14ac:dyDescent="0.2">
      <c r="A240" s="14" t="s">
        <v>502</v>
      </c>
      <c r="B240" s="71">
        <v>51317</v>
      </c>
      <c r="C240" s="71">
        <v>0</v>
      </c>
      <c r="D240" s="72">
        <v>0</v>
      </c>
      <c r="E240" s="72" t="s">
        <v>502</v>
      </c>
      <c r="F240" s="24"/>
      <c r="G240" s="72">
        <v>44027827</v>
      </c>
      <c r="H240" s="72">
        <v>29842087.995600104</v>
      </c>
      <c r="I240" s="72">
        <v>29842088</v>
      </c>
      <c r="J240" s="72">
        <v>5792893.6609996557</v>
      </c>
      <c r="K240" s="72">
        <v>16402372</v>
      </c>
      <c r="L240" s="72" t="s">
        <v>691</v>
      </c>
      <c r="M240" s="72">
        <v>5792894</v>
      </c>
      <c r="N240" s="72" t="s">
        <v>691</v>
      </c>
    </row>
    <row r="241" spans="1:14" x14ac:dyDescent="0.2">
      <c r="A241" s="14" t="s">
        <v>503</v>
      </c>
      <c r="B241" s="71">
        <v>51348</v>
      </c>
      <c r="C241" s="71">
        <v>0</v>
      </c>
      <c r="D241" s="72">
        <v>0</v>
      </c>
      <c r="E241" s="72" t="s">
        <v>503</v>
      </c>
      <c r="F241" s="24"/>
      <c r="G241" s="72">
        <v>42805882</v>
      </c>
      <c r="H241" s="72">
        <v>28965047.717600107</v>
      </c>
      <c r="I241" s="72">
        <v>28965048</v>
      </c>
      <c r="J241" s="72">
        <v>5582884.3836996555</v>
      </c>
      <c r="K241" s="72">
        <v>15879122</v>
      </c>
      <c r="L241" s="72" t="s">
        <v>691</v>
      </c>
      <c r="M241" s="72">
        <v>5582884</v>
      </c>
      <c r="N241" s="72" t="s">
        <v>691</v>
      </c>
    </row>
    <row r="242" spans="1:14" x14ac:dyDescent="0.2">
      <c r="A242" s="14" t="s">
        <v>504</v>
      </c>
      <c r="B242" s="71">
        <v>51379</v>
      </c>
      <c r="C242" s="71">
        <v>0</v>
      </c>
      <c r="D242" s="72">
        <v>0</v>
      </c>
      <c r="E242" s="72" t="s">
        <v>504</v>
      </c>
      <c r="F242" s="24"/>
      <c r="G242" s="72">
        <v>41603331</v>
      </c>
      <c r="H242" s="72">
        <v>28103974.536000133</v>
      </c>
      <c r="I242" s="72">
        <v>28103975</v>
      </c>
      <c r="J242" s="72">
        <v>5378611.3655996323</v>
      </c>
      <c r="K242" s="72">
        <v>15367201</v>
      </c>
      <c r="L242" s="72" t="s">
        <v>691</v>
      </c>
      <c r="M242" s="72">
        <v>5378611</v>
      </c>
      <c r="N242" s="72" t="s">
        <v>691</v>
      </c>
    </row>
    <row r="243" spans="1:14" x14ac:dyDescent="0.2">
      <c r="A243" s="14" t="s">
        <v>505</v>
      </c>
      <c r="B243" s="71">
        <v>51409</v>
      </c>
      <c r="C243" s="71">
        <v>0</v>
      </c>
      <c r="D243" s="72">
        <v>0</v>
      </c>
      <c r="E243" s="72" t="s">
        <v>505</v>
      </c>
      <c r="F243" s="24"/>
      <c r="G243" s="72">
        <v>40429367</v>
      </c>
      <c r="H243" s="72">
        <v>27264994.619100094</v>
      </c>
      <c r="I243" s="72">
        <v>27264995</v>
      </c>
      <c r="J243" s="72">
        <v>5181146.5240995884</v>
      </c>
      <c r="K243" s="72">
        <v>14869872</v>
      </c>
      <c r="L243" s="72" t="s">
        <v>691</v>
      </c>
      <c r="M243" s="72">
        <v>5181147</v>
      </c>
      <c r="N243" s="72" t="s">
        <v>691</v>
      </c>
    </row>
    <row r="244" spans="1:14" x14ac:dyDescent="0.2">
      <c r="A244" s="14" t="s">
        <v>506</v>
      </c>
      <c r="B244" s="71">
        <v>51440</v>
      </c>
      <c r="C244" s="71">
        <v>0</v>
      </c>
      <c r="D244" s="72">
        <v>0</v>
      </c>
      <c r="E244" s="72" t="s">
        <v>506</v>
      </c>
      <c r="F244" s="24"/>
      <c r="G244" s="72">
        <v>39293529</v>
      </c>
      <c r="H244" s="72">
        <v>26454426.78670013</v>
      </c>
      <c r="I244" s="72">
        <v>26454427</v>
      </c>
      <c r="J244" s="72">
        <v>4991566.3687995672</v>
      </c>
      <c r="K244" s="72">
        <v>14390470</v>
      </c>
      <c r="L244" s="72" t="s">
        <v>691</v>
      </c>
      <c r="M244" s="72">
        <v>4991566</v>
      </c>
      <c r="N244" s="72" t="s">
        <v>691</v>
      </c>
    </row>
    <row r="245" spans="1:14" x14ac:dyDescent="0.2">
      <c r="A245" s="14" t="s">
        <v>507</v>
      </c>
      <c r="B245" s="71">
        <v>51470</v>
      </c>
      <c r="C245" s="71">
        <v>0</v>
      </c>
      <c r="D245" s="72">
        <v>0</v>
      </c>
      <c r="E245" s="72" t="s">
        <v>507</v>
      </c>
      <c r="F245" s="24"/>
      <c r="G245" s="72">
        <v>38191027</v>
      </c>
      <c r="H245" s="72">
        <v>25668914.020500183</v>
      </c>
      <c r="I245" s="72">
        <v>25668914</v>
      </c>
      <c r="J245" s="72">
        <v>4809102.4121996164</v>
      </c>
      <c r="K245" s="72">
        <v>13927043</v>
      </c>
      <c r="L245" s="72" t="s">
        <v>691</v>
      </c>
      <c r="M245" s="72">
        <v>4809102</v>
      </c>
      <c r="N245" s="72" t="s">
        <v>691</v>
      </c>
    </row>
    <row r="246" spans="1:14" x14ac:dyDescent="0.2">
      <c r="A246" s="14" t="s">
        <v>508</v>
      </c>
      <c r="B246" s="71">
        <v>51501</v>
      </c>
      <c r="C246" s="71">
        <v>0</v>
      </c>
      <c r="D246" s="72">
        <v>0</v>
      </c>
      <c r="E246" s="72" t="s">
        <v>508</v>
      </c>
      <c r="F246" s="24"/>
      <c r="G246" s="72">
        <v>37106864</v>
      </c>
      <c r="H246" s="72">
        <v>24898274.035300136</v>
      </c>
      <c r="I246" s="72">
        <v>24898274</v>
      </c>
      <c r="J246" s="72">
        <v>4631736.1240996122</v>
      </c>
      <c r="K246" s="72">
        <v>13473966</v>
      </c>
      <c r="L246" s="72" t="s">
        <v>691</v>
      </c>
      <c r="M246" s="72">
        <v>4631736</v>
      </c>
      <c r="N246" s="72" t="s">
        <v>691</v>
      </c>
    </row>
    <row r="247" spans="1:14" x14ac:dyDescent="0.2">
      <c r="A247" s="14" t="s">
        <v>509</v>
      </c>
      <c r="B247" s="71">
        <v>51532</v>
      </c>
      <c r="C247" s="71">
        <v>0</v>
      </c>
      <c r="D247" s="72">
        <v>0</v>
      </c>
      <c r="E247" s="72" t="s">
        <v>509</v>
      </c>
      <c r="F247" s="24"/>
      <c r="G247" s="72">
        <v>36036829</v>
      </c>
      <c r="H247" s="72">
        <v>24139618.563300133</v>
      </c>
      <c r="I247" s="72">
        <v>24139619</v>
      </c>
      <c r="J247" s="72">
        <v>4458851.4742996693</v>
      </c>
      <c r="K247" s="72">
        <v>13029610</v>
      </c>
      <c r="L247" s="72" t="s">
        <v>691</v>
      </c>
      <c r="M247" s="72">
        <v>4458851</v>
      </c>
      <c r="N247" s="72" t="s">
        <v>691</v>
      </c>
    </row>
    <row r="248" spans="1:14" x14ac:dyDescent="0.2">
      <c r="A248" s="14" t="s">
        <v>510</v>
      </c>
      <c r="B248" s="71">
        <v>51560</v>
      </c>
      <c r="C248" s="71">
        <v>0</v>
      </c>
      <c r="D248" s="72">
        <v>0</v>
      </c>
      <c r="E248" s="72" t="s">
        <v>510</v>
      </c>
      <c r="F248" s="24"/>
      <c r="G248" s="72">
        <v>34971123</v>
      </c>
      <c r="H248" s="72">
        <v>23386339.394200087</v>
      </c>
      <c r="I248" s="72">
        <v>23386339</v>
      </c>
      <c r="J248" s="72">
        <v>4289166.3183996677</v>
      </c>
      <c r="K248" s="72">
        <v>12590357</v>
      </c>
      <c r="L248" s="72" t="s">
        <v>691</v>
      </c>
      <c r="M248" s="72">
        <v>4289166</v>
      </c>
      <c r="N248" s="72" t="s">
        <v>691</v>
      </c>
    </row>
    <row r="249" spans="1:14" x14ac:dyDescent="0.2">
      <c r="A249" s="14" t="s">
        <v>511</v>
      </c>
      <c r="B249" s="71">
        <v>51591</v>
      </c>
      <c r="C249" s="71">
        <v>0</v>
      </c>
      <c r="D249" s="72">
        <v>0</v>
      </c>
      <c r="E249" s="72" t="s">
        <v>511</v>
      </c>
      <c r="F249" s="24"/>
      <c r="G249" s="72">
        <v>33911528</v>
      </c>
      <c r="H249" s="72">
        <v>22639606.447400093</v>
      </c>
      <c r="I249" s="72">
        <v>22639606</v>
      </c>
      <c r="J249" s="72">
        <v>4122850.1304997206</v>
      </c>
      <c r="K249" s="72">
        <v>12156805</v>
      </c>
      <c r="L249" s="72" t="s">
        <v>691</v>
      </c>
      <c r="M249" s="72">
        <v>4122850</v>
      </c>
      <c r="N249" s="72" t="s">
        <v>691</v>
      </c>
    </row>
    <row r="250" spans="1:14" x14ac:dyDescent="0.2">
      <c r="A250" s="14" t="s">
        <v>512</v>
      </c>
      <c r="B250" s="71">
        <v>51621</v>
      </c>
      <c r="C250" s="71">
        <v>0</v>
      </c>
      <c r="D250" s="72">
        <v>0</v>
      </c>
      <c r="E250" s="72" t="s">
        <v>512</v>
      </c>
      <c r="F250" s="24"/>
      <c r="G250" s="72">
        <v>32862255</v>
      </c>
      <c r="H250" s="72">
        <v>21902198.807500124</v>
      </c>
      <c r="I250" s="72">
        <v>21902199</v>
      </c>
      <c r="J250" s="72">
        <v>3960357.8337997198</v>
      </c>
      <c r="K250" s="72">
        <v>11730408</v>
      </c>
      <c r="L250" s="72" t="s">
        <v>691</v>
      </c>
      <c r="M250" s="72">
        <v>3960358</v>
      </c>
      <c r="N250" s="72" t="s">
        <v>691</v>
      </c>
    </row>
    <row r="251" spans="1:14" x14ac:dyDescent="0.2">
      <c r="A251" s="14" t="s">
        <v>513</v>
      </c>
      <c r="B251" s="71">
        <v>51652</v>
      </c>
      <c r="C251" s="71">
        <v>0</v>
      </c>
      <c r="D251" s="72">
        <v>0</v>
      </c>
      <c r="E251" s="72" t="s">
        <v>513</v>
      </c>
      <c r="F251" s="24"/>
      <c r="G251" s="72">
        <v>31818934</v>
      </c>
      <c r="H251" s="72">
        <v>21171168.245100141</v>
      </c>
      <c r="I251" s="72">
        <v>21171168</v>
      </c>
      <c r="J251" s="72">
        <v>3801102.4112997055</v>
      </c>
      <c r="K251" s="72">
        <v>11309542</v>
      </c>
      <c r="L251" s="72" t="s">
        <v>691</v>
      </c>
      <c r="M251" s="72">
        <v>3801102</v>
      </c>
      <c r="N251" s="72" t="s">
        <v>691</v>
      </c>
    </row>
    <row r="252" spans="1:14" x14ac:dyDescent="0.2">
      <c r="A252" s="14" t="s">
        <v>514</v>
      </c>
      <c r="B252" s="71">
        <v>51682</v>
      </c>
      <c r="C252" s="71">
        <v>0</v>
      </c>
      <c r="D252" s="72">
        <v>0</v>
      </c>
      <c r="E252" s="72" t="s">
        <v>514</v>
      </c>
      <c r="F252" s="24"/>
      <c r="G252" s="72">
        <v>30786499</v>
      </c>
      <c r="H252" s="72">
        <v>20449765.589100122</v>
      </c>
      <c r="I252" s="72">
        <v>20449766</v>
      </c>
      <c r="J252" s="72">
        <v>3645617.6450997591</v>
      </c>
      <c r="K252" s="72">
        <v>10895905</v>
      </c>
      <c r="L252" s="72" t="s">
        <v>691</v>
      </c>
      <c r="M252" s="72">
        <v>3645618</v>
      </c>
      <c r="N252" s="72" t="s">
        <v>691</v>
      </c>
    </row>
    <row r="253" spans="1:14" x14ac:dyDescent="0.2">
      <c r="A253" s="14" t="s">
        <v>515</v>
      </c>
      <c r="B253" s="71">
        <v>51713</v>
      </c>
      <c r="C253" s="71">
        <v>0</v>
      </c>
      <c r="D253" s="72">
        <v>0</v>
      </c>
      <c r="E253" s="72" t="s">
        <v>515</v>
      </c>
      <c r="F253" s="24"/>
      <c r="G253" s="72">
        <v>29766433</v>
      </c>
      <c r="H253" s="72">
        <v>19738932.529800177</v>
      </c>
      <c r="I253" s="72">
        <v>19738933</v>
      </c>
      <c r="J253" s="72">
        <v>3494012.7236998081</v>
      </c>
      <c r="K253" s="72">
        <v>10489950</v>
      </c>
      <c r="L253" s="72" t="s">
        <v>691</v>
      </c>
      <c r="M253" s="72">
        <v>3494013</v>
      </c>
      <c r="N253" s="72" t="s">
        <v>691</v>
      </c>
    </row>
    <row r="254" spans="1:14" x14ac:dyDescent="0.2">
      <c r="A254" s="14" t="s">
        <v>516</v>
      </c>
      <c r="B254" s="71">
        <v>51744</v>
      </c>
      <c r="C254" s="71">
        <v>0</v>
      </c>
      <c r="D254" s="72">
        <v>0</v>
      </c>
      <c r="E254" s="72" t="s">
        <v>516</v>
      </c>
      <c r="F254" s="24"/>
      <c r="G254" s="72">
        <v>28766551</v>
      </c>
      <c r="H254" s="72">
        <v>19043795.6456002</v>
      </c>
      <c r="I254" s="72">
        <v>19043796</v>
      </c>
      <c r="J254" s="72">
        <v>3347128.3653998375</v>
      </c>
      <c r="K254" s="72">
        <v>10094343</v>
      </c>
      <c r="L254" s="72" t="s">
        <v>691</v>
      </c>
      <c r="M254" s="72">
        <v>3347128</v>
      </c>
      <c r="N254" s="72" t="s">
        <v>691</v>
      </c>
    </row>
    <row r="255" spans="1:14" x14ac:dyDescent="0.2">
      <c r="A255" s="14" t="s">
        <v>517</v>
      </c>
      <c r="B255" s="71">
        <v>51774</v>
      </c>
      <c r="C255" s="71">
        <v>0</v>
      </c>
      <c r="D255" s="72">
        <v>0</v>
      </c>
      <c r="E255" s="72" t="s">
        <v>517</v>
      </c>
      <c r="F255" s="24"/>
      <c r="G255" s="72">
        <v>27796618</v>
      </c>
      <c r="H255" s="72">
        <v>18370734.069000244</v>
      </c>
      <c r="I255" s="72">
        <v>18370734</v>
      </c>
      <c r="J255" s="72">
        <v>3205999.1460998058</v>
      </c>
      <c r="K255" s="72">
        <v>9712385</v>
      </c>
      <c r="L255" s="72" t="s">
        <v>691</v>
      </c>
      <c r="M255" s="72">
        <v>3205999</v>
      </c>
      <c r="N255" s="72" t="s">
        <v>691</v>
      </c>
    </row>
    <row r="256" spans="1:14" x14ac:dyDescent="0.2">
      <c r="A256" s="14" t="s">
        <v>518</v>
      </c>
      <c r="B256" s="71">
        <v>51805</v>
      </c>
      <c r="C256" s="71">
        <v>0</v>
      </c>
      <c r="D256" s="72">
        <v>0</v>
      </c>
      <c r="E256" s="72" t="s">
        <v>518</v>
      </c>
      <c r="F256" s="24"/>
      <c r="G256" s="72">
        <v>26849399</v>
      </c>
      <c r="H256" s="72">
        <v>17714869.684800267</v>
      </c>
      <c r="I256" s="72">
        <v>17714870</v>
      </c>
      <c r="J256" s="72">
        <v>3069678.4823998213</v>
      </c>
      <c r="K256" s="72">
        <v>9341403</v>
      </c>
      <c r="L256" s="72" t="s">
        <v>691</v>
      </c>
      <c r="M256" s="72">
        <v>3069678</v>
      </c>
      <c r="N256" s="72" t="s">
        <v>691</v>
      </c>
    </row>
    <row r="257" spans="1:14" x14ac:dyDescent="0.2">
      <c r="A257" s="14" t="s">
        <v>519</v>
      </c>
      <c r="B257" s="71">
        <v>51835</v>
      </c>
      <c r="C257" s="71">
        <v>0</v>
      </c>
      <c r="D257" s="72">
        <v>0</v>
      </c>
      <c r="E257" s="72" t="s">
        <v>519</v>
      </c>
      <c r="F257" s="24"/>
      <c r="G257" s="72">
        <v>25925592</v>
      </c>
      <c r="H257" s="72">
        <v>17076580.917900324</v>
      </c>
      <c r="I257" s="72">
        <v>17076581</v>
      </c>
      <c r="J257" s="72">
        <v>2938149.4635998011</v>
      </c>
      <c r="K257" s="72">
        <v>8981520</v>
      </c>
      <c r="L257" s="72" t="s">
        <v>691</v>
      </c>
      <c r="M257" s="72">
        <v>2938149</v>
      </c>
      <c r="N257" s="72" t="s">
        <v>691</v>
      </c>
    </row>
    <row r="258" spans="1:14" x14ac:dyDescent="0.2">
      <c r="A258" s="14" t="s">
        <v>520</v>
      </c>
      <c r="B258" s="71">
        <v>51866</v>
      </c>
      <c r="C258" s="71">
        <v>0</v>
      </c>
      <c r="D258" s="72">
        <v>0</v>
      </c>
      <c r="E258" s="72" t="s">
        <v>520</v>
      </c>
      <c r="F258" s="24"/>
      <c r="G258" s="72">
        <v>25016815</v>
      </c>
      <c r="H258" s="72">
        <v>16450271.842700362</v>
      </c>
      <c r="I258" s="72">
        <v>16450272</v>
      </c>
      <c r="J258" s="72">
        <v>2810373.7442997694</v>
      </c>
      <c r="K258" s="72">
        <v>8629722</v>
      </c>
      <c r="L258" s="72" t="s">
        <v>691</v>
      </c>
      <c r="M258" s="72">
        <v>2810374</v>
      </c>
      <c r="N258" s="72" t="s">
        <v>691</v>
      </c>
    </row>
    <row r="259" spans="1:14" x14ac:dyDescent="0.2">
      <c r="A259" s="14" t="s">
        <v>521</v>
      </c>
      <c r="B259" s="71">
        <v>51897</v>
      </c>
      <c r="C259" s="71">
        <v>0</v>
      </c>
      <c r="D259" s="72">
        <v>0</v>
      </c>
      <c r="E259" s="72" t="s">
        <v>521</v>
      </c>
      <c r="F259" s="24"/>
      <c r="G259" s="72">
        <v>24134738</v>
      </c>
      <c r="H259" s="72">
        <v>15843550.013900399</v>
      </c>
      <c r="I259" s="72">
        <v>15843550</v>
      </c>
      <c r="J259" s="72">
        <v>2687580.8356997967</v>
      </c>
      <c r="K259" s="72">
        <v>8289933</v>
      </c>
      <c r="L259" s="72" t="s">
        <v>691</v>
      </c>
      <c r="M259" s="72">
        <v>2687581</v>
      </c>
      <c r="N259" s="72" t="s">
        <v>691</v>
      </c>
    </row>
    <row r="260" spans="1:14" x14ac:dyDescent="0.2">
      <c r="A260" s="14" t="s">
        <v>522</v>
      </c>
      <c r="B260" s="71">
        <v>51925</v>
      </c>
      <c r="C260" s="71">
        <v>0</v>
      </c>
      <c r="D260" s="72">
        <v>0</v>
      </c>
      <c r="E260" s="72" t="s">
        <v>522</v>
      </c>
      <c r="F260" s="24"/>
      <c r="G260" s="72">
        <v>23267844</v>
      </c>
      <c r="H260" s="72">
        <v>15248772.556100368</v>
      </c>
      <c r="I260" s="72">
        <v>15248773</v>
      </c>
      <c r="J260" s="72">
        <v>2568395.8489997387</v>
      </c>
      <c r="K260" s="72">
        <v>7958078</v>
      </c>
      <c r="L260" s="72" t="s">
        <v>691</v>
      </c>
      <c r="M260" s="72">
        <v>2568396</v>
      </c>
      <c r="N260" s="72" t="s">
        <v>691</v>
      </c>
    </row>
    <row r="261" spans="1:14" x14ac:dyDescent="0.2">
      <c r="A261" s="14" t="s">
        <v>523</v>
      </c>
      <c r="B261" s="71">
        <v>51956</v>
      </c>
      <c r="C261" s="71">
        <v>0</v>
      </c>
      <c r="D261" s="72">
        <v>0</v>
      </c>
      <c r="E261" s="72" t="s">
        <v>523</v>
      </c>
      <c r="F261" s="24"/>
      <c r="G261" s="72">
        <v>22414522</v>
      </c>
      <c r="H261" s="72">
        <v>14664831.541600347</v>
      </c>
      <c r="I261" s="72">
        <v>14664832</v>
      </c>
      <c r="J261" s="72">
        <v>2452574.38019979</v>
      </c>
      <c r="K261" s="72">
        <v>7633526</v>
      </c>
      <c r="L261" s="72" t="s">
        <v>691</v>
      </c>
      <c r="M261" s="72">
        <v>2452574</v>
      </c>
      <c r="N261" s="72" t="s">
        <v>691</v>
      </c>
    </row>
    <row r="262" spans="1:14" x14ac:dyDescent="0.2">
      <c r="A262" s="14" t="s">
        <v>524</v>
      </c>
      <c r="B262" s="71">
        <v>51986</v>
      </c>
      <c r="C262" s="71">
        <v>0</v>
      </c>
      <c r="D262" s="72">
        <v>0</v>
      </c>
      <c r="E262" s="72" t="s">
        <v>524</v>
      </c>
      <c r="F262" s="24"/>
      <c r="G262" s="72">
        <v>21569701</v>
      </c>
      <c r="H262" s="72">
        <v>14088363.972200394</v>
      </c>
      <c r="I262" s="72">
        <v>14088364</v>
      </c>
      <c r="J262" s="72">
        <v>2339503.5470998287</v>
      </c>
      <c r="K262" s="72">
        <v>7314480</v>
      </c>
      <c r="L262" s="72" t="s">
        <v>691</v>
      </c>
      <c r="M262" s="72">
        <v>2339504</v>
      </c>
      <c r="N262" s="72" t="s">
        <v>691</v>
      </c>
    </row>
    <row r="263" spans="1:14" x14ac:dyDescent="0.2">
      <c r="A263" s="14" t="s">
        <v>525</v>
      </c>
      <c r="B263" s="71">
        <v>52017</v>
      </c>
      <c r="C263" s="71">
        <v>0</v>
      </c>
      <c r="D263" s="72">
        <v>0</v>
      </c>
      <c r="E263" s="72" t="s">
        <v>525</v>
      </c>
      <c r="F263" s="24"/>
      <c r="G263" s="72">
        <v>20736205</v>
      </c>
      <c r="H263" s="72">
        <v>13521178.244700432</v>
      </c>
      <c r="I263" s="72">
        <v>13521178</v>
      </c>
      <c r="J263" s="72">
        <v>2229439.6415997744</v>
      </c>
      <c r="K263" s="72">
        <v>7001841</v>
      </c>
      <c r="L263" s="72" t="s">
        <v>691</v>
      </c>
      <c r="M263" s="72">
        <v>2229440</v>
      </c>
      <c r="N263" s="72" t="s">
        <v>691</v>
      </c>
    </row>
    <row r="264" spans="1:14" x14ac:dyDescent="0.2">
      <c r="A264" s="14" t="s">
        <v>526</v>
      </c>
      <c r="B264" s="71">
        <v>52047</v>
      </c>
      <c r="C264" s="71">
        <v>0</v>
      </c>
      <c r="D264" s="72">
        <v>0</v>
      </c>
      <c r="E264" s="72" t="s">
        <v>526</v>
      </c>
      <c r="F264" s="24"/>
      <c r="G264" s="72">
        <v>19913407</v>
      </c>
      <c r="H264" s="72">
        <v>12962825.89370048</v>
      </c>
      <c r="I264" s="72">
        <v>12962826</v>
      </c>
      <c r="J264" s="72">
        <v>2122261.5468997955</v>
      </c>
      <c r="K264" s="72">
        <v>6695333</v>
      </c>
      <c r="L264" s="72" t="s">
        <v>691</v>
      </c>
      <c r="M264" s="72">
        <v>2122262</v>
      </c>
      <c r="N264" s="72" t="s">
        <v>691</v>
      </c>
    </row>
    <row r="265" spans="1:14" x14ac:dyDescent="0.2">
      <c r="A265" s="14" t="s">
        <v>527</v>
      </c>
      <c r="B265" s="71">
        <v>52078</v>
      </c>
      <c r="C265" s="71">
        <v>0</v>
      </c>
      <c r="D265" s="72">
        <v>0</v>
      </c>
      <c r="E265" s="72" t="s">
        <v>527</v>
      </c>
      <c r="F265" s="24"/>
      <c r="G265" s="72">
        <v>19098167</v>
      </c>
      <c r="H265" s="72">
        <v>12411224.632700443</v>
      </c>
      <c r="I265" s="72">
        <v>12411225</v>
      </c>
      <c r="J265" s="72">
        <v>2017585.22759974</v>
      </c>
      <c r="K265" s="72">
        <v>6393843</v>
      </c>
      <c r="L265" s="72" t="s">
        <v>691</v>
      </c>
      <c r="M265" s="72">
        <v>2017585</v>
      </c>
      <c r="N265" s="72" t="s">
        <v>691</v>
      </c>
    </row>
    <row r="266" spans="1:14" x14ac:dyDescent="0.2">
      <c r="A266" s="14" t="s">
        <v>528</v>
      </c>
      <c r="B266" s="71">
        <v>52109</v>
      </c>
      <c r="C266" s="71">
        <v>0</v>
      </c>
      <c r="D266" s="72">
        <v>0</v>
      </c>
      <c r="E266" s="72" t="s">
        <v>528</v>
      </c>
      <c r="F266" s="24"/>
      <c r="G266" s="72">
        <v>18290342</v>
      </c>
      <c r="H266" s="72">
        <v>11866253.451100469</v>
      </c>
      <c r="I266" s="72">
        <v>11866253</v>
      </c>
      <c r="J266" s="72">
        <v>1915353.3679997921</v>
      </c>
      <c r="K266" s="72">
        <v>6097274</v>
      </c>
      <c r="L266" s="72" t="s">
        <v>691</v>
      </c>
      <c r="M266" s="72">
        <v>1915353</v>
      </c>
      <c r="N266" s="72" t="s">
        <v>691</v>
      </c>
    </row>
    <row r="267" spans="1:14" x14ac:dyDescent="0.2">
      <c r="A267" s="14" t="s">
        <v>529</v>
      </c>
      <c r="B267" s="71">
        <v>52139</v>
      </c>
      <c r="C267" s="71">
        <v>0</v>
      </c>
      <c r="D267" s="72">
        <v>0</v>
      </c>
      <c r="E267" s="72" t="s">
        <v>529</v>
      </c>
      <c r="F267" s="24"/>
      <c r="G267" s="72">
        <v>17497865</v>
      </c>
      <c r="H267" s="72">
        <v>11333020.559800506</v>
      </c>
      <c r="I267" s="72">
        <v>11333021</v>
      </c>
      <c r="J267" s="72">
        <v>1816347.7584997416</v>
      </c>
      <c r="K267" s="72">
        <v>5808213</v>
      </c>
      <c r="L267" s="72" t="s">
        <v>691</v>
      </c>
      <c r="M267" s="72">
        <v>1816348</v>
      </c>
      <c r="N267" s="72" t="s">
        <v>691</v>
      </c>
    </row>
    <row r="268" spans="1:14" x14ac:dyDescent="0.2">
      <c r="A268" s="14" t="s">
        <v>530</v>
      </c>
      <c r="B268" s="71">
        <v>52170</v>
      </c>
      <c r="C268" s="71">
        <v>0</v>
      </c>
      <c r="D268" s="72">
        <v>0</v>
      </c>
      <c r="E268" s="72" t="s">
        <v>530</v>
      </c>
      <c r="F268" s="24"/>
      <c r="G268" s="72">
        <v>16712253</v>
      </c>
      <c r="H268" s="72">
        <v>10805987.773000479</v>
      </c>
      <c r="I268" s="72">
        <v>10805988</v>
      </c>
      <c r="J268" s="72">
        <v>1719633.2490997314</v>
      </c>
      <c r="K268" s="72">
        <v>5523777</v>
      </c>
      <c r="L268" s="72" t="s">
        <v>691</v>
      </c>
      <c r="M268" s="72">
        <v>1719633</v>
      </c>
      <c r="N268" s="72" t="s">
        <v>691</v>
      </c>
    </row>
    <row r="269" spans="1:14" x14ac:dyDescent="0.2">
      <c r="A269" s="14" t="s">
        <v>531</v>
      </c>
      <c r="B269" s="71">
        <v>52200</v>
      </c>
      <c r="C269" s="71">
        <v>0</v>
      </c>
      <c r="D269" s="72">
        <v>0</v>
      </c>
      <c r="E269" s="72" t="s">
        <v>531</v>
      </c>
      <c r="F269" s="24"/>
      <c r="G269" s="72">
        <v>15947917</v>
      </c>
      <c r="H269" s="72">
        <v>10294429.093200445</v>
      </c>
      <c r="I269" s="72">
        <v>10294429</v>
      </c>
      <c r="J269" s="72">
        <v>1626640.812399745</v>
      </c>
      <c r="K269" s="72">
        <v>5248664</v>
      </c>
      <c r="L269" s="72" t="s">
        <v>691</v>
      </c>
      <c r="M269" s="72">
        <v>1626641</v>
      </c>
      <c r="N269" s="72" t="s">
        <v>691</v>
      </c>
    </row>
    <row r="270" spans="1:14" x14ac:dyDescent="0.2">
      <c r="A270" s="14" t="s">
        <v>532</v>
      </c>
      <c r="B270" s="71">
        <v>52231</v>
      </c>
      <c r="C270" s="71">
        <v>0</v>
      </c>
      <c r="D270" s="72">
        <v>0</v>
      </c>
      <c r="E270" s="72" t="s">
        <v>532</v>
      </c>
      <c r="F270" s="24"/>
      <c r="G270" s="72">
        <v>15192678</v>
      </c>
      <c r="H270" s="72">
        <v>9790423.3227005005</v>
      </c>
      <c r="I270" s="72">
        <v>9790423</v>
      </c>
      <c r="J270" s="72">
        <v>1536062.5625997782</v>
      </c>
      <c r="K270" s="72">
        <v>4978778</v>
      </c>
      <c r="L270" s="72" t="s">
        <v>691</v>
      </c>
      <c r="M270" s="72">
        <v>1536063</v>
      </c>
      <c r="N270" s="72" t="s">
        <v>691</v>
      </c>
    </row>
    <row r="271" spans="1:14" x14ac:dyDescent="0.2">
      <c r="A271" s="14" t="s">
        <v>533</v>
      </c>
      <c r="B271" s="71">
        <v>52262</v>
      </c>
      <c r="C271" s="71">
        <v>0</v>
      </c>
      <c r="D271" s="72">
        <v>0</v>
      </c>
      <c r="E271" s="72" t="s">
        <v>533</v>
      </c>
      <c r="F271" s="24"/>
      <c r="G271" s="72">
        <v>14451452</v>
      </c>
      <c r="H271" s="72">
        <v>9297099.4486005306</v>
      </c>
      <c r="I271" s="72">
        <v>9297099</v>
      </c>
      <c r="J271" s="72">
        <v>1448348.0759997368</v>
      </c>
      <c r="K271" s="72">
        <v>4715671</v>
      </c>
      <c r="L271" s="72" t="s">
        <v>691</v>
      </c>
      <c r="M271" s="72">
        <v>1448348</v>
      </c>
      <c r="N271" s="72" t="s">
        <v>691</v>
      </c>
    </row>
    <row r="272" spans="1:14" x14ac:dyDescent="0.2">
      <c r="A272" s="14" t="s">
        <v>534</v>
      </c>
      <c r="B272" s="71">
        <v>52290</v>
      </c>
      <c r="C272" s="71">
        <v>0</v>
      </c>
      <c r="D272" s="72">
        <v>0</v>
      </c>
      <c r="E272" s="72" t="s">
        <v>534</v>
      </c>
      <c r="F272" s="24"/>
      <c r="G272" s="72">
        <v>13728069</v>
      </c>
      <c r="H272" s="72">
        <v>8816866.5391005278</v>
      </c>
      <c r="I272" s="72">
        <v>8816867</v>
      </c>
      <c r="J272" s="72">
        <v>1363822.2558997869</v>
      </c>
      <c r="K272" s="72">
        <v>4460516</v>
      </c>
      <c r="L272" s="72" t="s">
        <v>691</v>
      </c>
      <c r="M272" s="72">
        <v>1363822</v>
      </c>
      <c r="N272" s="72" t="s">
        <v>691</v>
      </c>
    </row>
    <row r="273" spans="1:14" x14ac:dyDescent="0.2">
      <c r="A273" s="14" t="s">
        <v>535</v>
      </c>
      <c r="B273" s="71">
        <v>52321</v>
      </c>
      <c r="C273" s="71">
        <v>0</v>
      </c>
      <c r="D273" s="72">
        <v>0</v>
      </c>
      <c r="E273" s="72" t="s">
        <v>535</v>
      </c>
      <c r="F273" s="24"/>
      <c r="G273" s="72">
        <v>13018719</v>
      </c>
      <c r="H273" s="72">
        <v>8347220.9586005211</v>
      </c>
      <c r="I273" s="72">
        <v>8347221</v>
      </c>
      <c r="J273" s="72">
        <v>1282045.5404998064</v>
      </c>
      <c r="K273" s="72">
        <v>4211992</v>
      </c>
      <c r="L273" s="72" t="s">
        <v>691</v>
      </c>
      <c r="M273" s="72">
        <v>1282046</v>
      </c>
      <c r="N273" s="72" t="s">
        <v>691</v>
      </c>
    </row>
    <row r="274" spans="1:14" x14ac:dyDescent="0.2">
      <c r="A274" s="14" t="s">
        <v>536</v>
      </c>
      <c r="B274" s="71">
        <v>52351</v>
      </c>
      <c r="C274" s="71">
        <v>0</v>
      </c>
      <c r="D274" s="72">
        <v>0</v>
      </c>
      <c r="E274" s="72" t="s">
        <v>536</v>
      </c>
      <c r="F274" s="24"/>
      <c r="G274" s="72">
        <v>12333958</v>
      </c>
      <c r="H274" s="72">
        <v>7894869.8900004625</v>
      </c>
      <c r="I274" s="72">
        <v>7894870</v>
      </c>
      <c r="J274" s="72">
        <v>1203994.646299839</v>
      </c>
      <c r="K274" s="72">
        <v>3973429</v>
      </c>
      <c r="L274" s="72" t="s">
        <v>691</v>
      </c>
      <c r="M274" s="72">
        <v>1203995</v>
      </c>
      <c r="N274" s="72" t="s">
        <v>691</v>
      </c>
    </row>
    <row r="275" spans="1:14" x14ac:dyDescent="0.2">
      <c r="A275" s="14" t="s">
        <v>537</v>
      </c>
      <c r="B275" s="71">
        <v>52382</v>
      </c>
      <c r="C275" s="71">
        <v>0</v>
      </c>
      <c r="D275" s="72">
        <v>0</v>
      </c>
      <c r="E275" s="72" t="s">
        <v>537</v>
      </c>
      <c r="F275" s="24"/>
      <c r="G275" s="72">
        <v>11665859</v>
      </c>
      <c r="H275" s="72">
        <v>7454663.946400404</v>
      </c>
      <c r="I275" s="72">
        <v>7454664</v>
      </c>
      <c r="J275" s="72">
        <v>1128822.5725998878</v>
      </c>
      <c r="K275" s="72">
        <v>3742168</v>
      </c>
      <c r="L275" s="72" t="s">
        <v>691</v>
      </c>
      <c r="M275" s="72">
        <v>1128823</v>
      </c>
      <c r="N275" s="72" t="s">
        <v>691</v>
      </c>
    </row>
    <row r="276" spans="1:14" x14ac:dyDescent="0.2">
      <c r="A276" s="14" t="s">
        <v>538</v>
      </c>
      <c r="B276" s="71">
        <v>52412</v>
      </c>
      <c r="C276" s="71">
        <v>0</v>
      </c>
      <c r="D276" s="72">
        <v>0</v>
      </c>
      <c r="E276" s="72" t="s">
        <v>538</v>
      </c>
      <c r="F276" s="24"/>
      <c r="G276" s="72">
        <v>11016667</v>
      </c>
      <c r="H276" s="72">
        <v>7027978.0493004322</v>
      </c>
      <c r="I276" s="72">
        <v>7027978</v>
      </c>
      <c r="J276" s="72">
        <v>1056686.2283998728</v>
      </c>
      <c r="K276" s="72">
        <v>3518847</v>
      </c>
      <c r="L276" s="72" t="s">
        <v>691</v>
      </c>
      <c r="M276" s="72">
        <v>1056686</v>
      </c>
      <c r="N276" s="72" t="s">
        <v>691</v>
      </c>
    </row>
    <row r="277" spans="1:14" x14ac:dyDescent="0.2">
      <c r="A277" s="14" t="s">
        <v>539</v>
      </c>
      <c r="B277" s="71">
        <v>52443</v>
      </c>
      <c r="C277" s="71">
        <v>0</v>
      </c>
      <c r="D277" s="72">
        <v>0</v>
      </c>
      <c r="E277" s="72" t="s">
        <v>539</v>
      </c>
      <c r="F277" s="24"/>
      <c r="G277" s="72">
        <v>10394050</v>
      </c>
      <c r="H277" s="72">
        <v>6619631.7362004519</v>
      </c>
      <c r="I277" s="72">
        <v>6619632</v>
      </c>
      <c r="J277" s="72">
        <v>988251.57819986343</v>
      </c>
      <c r="K277" s="72">
        <v>3305816</v>
      </c>
      <c r="L277" s="72" t="s">
        <v>691</v>
      </c>
      <c r="M277" s="72">
        <v>988252</v>
      </c>
      <c r="N277" s="72" t="s">
        <v>691</v>
      </c>
    </row>
    <row r="278" spans="1:14" x14ac:dyDescent="0.2">
      <c r="A278" s="14" t="s">
        <v>540</v>
      </c>
      <c r="B278" s="71">
        <v>52474</v>
      </c>
      <c r="C278" s="71">
        <v>0</v>
      </c>
      <c r="D278" s="72">
        <v>0</v>
      </c>
      <c r="E278" s="72" t="s">
        <v>540</v>
      </c>
      <c r="F278" s="24"/>
      <c r="G278" s="72">
        <v>9784784</v>
      </c>
      <c r="H278" s="72">
        <v>6221127.3328005075</v>
      </c>
      <c r="I278" s="72">
        <v>6221127</v>
      </c>
      <c r="J278" s="72">
        <v>922190.86059987545</v>
      </c>
      <c r="K278" s="72">
        <v>3098766</v>
      </c>
      <c r="L278" s="72" t="s">
        <v>691</v>
      </c>
      <c r="M278" s="72">
        <v>922191</v>
      </c>
      <c r="N278" s="72" t="s">
        <v>691</v>
      </c>
    </row>
    <row r="279" spans="1:14" x14ac:dyDescent="0.2">
      <c r="A279" s="14" t="s">
        <v>541</v>
      </c>
      <c r="B279" s="71">
        <v>52504</v>
      </c>
      <c r="C279" s="71">
        <v>0</v>
      </c>
      <c r="D279" s="72">
        <v>0</v>
      </c>
      <c r="E279" s="72" t="s">
        <v>541</v>
      </c>
      <c r="F279" s="24"/>
      <c r="G279" s="72">
        <v>9189089</v>
      </c>
      <c r="H279" s="72">
        <v>5832559.4361004829</v>
      </c>
      <c r="I279" s="72">
        <v>5832559</v>
      </c>
      <c r="J279" s="72">
        <v>858477.53059983253</v>
      </c>
      <c r="K279" s="72">
        <v>2897701</v>
      </c>
      <c r="L279" s="72" t="s">
        <v>691</v>
      </c>
      <c r="M279" s="72">
        <v>858478</v>
      </c>
      <c r="N279" s="72" t="s">
        <v>691</v>
      </c>
    </row>
    <row r="280" spans="1:14" x14ac:dyDescent="0.2">
      <c r="A280" s="14" t="s">
        <v>542</v>
      </c>
      <c r="B280" s="71">
        <v>52535</v>
      </c>
      <c r="C280" s="71">
        <v>0</v>
      </c>
      <c r="D280" s="72">
        <v>0</v>
      </c>
      <c r="E280" s="72" t="s">
        <v>542</v>
      </c>
      <c r="F280" s="24"/>
      <c r="G280" s="72">
        <v>8607347</v>
      </c>
      <c r="H280" s="72">
        <v>5454122.2331005335</v>
      </c>
      <c r="I280" s="72">
        <v>5454122</v>
      </c>
      <c r="J280" s="72">
        <v>797099.7306997776</v>
      </c>
      <c r="K280" s="72">
        <v>2702677</v>
      </c>
      <c r="L280" s="72" t="s">
        <v>691</v>
      </c>
      <c r="M280" s="72">
        <v>797100</v>
      </c>
      <c r="N280" s="72" t="s">
        <v>691</v>
      </c>
    </row>
    <row r="281" spans="1:14" x14ac:dyDescent="0.2">
      <c r="A281" s="14" t="s">
        <v>543</v>
      </c>
      <c r="B281" s="71">
        <v>52565</v>
      </c>
      <c r="C281" s="71">
        <v>0</v>
      </c>
      <c r="D281" s="72">
        <v>0</v>
      </c>
      <c r="E281" s="72" t="s">
        <v>543</v>
      </c>
      <c r="F281" s="24"/>
      <c r="G281" s="72">
        <v>8034946</v>
      </c>
      <c r="H281" s="72">
        <v>5082850.6152005196</v>
      </c>
      <c r="I281" s="72">
        <v>5082851</v>
      </c>
      <c r="J281" s="72">
        <v>737586.87119972706</v>
      </c>
      <c r="K281" s="72">
        <v>2512183</v>
      </c>
      <c r="L281" s="72" t="s">
        <v>691</v>
      </c>
      <c r="M281" s="72">
        <v>737587</v>
      </c>
      <c r="N281" s="72" t="s">
        <v>691</v>
      </c>
    </row>
    <row r="282" spans="1:14" x14ac:dyDescent="0.2">
      <c r="A282" s="14" t="s">
        <v>544</v>
      </c>
      <c r="B282" s="71">
        <v>52596</v>
      </c>
      <c r="C282" s="71">
        <v>0</v>
      </c>
      <c r="D282" s="72">
        <v>0</v>
      </c>
      <c r="E282" s="72" t="s">
        <v>544</v>
      </c>
      <c r="F282" s="24"/>
      <c r="G282" s="72">
        <v>7475533</v>
      </c>
      <c r="H282" s="72">
        <v>4721015.2232005596</v>
      </c>
      <c r="I282" s="72">
        <v>4721015</v>
      </c>
      <c r="J282" s="72">
        <v>680235.46199977398</v>
      </c>
      <c r="K282" s="72">
        <v>2327310</v>
      </c>
      <c r="L282" s="72" t="s">
        <v>691</v>
      </c>
      <c r="M282" s="72">
        <v>680235</v>
      </c>
      <c r="N282" s="72" t="s">
        <v>691</v>
      </c>
    </row>
    <row r="283" spans="1:14" x14ac:dyDescent="0.2">
      <c r="A283" s="14" t="s">
        <v>545</v>
      </c>
      <c r="B283" s="71">
        <v>52627</v>
      </c>
      <c r="C283" s="71">
        <v>0</v>
      </c>
      <c r="D283" s="72">
        <v>0</v>
      </c>
      <c r="E283" s="72" t="s">
        <v>545</v>
      </c>
      <c r="F283" s="24"/>
      <c r="G283" s="72">
        <v>6933297</v>
      </c>
      <c r="H283" s="72">
        <v>4371212.2609006166</v>
      </c>
      <c r="I283" s="72">
        <v>4371212</v>
      </c>
      <c r="J283" s="72">
        <v>625379.72899973392</v>
      </c>
      <c r="K283" s="72">
        <v>2149292</v>
      </c>
      <c r="L283" s="72" t="s">
        <v>691</v>
      </c>
      <c r="M283" s="72">
        <v>625380</v>
      </c>
      <c r="N283" s="72" t="s">
        <v>691</v>
      </c>
    </row>
    <row r="284" spans="1:14" x14ac:dyDescent="0.2">
      <c r="A284" s="14" t="s">
        <v>546</v>
      </c>
      <c r="B284" s="71">
        <v>52656</v>
      </c>
      <c r="C284" s="71">
        <v>0</v>
      </c>
      <c r="D284" s="72">
        <v>0</v>
      </c>
      <c r="E284" s="72" t="s">
        <v>546</v>
      </c>
      <c r="F284" s="24"/>
      <c r="G284" s="72">
        <v>6402093</v>
      </c>
      <c r="H284" s="72">
        <v>4029516.2423006296</v>
      </c>
      <c r="I284" s="72">
        <v>4029516</v>
      </c>
      <c r="J284" s="72">
        <v>572417.43199968338</v>
      </c>
      <c r="K284" s="72">
        <v>1976156</v>
      </c>
      <c r="L284" s="72" t="s">
        <v>691</v>
      </c>
      <c r="M284" s="72">
        <v>572417</v>
      </c>
      <c r="N284" s="72" t="s">
        <v>691</v>
      </c>
    </row>
    <row r="285" spans="1:14" x14ac:dyDescent="0.2">
      <c r="A285" s="14" t="s">
        <v>547</v>
      </c>
      <c r="B285" s="71">
        <v>52687</v>
      </c>
      <c r="C285" s="71">
        <v>0</v>
      </c>
      <c r="D285" s="72">
        <v>0</v>
      </c>
      <c r="E285" s="72" t="s">
        <v>547</v>
      </c>
      <c r="F285" s="24"/>
      <c r="G285" s="72">
        <v>5884546</v>
      </c>
      <c r="H285" s="72">
        <v>3697538.4611005783</v>
      </c>
      <c r="I285" s="72">
        <v>3697538</v>
      </c>
      <c r="J285" s="72">
        <v>521543.66749966145</v>
      </c>
      <c r="K285" s="72">
        <v>1808656</v>
      </c>
      <c r="L285" s="72" t="s">
        <v>691</v>
      </c>
      <c r="M285" s="72">
        <v>521544</v>
      </c>
      <c r="N285" s="72" t="s">
        <v>691</v>
      </c>
    </row>
    <row r="286" spans="1:14" x14ac:dyDescent="0.2">
      <c r="A286" s="14" t="s">
        <v>548</v>
      </c>
      <c r="B286" s="71">
        <v>52717</v>
      </c>
      <c r="C286" s="71">
        <v>0</v>
      </c>
      <c r="D286" s="72">
        <v>0</v>
      </c>
      <c r="E286" s="72" t="s">
        <v>548</v>
      </c>
      <c r="F286" s="24"/>
      <c r="G286" s="72">
        <v>5374717</v>
      </c>
      <c r="H286" s="72">
        <v>3371508.0031006336</v>
      </c>
      <c r="I286" s="72">
        <v>3371508</v>
      </c>
      <c r="J286" s="72">
        <v>472193.72079968452</v>
      </c>
      <c r="K286" s="72">
        <v>1644910</v>
      </c>
      <c r="L286" s="72" t="s">
        <v>691</v>
      </c>
      <c r="M286" s="72">
        <v>472194</v>
      </c>
      <c r="N286" s="72" t="s">
        <v>691</v>
      </c>
    </row>
    <row r="287" spans="1:14" x14ac:dyDescent="0.2">
      <c r="A287" s="14" t="s">
        <v>549</v>
      </c>
      <c r="B287" s="71">
        <v>52748</v>
      </c>
      <c r="C287" s="71">
        <v>0</v>
      </c>
      <c r="D287" s="72">
        <v>0</v>
      </c>
      <c r="E287" s="72" t="s">
        <v>549</v>
      </c>
      <c r="F287" s="24"/>
      <c r="G287" s="72">
        <v>4876955</v>
      </c>
      <c r="H287" s="72">
        <v>3054120.60090065</v>
      </c>
      <c r="I287" s="72">
        <v>3054121</v>
      </c>
      <c r="J287" s="72">
        <v>424717.57359969616</v>
      </c>
      <c r="K287" s="72">
        <v>1486206</v>
      </c>
      <c r="L287" s="72" t="s">
        <v>691</v>
      </c>
      <c r="M287" s="72">
        <v>424718</v>
      </c>
      <c r="N287" s="72" t="s">
        <v>691</v>
      </c>
    </row>
    <row r="288" spans="1:14" x14ac:dyDescent="0.2">
      <c r="A288" s="14" t="s">
        <v>550</v>
      </c>
      <c r="B288" s="71">
        <v>52778</v>
      </c>
      <c r="C288" s="71">
        <v>0</v>
      </c>
      <c r="D288" s="72">
        <v>0</v>
      </c>
      <c r="E288" s="72" t="s">
        <v>550</v>
      </c>
      <c r="F288" s="24"/>
      <c r="G288" s="72">
        <v>4392019</v>
      </c>
      <c r="H288" s="72">
        <v>2745809.7554006577</v>
      </c>
      <c r="I288" s="72">
        <v>2745810</v>
      </c>
      <c r="J288" s="72">
        <v>379142.55169963837</v>
      </c>
      <c r="K288" s="72">
        <v>1332717</v>
      </c>
      <c r="L288" s="72" t="s">
        <v>691</v>
      </c>
      <c r="M288" s="72">
        <v>379143</v>
      </c>
      <c r="N288" s="72" t="s">
        <v>691</v>
      </c>
    </row>
    <row r="289" spans="1:14" x14ac:dyDescent="0.2">
      <c r="A289" s="14" t="s">
        <v>551</v>
      </c>
      <c r="B289" s="71">
        <v>52809</v>
      </c>
      <c r="C289" s="71">
        <v>0</v>
      </c>
      <c r="D289" s="72">
        <v>0</v>
      </c>
      <c r="E289" s="72" t="s">
        <v>551</v>
      </c>
      <c r="F289" s="24"/>
      <c r="G289" s="72">
        <v>3934246</v>
      </c>
      <c r="H289" s="72">
        <v>2455481.2063006163</v>
      </c>
      <c r="I289" s="72">
        <v>2455481</v>
      </c>
      <c r="J289" s="72">
        <v>336656.29199969769</v>
      </c>
      <c r="K289" s="72">
        <v>1188718</v>
      </c>
      <c r="L289" s="72" t="s">
        <v>691</v>
      </c>
      <c r="M289" s="72">
        <v>336656</v>
      </c>
      <c r="N289" s="72" t="s">
        <v>691</v>
      </c>
    </row>
    <row r="290" spans="1:14" x14ac:dyDescent="0.2">
      <c r="A290" s="14" t="s">
        <v>552</v>
      </c>
      <c r="B290" s="71">
        <v>52840</v>
      </c>
      <c r="C290" s="71">
        <v>0</v>
      </c>
      <c r="D290" s="72">
        <v>0</v>
      </c>
      <c r="E290" s="72" t="s">
        <v>552</v>
      </c>
      <c r="F290" s="24"/>
      <c r="G290" s="72">
        <v>3500092</v>
      </c>
      <c r="H290" s="72">
        <v>2180838.0780006647</v>
      </c>
      <c r="I290" s="72">
        <v>2180838</v>
      </c>
      <c r="J290" s="72">
        <v>296887.27179968357</v>
      </c>
      <c r="K290" s="72">
        <v>1053030</v>
      </c>
      <c r="L290" s="72" t="s">
        <v>691</v>
      </c>
      <c r="M290" s="72">
        <v>296887</v>
      </c>
      <c r="N290" s="72" t="s">
        <v>691</v>
      </c>
    </row>
    <row r="291" spans="1:14" x14ac:dyDescent="0.2">
      <c r="A291" s="14" t="s">
        <v>553</v>
      </c>
      <c r="B291" s="71">
        <v>52870</v>
      </c>
      <c r="C291" s="71">
        <v>0</v>
      </c>
      <c r="D291" s="72">
        <v>0</v>
      </c>
      <c r="E291" s="72" t="s">
        <v>553</v>
      </c>
      <c r="F291" s="24"/>
      <c r="G291" s="72">
        <v>3090697</v>
      </c>
      <c r="H291" s="72">
        <v>1922512.8915007114</v>
      </c>
      <c r="I291" s="72">
        <v>1922513</v>
      </c>
      <c r="J291" s="72">
        <v>259869.58579969406</v>
      </c>
      <c r="K291" s="72">
        <v>925894</v>
      </c>
      <c r="L291" s="72" t="s">
        <v>691</v>
      </c>
      <c r="M291" s="72">
        <v>259870</v>
      </c>
      <c r="N291" s="72" t="s">
        <v>691</v>
      </c>
    </row>
    <row r="292" spans="1:14" x14ac:dyDescent="0.2">
      <c r="A292" s="14" t="s">
        <v>554</v>
      </c>
      <c r="B292" s="71">
        <v>52901</v>
      </c>
      <c r="C292" s="71">
        <v>0</v>
      </c>
      <c r="D292" s="72">
        <v>0</v>
      </c>
      <c r="E292" s="72" t="s">
        <v>554</v>
      </c>
      <c r="F292" s="24"/>
      <c r="G292" s="72">
        <v>2704638</v>
      </c>
      <c r="H292" s="72">
        <v>1679541.6729006767</v>
      </c>
      <c r="I292" s="72">
        <v>1679542</v>
      </c>
      <c r="J292" s="72">
        <v>225421.33309972286</v>
      </c>
      <c r="K292" s="72">
        <v>806784</v>
      </c>
      <c r="L292" s="72" t="s">
        <v>691</v>
      </c>
      <c r="M292" s="72">
        <v>225421</v>
      </c>
      <c r="N292" s="72" t="s">
        <v>691</v>
      </c>
    </row>
    <row r="293" spans="1:14" x14ac:dyDescent="0.2">
      <c r="A293" s="14" t="s">
        <v>555</v>
      </c>
      <c r="B293" s="71">
        <v>52931</v>
      </c>
      <c r="C293" s="71">
        <v>0</v>
      </c>
      <c r="D293" s="72">
        <v>0</v>
      </c>
      <c r="E293" s="72" t="s">
        <v>555</v>
      </c>
      <c r="F293" s="24"/>
      <c r="G293" s="72">
        <v>2348235</v>
      </c>
      <c r="H293" s="72">
        <v>1455767.5134006739</v>
      </c>
      <c r="I293" s="72">
        <v>1455768</v>
      </c>
      <c r="J293" s="72">
        <v>194005.61049973965</v>
      </c>
      <c r="K293" s="72">
        <v>697483</v>
      </c>
      <c r="L293" s="72" t="s">
        <v>691</v>
      </c>
      <c r="M293" s="72">
        <v>194006</v>
      </c>
      <c r="N293" s="72" t="s">
        <v>691</v>
      </c>
    </row>
    <row r="294" spans="1:14" x14ac:dyDescent="0.2">
      <c r="A294" s="14" t="s">
        <v>556</v>
      </c>
      <c r="B294" s="71">
        <v>52962</v>
      </c>
      <c r="C294" s="71">
        <v>0</v>
      </c>
      <c r="D294" s="72">
        <v>0</v>
      </c>
      <c r="E294" s="72" t="s">
        <v>556</v>
      </c>
      <c r="F294" s="24"/>
      <c r="G294" s="72">
        <v>2018090</v>
      </c>
      <c r="H294" s="72">
        <v>1248992.7174006701</v>
      </c>
      <c r="I294" s="72">
        <v>1248993</v>
      </c>
      <c r="J294" s="72">
        <v>165272.35229969025</v>
      </c>
      <c r="K294" s="72">
        <v>596865</v>
      </c>
      <c r="L294" s="72" t="s">
        <v>691</v>
      </c>
      <c r="M294" s="72">
        <v>165272</v>
      </c>
      <c r="N294" s="72" t="s">
        <v>691</v>
      </c>
    </row>
    <row r="295" spans="1:14" x14ac:dyDescent="0.2">
      <c r="A295" s="14" t="s">
        <v>557</v>
      </c>
      <c r="B295" s="71">
        <v>52993</v>
      </c>
      <c r="C295" s="71">
        <v>0</v>
      </c>
      <c r="D295" s="72">
        <v>0</v>
      </c>
      <c r="E295" s="72" t="s">
        <v>557</v>
      </c>
      <c r="F295" s="24"/>
      <c r="G295" s="72">
        <v>1779462</v>
      </c>
      <c r="H295" s="72">
        <v>1099453.37000072</v>
      </c>
      <c r="I295" s="72">
        <v>1099453</v>
      </c>
      <c r="J295" s="72">
        <v>144455.85639965534</v>
      </c>
      <c r="K295" s="72">
        <v>524044</v>
      </c>
      <c r="L295" s="72" t="s">
        <v>691</v>
      </c>
      <c r="M295" s="72">
        <v>144456</v>
      </c>
      <c r="N295" s="72" t="s">
        <v>691</v>
      </c>
    </row>
    <row r="296" spans="1:14" x14ac:dyDescent="0.2">
      <c r="A296" s="14" t="s">
        <v>558</v>
      </c>
      <c r="B296" s="71">
        <v>53021</v>
      </c>
      <c r="C296" s="71">
        <v>0</v>
      </c>
      <c r="D296" s="72">
        <v>0</v>
      </c>
      <c r="E296" s="72" t="s">
        <v>558</v>
      </c>
      <c r="F296" s="24"/>
      <c r="G296" s="72">
        <v>1543043</v>
      </c>
      <c r="H296" s="72">
        <v>951776.79670071602</v>
      </c>
      <c r="I296" s="72">
        <v>951777</v>
      </c>
      <c r="J296" s="72">
        <v>124168.51519966125</v>
      </c>
      <c r="K296" s="72">
        <v>452482</v>
      </c>
      <c r="L296" s="72" t="s">
        <v>691</v>
      </c>
      <c r="M296" s="72">
        <v>124169</v>
      </c>
      <c r="N296" s="72" t="s">
        <v>691</v>
      </c>
    </row>
    <row r="297" spans="1:14" x14ac:dyDescent="0.2">
      <c r="A297" s="14" t="s">
        <v>559</v>
      </c>
      <c r="B297" s="71">
        <v>53052</v>
      </c>
      <c r="C297" s="71">
        <v>0</v>
      </c>
      <c r="D297" s="72">
        <v>0</v>
      </c>
      <c r="E297" s="72" t="s">
        <v>559</v>
      </c>
      <c r="F297" s="24"/>
      <c r="G297" s="72">
        <v>1314695</v>
      </c>
      <c r="H297" s="72">
        <v>809563.42550075054</v>
      </c>
      <c r="I297" s="72">
        <v>809563</v>
      </c>
      <c r="J297" s="72">
        <v>104868.556599617</v>
      </c>
      <c r="K297" s="72">
        <v>383877</v>
      </c>
      <c r="L297" s="72" t="s">
        <v>691</v>
      </c>
      <c r="M297" s="72">
        <v>104869</v>
      </c>
      <c r="N297" s="72" t="s">
        <v>691</v>
      </c>
    </row>
    <row r="298" spans="1:14" x14ac:dyDescent="0.2">
      <c r="A298" s="14" t="s">
        <v>560</v>
      </c>
      <c r="B298" s="71">
        <v>53082</v>
      </c>
      <c r="C298" s="71">
        <v>0</v>
      </c>
      <c r="D298" s="72">
        <v>0</v>
      </c>
      <c r="E298" s="72" t="s">
        <v>560</v>
      </c>
      <c r="F298" s="24"/>
      <c r="G298" s="72">
        <v>1092296</v>
      </c>
      <c r="H298" s="72">
        <v>671482.74780070782</v>
      </c>
      <c r="I298" s="72">
        <v>671483</v>
      </c>
      <c r="J298" s="72">
        <v>86366.894999623299</v>
      </c>
      <c r="K298" s="72">
        <v>317578</v>
      </c>
      <c r="L298" s="72" t="s">
        <v>691</v>
      </c>
      <c r="M298" s="72">
        <v>86367</v>
      </c>
      <c r="N298" s="72" t="s">
        <v>691</v>
      </c>
    </row>
    <row r="299" spans="1:14" x14ac:dyDescent="0.2">
      <c r="A299" s="14" t="s">
        <v>561</v>
      </c>
      <c r="B299" s="71">
        <v>53113</v>
      </c>
      <c r="C299" s="71">
        <v>0</v>
      </c>
      <c r="D299" s="72">
        <v>0</v>
      </c>
      <c r="E299" s="72" t="s">
        <v>561</v>
      </c>
      <c r="F299" s="24"/>
      <c r="G299" s="72">
        <v>881568</v>
      </c>
      <c r="H299" s="72">
        <v>541027.34760069847</v>
      </c>
      <c r="I299" s="72">
        <v>541027</v>
      </c>
      <c r="J299" s="72">
        <v>69095.490199565887</v>
      </c>
      <c r="K299" s="72">
        <v>255217</v>
      </c>
      <c r="L299" s="72" t="s">
        <v>691</v>
      </c>
      <c r="M299" s="72">
        <v>69095</v>
      </c>
      <c r="N299" s="72" t="s">
        <v>691</v>
      </c>
    </row>
    <row r="300" spans="1:14" x14ac:dyDescent="0.2">
      <c r="A300" s="14" t="s">
        <v>562</v>
      </c>
      <c r="B300" s="71">
        <v>53143</v>
      </c>
      <c r="C300" s="71">
        <v>0</v>
      </c>
      <c r="D300" s="72">
        <v>0</v>
      </c>
      <c r="E300" s="72" t="s">
        <v>562</v>
      </c>
      <c r="F300" s="24"/>
      <c r="G300" s="72">
        <v>686794</v>
      </c>
      <c r="H300" s="72">
        <v>420783.40460073948</v>
      </c>
      <c r="I300" s="72">
        <v>420783</v>
      </c>
      <c r="J300" s="72">
        <v>53358.93149960041</v>
      </c>
      <c r="K300" s="72">
        <v>197981</v>
      </c>
      <c r="L300" s="72" t="s">
        <v>691</v>
      </c>
      <c r="M300" s="72">
        <v>53359</v>
      </c>
      <c r="N300" s="72" t="s">
        <v>691</v>
      </c>
    </row>
    <row r="301" spans="1:14" x14ac:dyDescent="0.2">
      <c r="A301" s="14" t="s">
        <v>563</v>
      </c>
      <c r="B301" s="71">
        <v>53174</v>
      </c>
      <c r="C301" s="71">
        <v>0</v>
      </c>
      <c r="D301" s="72">
        <v>0</v>
      </c>
      <c r="E301" s="72" t="s">
        <v>563</v>
      </c>
      <c r="F301" s="24"/>
      <c r="G301" s="72">
        <v>519289</v>
      </c>
      <c r="H301" s="72">
        <v>317621.61100077629</v>
      </c>
      <c r="I301" s="72">
        <v>317622</v>
      </c>
      <c r="J301" s="72">
        <v>39992.320299625397</v>
      </c>
      <c r="K301" s="72">
        <v>149056</v>
      </c>
      <c r="L301" s="72" t="s">
        <v>691</v>
      </c>
      <c r="M301" s="72">
        <v>39992</v>
      </c>
      <c r="N301" s="72" t="s">
        <v>691</v>
      </c>
    </row>
    <row r="302" spans="1:14" x14ac:dyDescent="0.2">
      <c r="A302" s="14" t="s">
        <v>564</v>
      </c>
      <c r="B302" s="71">
        <v>53205</v>
      </c>
      <c r="C302" s="71">
        <v>0</v>
      </c>
      <c r="D302" s="72">
        <v>0</v>
      </c>
      <c r="E302" s="72" t="s">
        <v>564</v>
      </c>
      <c r="F302" s="24"/>
      <c r="G302" s="72">
        <v>370061</v>
      </c>
      <c r="H302" s="72">
        <v>225966.36040079594</v>
      </c>
      <c r="I302" s="72">
        <v>225966</v>
      </c>
      <c r="J302" s="72">
        <v>28250.646199584007</v>
      </c>
      <c r="K302" s="72">
        <v>105769</v>
      </c>
      <c r="L302" s="72" t="s">
        <v>691</v>
      </c>
      <c r="M302" s="72">
        <v>28251</v>
      </c>
      <c r="N302" s="72" t="s">
        <v>691</v>
      </c>
    </row>
    <row r="303" spans="1:14" x14ac:dyDescent="0.2">
      <c r="A303" s="14" t="s">
        <v>565</v>
      </c>
      <c r="B303" s="71">
        <v>53235</v>
      </c>
      <c r="C303" s="71">
        <v>0</v>
      </c>
      <c r="D303" s="72">
        <v>0</v>
      </c>
      <c r="E303" s="72" t="s">
        <v>565</v>
      </c>
      <c r="F303" s="24"/>
      <c r="G303" s="72">
        <v>249174</v>
      </c>
      <c r="H303" s="72">
        <v>151894.09120082855</v>
      </c>
      <c r="I303" s="72">
        <v>151894</v>
      </c>
      <c r="J303" s="72">
        <v>18855.737099528313</v>
      </c>
      <c r="K303" s="72">
        <v>70914</v>
      </c>
      <c r="L303" s="72" t="s">
        <v>691</v>
      </c>
      <c r="M303" s="72">
        <v>18856</v>
      </c>
      <c r="N303" s="72" t="s">
        <v>691</v>
      </c>
    </row>
    <row r="304" spans="1:14" x14ac:dyDescent="0.2">
      <c r="A304" s="14" t="s">
        <v>566</v>
      </c>
      <c r="B304" s="71">
        <v>53266</v>
      </c>
      <c r="C304" s="71">
        <v>0</v>
      </c>
      <c r="D304" s="72">
        <v>0</v>
      </c>
      <c r="E304" s="72" t="s">
        <v>566</v>
      </c>
      <c r="F304" s="24"/>
      <c r="G304" s="72">
        <v>162809</v>
      </c>
      <c r="H304" s="72">
        <v>99080.152200818062</v>
      </c>
      <c r="I304" s="72">
        <v>99080</v>
      </c>
      <c r="J304" s="72">
        <v>12212.577699542046</v>
      </c>
      <c r="K304" s="72">
        <v>46137</v>
      </c>
      <c r="L304" s="72" t="s">
        <v>691</v>
      </c>
      <c r="M304" s="72">
        <v>12213</v>
      </c>
      <c r="N304" s="72" t="s">
        <v>691</v>
      </c>
    </row>
    <row r="305" spans="1:14" x14ac:dyDescent="0.2">
      <c r="A305" s="14" t="s">
        <v>567</v>
      </c>
      <c r="B305" s="71">
        <v>53296</v>
      </c>
      <c r="C305" s="71">
        <v>0</v>
      </c>
      <c r="D305" s="72">
        <v>0</v>
      </c>
      <c r="E305" s="72" t="s">
        <v>567</v>
      </c>
      <c r="F305" s="24"/>
      <c r="G305" s="72">
        <v>115486</v>
      </c>
      <c r="H305" s="72">
        <v>70162.354400873184</v>
      </c>
      <c r="I305" s="72">
        <v>70162</v>
      </c>
      <c r="J305" s="72">
        <v>8587.027799487114</v>
      </c>
      <c r="K305" s="72">
        <v>32587</v>
      </c>
      <c r="L305" s="72" t="s">
        <v>691</v>
      </c>
      <c r="M305" s="72">
        <v>8587</v>
      </c>
      <c r="N305" s="72" t="s">
        <v>691</v>
      </c>
    </row>
    <row r="306" spans="1:14" x14ac:dyDescent="0.2">
      <c r="A306" s="14" t="s">
        <v>568</v>
      </c>
      <c r="B306" s="71">
        <v>53327</v>
      </c>
      <c r="C306" s="71">
        <v>0</v>
      </c>
      <c r="D306" s="72">
        <v>0</v>
      </c>
      <c r="E306" s="72" t="s">
        <v>568</v>
      </c>
      <c r="F306" s="24"/>
      <c r="G306" s="72">
        <v>82140</v>
      </c>
      <c r="H306" s="72">
        <v>49819.640100836754</v>
      </c>
      <c r="I306" s="72">
        <v>49820</v>
      </c>
      <c r="J306" s="72">
        <v>6054.2080994844437</v>
      </c>
      <c r="K306" s="72">
        <v>23079</v>
      </c>
      <c r="L306" s="72" t="s">
        <v>691</v>
      </c>
      <c r="M306" s="72">
        <v>6054</v>
      </c>
      <c r="N306" s="72" t="s">
        <v>691</v>
      </c>
    </row>
    <row r="307" spans="1:14" x14ac:dyDescent="0.2">
      <c r="A307" s="14" t="s">
        <v>569</v>
      </c>
      <c r="B307" s="71">
        <v>53358</v>
      </c>
      <c r="C307" s="71">
        <v>0</v>
      </c>
      <c r="D307" s="72">
        <v>0</v>
      </c>
      <c r="E307" s="72" t="s">
        <v>569</v>
      </c>
      <c r="F307" s="24"/>
      <c r="G307" s="72">
        <v>63183</v>
      </c>
      <c r="H307" s="72">
        <v>38257.525900840759</v>
      </c>
      <c r="I307" s="72">
        <v>38258</v>
      </c>
      <c r="J307" s="72">
        <v>4616.2750995159149</v>
      </c>
      <c r="K307" s="72">
        <v>17677</v>
      </c>
      <c r="L307" s="72" t="s">
        <v>691</v>
      </c>
      <c r="M307" s="72">
        <v>4616</v>
      </c>
      <c r="N307" s="72" t="s">
        <v>691</v>
      </c>
    </row>
    <row r="308" spans="1:14" x14ac:dyDescent="0.2">
      <c r="A308" s="14" t="s">
        <v>570</v>
      </c>
      <c r="B308" s="71">
        <v>53386</v>
      </c>
      <c r="C308" s="71">
        <v>0</v>
      </c>
      <c r="D308" s="72">
        <v>0</v>
      </c>
      <c r="E308" s="72" t="s">
        <v>570</v>
      </c>
      <c r="F308" s="24"/>
      <c r="G308" s="72">
        <v>46039</v>
      </c>
      <c r="H308" s="72">
        <v>27829.778000831604</v>
      </c>
      <c r="I308" s="72">
        <v>27830</v>
      </c>
      <c r="J308" s="72">
        <v>3334.2839995622635</v>
      </c>
      <c r="K308" s="72">
        <v>12825</v>
      </c>
      <c r="L308" s="72" t="s">
        <v>691</v>
      </c>
      <c r="M308" s="72">
        <v>3334</v>
      </c>
      <c r="N308" s="72" t="s">
        <v>691</v>
      </c>
    </row>
    <row r="309" spans="1:14" x14ac:dyDescent="0.2">
      <c r="A309" s="14" t="s">
        <v>571</v>
      </c>
      <c r="B309" s="71">
        <v>53417</v>
      </c>
      <c r="C309" s="71">
        <v>0</v>
      </c>
      <c r="D309" s="72">
        <v>0</v>
      </c>
      <c r="E309" s="72" t="s">
        <v>571</v>
      </c>
      <c r="F309" s="24"/>
      <c r="G309" s="72">
        <v>32050</v>
      </c>
      <c r="H309" s="72">
        <v>19341.200700879097</v>
      </c>
      <c r="I309" s="72">
        <v>19341</v>
      </c>
      <c r="J309" s="72">
        <v>2300.8818995952606</v>
      </c>
      <c r="K309" s="72">
        <v>8890</v>
      </c>
      <c r="L309" s="72" t="s">
        <v>691</v>
      </c>
      <c r="M309" s="72">
        <v>2301</v>
      </c>
      <c r="N309" s="72" t="s">
        <v>691</v>
      </c>
    </row>
    <row r="310" spans="1:14" x14ac:dyDescent="0.2">
      <c r="A310" s="14" t="s">
        <v>572</v>
      </c>
      <c r="B310" s="71">
        <v>53447</v>
      </c>
      <c r="C310" s="71">
        <v>0</v>
      </c>
      <c r="D310" s="72">
        <v>0</v>
      </c>
      <c r="E310" s="72" t="s">
        <v>572</v>
      </c>
      <c r="F310" s="24"/>
      <c r="G310" s="72">
        <v>19917</v>
      </c>
      <c r="H310" s="72">
        <v>11998.822700858116</v>
      </c>
      <c r="I310" s="72">
        <v>11999</v>
      </c>
      <c r="J310" s="72">
        <v>1417.3189996480942</v>
      </c>
      <c r="K310" s="72">
        <v>5501</v>
      </c>
      <c r="L310" s="72" t="s">
        <v>691</v>
      </c>
      <c r="M310" s="72">
        <v>1417</v>
      </c>
      <c r="N310" s="72" t="s">
        <v>691</v>
      </c>
    </row>
    <row r="311" spans="1:14" x14ac:dyDescent="0.2">
      <c r="A311" s="14" t="s">
        <v>573</v>
      </c>
      <c r="B311" s="71">
        <v>53478</v>
      </c>
      <c r="C311" s="71">
        <v>0</v>
      </c>
      <c r="D311" s="72">
        <v>0</v>
      </c>
      <c r="E311" s="72" t="s">
        <v>573</v>
      </c>
      <c r="F311" s="24"/>
      <c r="G311" s="72">
        <v>10908</v>
      </c>
      <c r="H311" s="72">
        <v>6560.6629008054733</v>
      </c>
      <c r="I311" s="72">
        <v>6561</v>
      </c>
      <c r="J311" s="72">
        <v>769.47549962997437</v>
      </c>
      <c r="K311" s="72">
        <v>3000</v>
      </c>
      <c r="L311" s="72" t="s">
        <v>691</v>
      </c>
      <c r="M311" s="72">
        <v>769</v>
      </c>
      <c r="N311" s="72" t="s">
        <v>691</v>
      </c>
    </row>
    <row r="312" spans="1:14" x14ac:dyDescent="0.2">
      <c r="A312" s="14" t="s">
        <v>574</v>
      </c>
      <c r="B312" s="71">
        <v>53508</v>
      </c>
      <c r="C312" s="71">
        <v>0</v>
      </c>
      <c r="D312" s="72">
        <v>0</v>
      </c>
      <c r="E312" s="72" t="s">
        <v>574</v>
      </c>
      <c r="F312" s="24"/>
      <c r="G312" s="72">
        <v>4334</v>
      </c>
      <c r="H312" s="72">
        <v>2602.5322008132935</v>
      </c>
      <c r="I312" s="72">
        <v>2603</v>
      </c>
      <c r="J312" s="72">
        <v>303.08289957046509</v>
      </c>
      <c r="K312" s="72">
        <v>1187</v>
      </c>
      <c r="L312" s="72" t="s">
        <v>691</v>
      </c>
      <c r="M312" s="72">
        <v>303</v>
      </c>
      <c r="N312" s="72" t="s">
        <v>691</v>
      </c>
    </row>
    <row r="313" spans="1:14" x14ac:dyDescent="0.2">
      <c r="A313" s="14" t="s">
        <v>575</v>
      </c>
      <c r="B313" s="71">
        <v>53539</v>
      </c>
      <c r="C313" s="71">
        <v>0</v>
      </c>
      <c r="D313" s="72">
        <v>0</v>
      </c>
      <c r="E313" s="72" t="s">
        <v>575</v>
      </c>
      <c r="F313" s="24"/>
      <c r="G313" s="72">
        <v>1590</v>
      </c>
      <c r="H313" s="72">
        <v>953.32090079784393</v>
      </c>
      <c r="I313" s="72">
        <v>953</v>
      </c>
      <c r="J313" s="72">
        <v>110.23589956760406</v>
      </c>
      <c r="K313" s="72">
        <v>434</v>
      </c>
      <c r="L313" s="72" t="s">
        <v>691</v>
      </c>
      <c r="M313" s="72">
        <v>110</v>
      </c>
      <c r="N313" s="72" t="s">
        <v>691</v>
      </c>
    </row>
    <row r="314" spans="1:14" x14ac:dyDescent="0.2">
      <c r="A314" s="14" t="s">
        <v>576</v>
      </c>
      <c r="B314" s="71">
        <v>53570</v>
      </c>
      <c r="C314" s="71">
        <v>0</v>
      </c>
      <c r="D314" s="72">
        <v>0</v>
      </c>
      <c r="E314" s="72" t="s">
        <v>576</v>
      </c>
      <c r="F314" s="24"/>
      <c r="G314" s="72">
        <v>796</v>
      </c>
      <c r="H314" s="72">
        <v>476.19280076026917</v>
      </c>
      <c r="I314" s="72">
        <v>476</v>
      </c>
      <c r="J314" s="72">
        <v>54.674599528312683</v>
      </c>
      <c r="K314" s="72">
        <v>216</v>
      </c>
      <c r="L314" s="72" t="s">
        <v>691</v>
      </c>
      <c r="M314" s="72">
        <v>55</v>
      </c>
      <c r="N314" s="72" t="s">
        <v>691</v>
      </c>
    </row>
    <row r="315" spans="1:14" x14ac:dyDescent="0.2">
      <c r="A315" s="14" t="s">
        <v>577</v>
      </c>
      <c r="B315" s="71">
        <v>53600</v>
      </c>
      <c r="C315" s="71">
        <v>0</v>
      </c>
      <c r="D315" s="72">
        <v>0</v>
      </c>
      <c r="E315" s="72" t="s">
        <v>577</v>
      </c>
      <c r="F315" s="24"/>
      <c r="G315" s="72">
        <v>0</v>
      </c>
      <c r="H315" s="72">
        <v>-9.918212890625E-5</v>
      </c>
      <c r="I315" s="72">
        <v>0</v>
      </c>
      <c r="J315" s="72">
        <v>1.9955635070800781E-4</v>
      </c>
      <c r="K315" s="72">
        <v>0</v>
      </c>
      <c r="L315" s="72" t="s">
        <v>691</v>
      </c>
      <c r="M315" s="72">
        <v>0</v>
      </c>
      <c r="N315" s="72" t="s">
        <v>691</v>
      </c>
    </row>
    <row r="316" spans="1:14" x14ac:dyDescent="0.2">
      <c r="A316" s="14" t="s">
        <v>578</v>
      </c>
      <c r="B316" s="71">
        <v>53631</v>
      </c>
      <c r="C316" s="71">
        <v>0</v>
      </c>
      <c r="D316" s="72">
        <v>0</v>
      </c>
      <c r="E316" s="72" t="s">
        <v>578</v>
      </c>
      <c r="F316" s="24"/>
      <c r="G316" s="72">
        <v>0</v>
      </c>
      <c r="H316" s="72">
        <v>-9.918212890625E-5</v>
      </c>
      <c r="I316" s="72">
        <v>0</v>
      </c>
      <c r="J316" s="72">
        <v>1.9955635070800781E-4</v>
      </c>
      <c r="K316" s="72">
        <v>0</v>
      </c>
      <c r="L316" s="72" t="s">
        <v>691</v>
      </c>
      <c r="M316" s="72">
        <v>0</v>
      </c>
      <c r="N316" s="72" t="s">
        <v>691</v>
      </c>
    </row>
    <row r="317" spans="1:14" x14ac:dyDescent="0.2">
      <c r="A317" s="14" t="s">
        <v>579</v>
      </c>
      <c r="B317" s="71">
        <v>53661</v>
      </c>
      <c r="C317" s="71">
        <v>0</v>
      </c>
      <c r="D317" s="72">
        <v>0</v>
      </c>
      <c r="E317" s="72" t="s">
        <v>579</v>
      </c>
      <c r="F317" s="24"/>
      <c r="G317" s="72">
        <v>0</v>
      </c>
      <c r="H317" s="72">
        <v>-9.918212890625E-5</v>
      </c>
      <c r="I317" s="72">
        <v>0</v>
      </c>
      <c r="J317" s="72">
        <v>1.9955635070800781E-4</v>
      </c>
      <c r="K317" s="72">
        <v>0</v>
      </c>
      <c r="L317" s="72" t="s">
        <v>691</v>
      </c>
      <c r="M317" s="72">
        <v>0</v>
      </c>
      <c r="N317" s="72" t="s">
        <v>691</v>
      </c>
    </row>
    <row r="318" spans="1:14" x14ac:dyDescent="0.2">
      <c r="A318" s="14" t="s">
        <v>580</v>
      </c>
      <c r="B318" s="71">
        <v>53692</v>
      </c>
      <c r="C318" s="71">
        <v>0</v>
      </c>
      <c r="D318" s="72">
        <v>0</v>
      </c>
      <c r="E318" s="72" t="s">
        <v>580</v>
      </c>
      <c r="F318" s="24"/>
      <c r="G318" s="72">
        <v>0</v>
      </c>
      <c r="H318" s="72">
        <v>-9.918212890625E-5</v>
      </c>
      <c r="I318" s="72">
        <v>0</v>
      </c>
      <c r="J318" s="72">
        <v>1.9955635070800781E-4</v>
      </c>
      <c r="K318" s="72">
        <v>0</v>
      </c>
      <c r="L318" s="72" t="s">
        <v>691</v>
      </c>
      <c r="M318" s="72">
        <v>0</v>
      </c>
      <c r="N318" s="72" t="s">
        <v>691</v>
      </c>
    </row>
    <row r="319" spans="1:14" x14ac:dyDescent="0.2">
      <c r="A319" s="14" t="s">
        <v>581</v>
      </c>
      <c r="B319" s="71">
        <v>53723</v>
      </c>
      <c r="C319" s="71">
        <v>0</v>
      </c>
      <c r="D319" s="72">
        <v>0</v>
      </c>
      <c r="E319" s="72" t="s">
        <v>581</v>
      </c>
      <c r="F319" s="24"/>
      <c r="G319" s="72">
        <v>0</v>
      </c>
      <c r="H319" s="72">
        <v>-9.918212890625E-5</v>
      </c>
      <c r="I319" s="72">
        <v>0</v>
      </c>
      <c r="J319" s="72">
        <v>1.9955635070800781E-4</v>
      </c>
      <c r="K319" s="72">
        <v>0</v>
      </c>
      <c r="L319" s="72" t="s">
        <v>691</v>
      </c>
      <c r="M319" s="72">
        <v>0</v>
      </c>
      <c r="N319" s="72" t="s">
        <v>691</v>
      </c>
    </row>
    <row r="320" spans="1:14" x14ac:dyDescent="0.2">
      <c r="A320" s="14" t="s">
        <v>582</v>
      </c>
      <c r="B320" s="71">
        <v>53751</v>
      </c>
      <c r="C320" s="71">
        <v>0</v>
      </c>
      <c r="D320" s="72">
        <v>0</v>
      </c>
      <c r="E320" s="72" t="s">
        <v>582</v>
      </c>
      <c r="F320" s="24"/>
      <c r="G320" s="72">
        <v>0</v>
      </c>
      <c r="H320" s="72">
        <v>-9.918212890625E-5</v>
      </c>
      <c r="I320" s="72">
        <v>0</v>
      </c>
      <c r="J320" s="72">
        <v>1.9955635070800781E-4</v>
      </c>
      <c r="K320" s="72">
        <v>0</v>
      </c>
      <c r="L320" s="72" t="s">
        <v>691</v>
      </c>
      <c r="M320" s="72">
        <v>0</v>
      </c>
      <c r="N320" s="72" t="s">
        <v>691</v>
      </c>
    </row>
    <row r="321" spans="1:14" x14ac:dyDescent="0.2">
      <c r="A321" s="14" t="s">
        <v>583</v>
      </c>
      <c r="B321" s="71">
        <v>53782</v>
      </c>
      <c r="C321" s="71">
        <v>0</v>
      </c>
      <c r="D321" s="72">
        <v>0</v>
      </c>
      <c r="E321" s="72" t="s">
        <v>583</v>
      </c>
      <c r="F321" s="24"/>
      <c r="G321" s="72">
        <v>0</v>
      </c>
      <c r="H321" s="72">
        <v>-9.918212890625E-5</v>
      </c>
      <c r="I321" s="72">
        <v>0</v>
      </c>
      <c r="J321" s="72">
        <v>1.9955635070800781E-4</v>
      </c>
      <c r="K321" s="72">
        <v>0</v>
      </c>
      <c r="L321" s="72" t="s">
        <v>691</v>
      </c>
      <c r="M321" s="72">
        <v>0</v>
      </c>
      <c r="N321" s="72" t="s">
        <v>691</v>
      </c>
    </row>
    <row r="322" spans="1:14" x14ac:dyDescent="0.2">
      <c r="A322" s="14" t="s">
        <v>584</v>
      </c>
      <c r="B322" s="71">
        <v>53812</v>
      </c>
      <c r="C322" s="71">
        <v>0</v>
      </c>
      <c r="D322" s="72">
        <v>0</v>
      </c>
      <c r="E322" s="72" t="s">
        <v>584</v>
      </c>
      <c r="F322" s="24"/>
      <c r="G322" s="72">
        <v>0</v>
      </c>
      <c r="H322" s="72">
        <v>-9.918212890625E-5</v>
      </c>
      <c r="I322" s="72">
        <v>0</v>
      </c>
      <c r="J322" s="72">
        <v>1.9955635070800781E-4</v>
      </c>
      <c r="K322" s="72">
        <v>0</v>
      </c>
      <c r="L322" s="72" t="s">
        <v>691</v>
      </c>
      <c r="M322" s="72">
        <v>0</v>
      </c>
      <c r="N322" s="72" t="s">
        <v>691</v>
      </c>
    </row>
    <row r="323" spans="1:14" x14ac:dyDescent="0.2">
      <c r="A323" s="14" t="s">
        <v>585</v>
      </c>
      <c r="B323" s="71">
        <v>53843</v>
      </c>
      <c r="C323" s="71">
        <v>0</v>
      </c>
      <c r="D323" s="72">
        <v>0</v>
      </c>
      <c r="E323" s="72" t="s">
        <v>585</v>
      </c>
      <c r="F323" s="24"/>
      <c r="G323" s="72">
        <v>0</v>
      </c>
      <c r="H323" s="72">
        <v>-9.918212890625E-5</v>
      </c>
      <c r="I323" s="72">
        <v>0</v>
      </c>
      <c r="J323" s="72">
        <v>1.9955635070800781E-4</v>
      </c>
      <c r="K323" s="72">
        <v>0</v>
      </c>
      <c r="L323" s="72" t="s">
        <v>691</v>
      </c>
      <c r="M323" s="72">
        <v>0</v>
      </c>
      <c r="N323" s="72" t="s">
        <v>691</v>
      </c>
    </row>
    <row r="324" spans="1:14" x14ac:dyDescent="0.2">
      <c r="A324" s="14" t="s">
        <v>586</v>
      </c>
      <c r="B324" s="71">
        <v>53873</v>
      </c>
      <c r="C324" s="71">
        <v>0</v>
      </c>
      <c r="D324" s="72">
        <v>0</v>
      </c>
      <c r="E324" s="72" t="s">
        <v>586</v>
      </c>
      <c r="F324" s="24"/>
      <c r="G324" s="72">
        <v>0</v>
      </c>
      <c r="H324" s="72">
        <v>-9.918212890625E-5</v>
      </c>
      <c r="I324" s="72">
        <v>0</v>
      </c>
      <c r="J324" s="72">
        <v>1.9955635070800781E-4</v>
      </c>
      <c r="K324" s="72">
        <v>0</v>
      </c>
      <c r="L324" s="72" t="s">
        <v>691</v>
      </c>
      <c r="M324" s="72">
        <v>0</v>
      </c>
      <c r="N324" s="72" t="s">
        <v>691</v>
      </c>
    </row>
    <row r="325" spans="1:14" x14ac:dyDescent="0.2">
      <c r="A325" s="14" t="s">
        <v>587</v>
      </c>
      <c r="B325" s="71">
        <v>53904</v>
      </c>
      <c r="C325" s="71">
        <v>0</v>
      </c>
      <c r="D325" s="72">
        <v>0</v>
      </c>
      <c r="E325" s="72" t="s">
        <v>587</v>
      </c>
      <c r="F325" s="24"/>
      <c r="G325" s="72">
        <v>0</v>
      </c>
      <c r="H325" s="72">
        <v>-9.918212890625E-5</v>
      </c>
      <c r="I325" s="72">
        <v>0</v>
      </c>
      <c r="J325" s="72">
        <v>1.9955635070800781E-4</v>
      </c>
      <c r="K325" s="72">
        <v>0</v>
      </c>
      <c r="L325" s="72" t="s">
        <v>691</v>
      </c>
      <c r="M325" s="72">
        <v>0</v>
      </c>
      <c r="N325" s="72" t="s">
        <v>691</v>
      </c>
    </row>
    <row r="326" spans="1:14" x14ac:dyDescent="0.2">
      <c r="A326" s="14" t="s">
        <v>588</v>
      </c>
      <c r="B326" s="71">
        <v>53935</v>
      </c>
      <c r="C326" s="71">
        <v>0</v>
      </c>
      <c r="D326" s="72">
        <v>0</v>
      </c>
      <c r="E326" s="72" t="s">
        <v>588</v>
      </c>
      <c r="F326" s="24"/>
      <c r="G326" s="72">
        <v>0</v>
      </c>
      <c r="H326" s="72">
        <v>-9.918212890625E-5</v>
      </c>
      <c r="I326" s="72">
        <v>0</v>
      </c>
      <c r="J326" s="72">
        <v>1.9955635070800781E-4</v>
      </c>
      <c r="K326" s="72">
        <v>0</v>
      </c>
      <c r="L326" s="72" t="s">
        <v>691</v>
      </c>
      <c r="M326" s="72">
        <v>0</v>
      </c>
      <c r="N326" s="72" t="s">
        <v>691</v>
      </c>
    </row>
    <row r="327" spans="1:14" x14ac:dyDescent="0.2">
      <c r="A327" s="14" t="s">
        <v>589</v>
      </c>
      <c r="B327" s="71">
        <v>53965</v>
      </c>
      <c r="C327" s="71">
        <v>0</v>
      </c>
      <c r="D327" s="72">
        <v>0</v>
      </c>
      <c r="E327" s="72" t="s">
        <v>589</v>
      </c>
      <c r="F327" s="24"/>
      <c r="G327" s="72">
        <v>0</v>
      </c>
      <c r="H327" s="72">
        <v>-9.918212890625E-5</v>
      </c>
      <c r="I327" s="72">
        <v>0</v>
      </c>
      <c r="J327" s="72">
        <v>1.9955635070800781E-4</v>
      </c>
      <c r="K327" s="72">
        <v>0</v>
      </c>
      <c r="L327" s="72" t="s">
        <v>691</v>
      </c>
      <c r="M327" s="72">
        <v>0</v>
      </c>
      <c r="N327" s="72" t="s">
        <v>691</v>
      </c>
    </row>
    <row r="328" spans="1:14" x14ac:dyDescent="0.2">
      <c r="A328" s="14" t="s">
        <v>590</v>
      </c>
      <c r="B328" s="71">
        <v>53996</v>
      </c>
      <c r="C328" s="71">
        <v>0</v>
      </c>
      <c r="D328" s="72">
        <v>0</v>
      </c>
      <c r="E328" s="72" t="s">
        <v>590</v>
      </c>
      <c r="F328" s="24"/>
      <c r="G328" s="72">
        <v>0</v>
      </c>
      <c r="H328" s="72">
        <v>-9.918212890625E-5</v>
      </c>
      <c r="I328" s="72">
        <v>0</v>
      </c>
      <c r="J328" s="72">
        <v>1.9955635070800781E-4</v>
      </c>
      <c r="K328" s="72">
        <v>0</v>
      </c>
      <c r="L328" s="72" t="s">
        <v>691</v>
      </c>
      <c r="M328" s="72">
        <v>0</v>
      </c>
      <c r="N328" s="72" t="s">
        <v>691</v>
      </c>
    </row>
    <row r="329" spans="1:14" x14ac:dyDescent="0.2">
      <c r="A329" s="14" t="s">
        <v>591</v>
      </c>
      <c r="B329" s="71">
        <v>54026</v>
      </c>
      <c r="C329" s="71">
        <v>0</v>
      </c>
      <c r="D329" s="72">
        <v>0</v>
      </c>
      <c r="E329" s="72" t="s">
        <v>591</v>
      </c>
      <c r="F329" s="24"/>
      <c r="G329" s="72">
        <v>0</v>
      </c>
      <c r="H329" s="72">
        <v>-9.918212890625E-5</v>
      </c>
      <c r="I329" s="72">
        <v>0</v>
      </c>
      <c r="J329" s="72">
        <v>1.9955635070800781E-4</v>
      </c>
      <c r="K329" s="72">
        <v>0</v>
      </c>
      <c r="L329" s="72" t="s">
        <v>691</v>
      </c>
      <c r="M329" s="72">
        <v>0</v>
      </c>
      <c r="N329" s="72" t="s">
        <v>691</v>
      </c>
    </row>
    <row r="330" spans="1:14" x14ac:dyDescent="0.2">
      <c r="A330" s="14" t="s">
        <v>592</v>
      </c>
      <c r="B330" s="71">
        <v>54057</v>
      </c>
      <c r="C330" s="71">
        <v>0</v>
      </c>
      <c r="D330" s="72">
        <v>0</v>
      </c>
      <c r="E330" s="72" t="s">
        <v>592</v>
      </c>
      <c r="F330" s="24"/>
      <c r="G330" s="72">
        <v>0</v>
      </c>
      <c r="H330" s="72">
        <v>-9.918212890625E-5</v>
      </c>
      <c r="I330" s="72">
        <v>0</v>
      </c>
      <c r="J330" s="72">
        <v>1.9955635070800781E-4</v>
      </c>
      <c r="K330" s="72">
        <v>0</v>
      </c>
      <c r="L330" s="72" t="s">
        <v>691</v>
      </c>
      <c r="M330" s="72">
        <v>0</v>
      </c>
      <c r="N330" s="72" t="s">
        <v>691</v>
      </c>
    </row>
    <row r="331" spans="1:14" x14ac:dyDescent="0.2">
      <c r="A331" s="14" t="s">
        <v>593</v>
      </c>
      <c r="B331" s="71">
        <v>54088</v>
      </c>
      <c r="C331" s="71">
        <v>0</v>
      </c>
      <c r="D331" s="72">
        <v>0</v>
      </c>
      <c r="E331" s="72" t="s">
        <v>593</v>
      </c>
      <c r="F331" s="24"/>
      <c r="G331" s="72">
        <v>0</v>
      </c>
      <c r="H331" s="72">
        <v>-9.918212890625E-5</v>
      </c>
      <c r="I331" s="72">
        <v>0</v>
      </c>
      <c r="J331" s="72">
        <v>1.9955635070800781E-4</v>
      </c>
      <c r="K331" s="72">
        <v>0</v>
      </c>
      <c r="L331" s="72" t="s">
        <v>691</v>
      </c>
      <c r="M331" s="72">
        <v>0</v>
      </c>
      <c r="N331" s="72" t="s">
        <v>691</v>
      </c>
    </row>
    <row r="332" spans="1:14" x14ac:dyDescent="0.2">
      <c r="A332" s="14" t="s">
        <v>594</v>
      </c>
      <c r="B332" s="71">
        <v>54117</v>
      </c>
      <c r="C332" s="71">
        <v>0</v>
      </c>
      <c r="D332" s="72">
        <v>0</v>
      </c>
      <c r="E332" s="72" t="s">
        <v>594</v>
      </c>
      <c r="F332" s="24"/>
      <c r="G332" s="72">
        <v>0</v>
      </c>
      <c r="H332" s="72">
        <v>-9.918212890625E-5</v>
      </c>
      <c r="I332" s="72">
        <v>0</v>
      </c>
      <c r="J332" s="72">
        <v>1.9955635070800781E-4</v>
      </c>
      <c r="K332" s="72">
        <v>0</v>
      </c>
      <c r="L332" s="72" t="s">
        <v>691</v>
      </c>
      <c r="M332" s="72">
        <v>0</v>
      </c>
      <c r="N332" s="72" t="s">
        <v>691</v>
      </c>
    </row>
    <row r="333" spans="1:14" x14ac:dyDescent="0.2">
      <c r="A333" s="14" t="s">
        <v>595</v>
      </c>
      <c r="B333" s="71">
        <v>54148</v>
      </c>
      <c r="C333" s="71">
        <v>0</v>
      </c>
      <c r="D333" s="72">
        <v>0</v>
      </c>
      <c r="E333" s="72" t="s">
        <v>595</v>
      </c>
      <c r="F333" s="24"/>
      <c r="G333" s="72">
        <v>0</v>
      </c>
      <c r="H333" s="72">
        <v>-9.918212890625E-5</v>
      </c>
      <c r="I333" s="72">
        <v>0</v>
      </c>
      <c r="J333" s="72">
        <v>1.9955635070800781E-4</v>
      </c>
      <c r="K333" s="72">
        <v>0</v>
      </c>
      <c r="L333" s="72" t="s">
        <v>691</v>
      </c>
      <c r="M333" s="72">
        <v>0</v>
      </c>
      <c r="N333" s="72" t="s">
        <v>691</v>
      </c>
    </row>
    <row r="334" spans="1:14" x14ac:dyDescent="0.2">
      <c r="A334" s="14" t="s">
        <v>596</v>
      </c>
      <c r="B334" s="71">
        <v>54178</v>
      </c>
      <c r="C334" s="71">
        <v>0</v>
      </c>
      <c r="D334" s="72">
        <v>0</v>
      </c>
      <c r="E334" s="72" t="s">
        <v>596</v>
      </c>
      <c r="F334" s="24"/>
      <c r="G334" s="72">
        <v>0</v>
      </c>
      <c r="H334" s="72">
        <v>-9.918212890625E-5</v>
      </c>
      <c r="I334" s="72">
        <v>0</v>
      </c>
      <c r="J334" s="72">
        <v>1.9955635070800781E-4</v>
      </c>
      <c r="K334" s="72">
        <v>0</v>
      </c>
      <c r="L334" s="72" t="s">
        <v>691</v>
      </c>
      <c r="M334" s="72">
        <v>0</v>
      </c>
      <c r="N334" s="72" t="s">
        <v>691</v>
      </c>
    </row>
    <row r="335" spans="1:14" x14ac:dyDescent="0.2">
      <c r="A335" s="14" t="s">
        <v>597</v>
      </c>
      <c r="B335" s="71">
        <v>54209</v>
      </c>
      <c r="C335" s="71">
        <v>0</v>
      </c>
      <c r="D335" s="72">
        <v>0</v>
      </c>
      <c r="E335" s="72" t="s">
        <v>597</v>
      </c>
      <c r="F335" s="24"/>
      <c r="G335" s="72">
        <v>0</v>
      </c>
      <c r="H335" s="72">
        <v>-9.918212890625E-5</v>
      </c>
      <c r="I335" s="72">
        <v>0</v>
      </c>
      <c r="J335" s="72">
        <v>1.9955635070800781E-4</v>
      </c>
      <c r="K335" s="72">
        <v>0</v>
      </c>
      <c r="L335" s="72" t="s">
        <v>691</v>
      </c>
      <c r="M335" s="72">
        <v>0</v>
      </c>
      <c r="N335" s="72" t="s">
        <v>691</v>
      </c>
    </row>
    <row r="336" spans="1:14" x14ac:dyDescent="0.2">
      <c r="A336" s="14" t="s">
        <v>598</v>
      </c>
      <c r="B336" s="71">
        <v>54239</v>
      </c>
      <c r="C336" s="71">
        <v>0</v>
      </c>
      <c r="D336" s="72">
        <v>0</v>
      </c>
      <c r="E336" s="72" t="s">
        <v>598</v>
      </c>
      <c r="F336" s="24"/>
      <c r="G336" s="72">
        <v>0</v>
      </c>
      <c r="H336" s="72">
        <v>-9.918212890625E-5</v>
      </c>
      <c r="I336" s="72">
        <v>0</v>
      </c>
      <c r="J336" s="72">
        <v>1.9955635070800781E-4</v>
      </c>
      <c r="K336" s="72">
        <v>0</v>
      </c>
      <c r="L336" s="72" t="s">
        <v>691</v>
      </c>
      <c r="M336" s="72">
        <v>0</v>
      </c>
      <c r="N336" s="72" t="s">
        <v>691</v>
      </c>
    </row>
    <row r="337" spans="1:14" x14ac:dyDescent="0.2">
      <c r="A337" s="14" t="s">
        <v>599</v>
      </c>
      <c r="B337" s="71">
        <v>54270</v>
      </c>
      <c r="C337" s="71">
        <v>0</v>
      </c>
      <c r="D337" s="72">
        <v>0</v>
      </c>
      <c r="E337" s="72" t="s">
        <v>599</v>
      </c>
      <c r="F337" s="24"/>
      <c r="G337" s="72">
        <v>0</v>
      </c>
      <c r="H337" s="72">
        <v>-9.918212890625E-5</v>
      </c>
      <c r="I337" s="72">
        <v>0</v>
      </c>
      <c r="J337" s="72">
        <v>1.9955635070800781E-4</v>
      </c>
      <c r="K337" s="72">
        <v>0</v>
      </c>
      <c r="L337" s="72" t="s">
        <v>691</v>
      </c>
      <c r="M337" s="72">
        <v>0</v>
      </c>
      <c r="N337" s="72" t="s">
        <v>691</v>
      </c>
    </row>
    <row r="338" spans="1:14" x14ac:dyDescent="0.2">
      <c r="A338" s="14" t="s">
        <v>600</v>
      </c>
      <c r="B338" s="71">
        <v>54301</v>
      </c>
      <c r="C338" s="71">
        <v>0</v>
      </c>
      <c r="D338" s="72">
        <v>0</v>
      </c>
      <c r="E338" s="72" t="s">
        <v>600</v>
      </c>
      <c r="F338" s="24"/>
      <c r="G338" s="72">
        <v>0</v>
      </c>
      <c r="H338" s="72">
        <v>-9.918212890625E-5</v>
      </c>
      <c r="I338" s="72">
        <v>0</v>
      </c>
      <c r="J338" s="72">
        <v>1.9955635070800781E-4</v>
      </c>
      <c r="K338" s="72">
        <v>0</v>
      </c>
      <c r="L338" s="72" t="s">
        <v>691</v>
      </c>
      <c r="M338" s="72">
        <v>0</v>
      </c>
      <c r="N338" s="72" t="s">
        <v>691</v>
      </c>
    </row>
    <row r="339" spans="1:14" x14ac:dyDescent="0.2">
      <c r="A339" s="14" t="s">
        <v>601</v>
      </c>
      <c r="B339" s="71">
        <v>54331</v>
      </c>
      <c r="C339" s="71">
        <v>0</v>
      </c>
      <c r="D339" s="72">
        <v>0</v>
      </c>
      <c r="E339" s="72" t="s">
        <v>601</v>
      </c>
      <c r="F339" s="24"/>
      <c r="G339" s="72">
        <v>0</v>
      </c>
      <c r="H339" s="72">
        <v>-9.918212890625E-5</v>
      </c>
      <c r="I339" s="72">
        <v>0</v>
      </c>
      <c r="J339" s="72">
        <v>1.9955635070800781E-4</v>
      </c>
      <c r="K339" s="72">
        <v>0</v>
      </c>
      <c r="L339" s="72" t="s">
        <v>691</v>
      </c>
      <c r="M339" s="72">
        <v>0</v>
      </c>
      <c r="N339" s="72" t="s">
        <v>691</v>
      </c>
    </row>
    <row r="340" spans="1:14" x14ac:dyDescent="0.2">
      <c r="A340" s="14" t="s">
        <v>602</v>
      </c>
      <c r="B340" s="71">
        <v>54362</v>
      </c>
      <c r="C340" s="71">
        <v>0</v>
      </c>
      <c r="D340" s="72">
        <v>0</v>
      </c>
      <c r="E340" s="72" t="s">
        <v>602</v>
      </c>
      <c r="F340" s="24"/>
      <c r="G340" s="72">
        <v>0</v>
      </c>
      <c r="H340" s="72">
        <v>-9.918212890625E-5</v>
      </c>
      <c r="I340" s="72">
        <v>0</v>
      </c>
      <c r="J340" s="72">
        <v>1.9955635070800781E-4</v>
      </c>
      <c r="K340" s="72">
        <v>0</v>
      </c>
      <c r="L340" s="72" t="s">
        <v>691</v>
      </c>
      <c r="M340" s="72">
        <v>0</v>
      </c>
      <c r="N340" s="72" t="s">
        <v>691</v>
      </c>
    </row>
    <row r="341" spans="1:14" x14ac:dyDescent="0.2">
      <c r="A341" s="14" t="s">
        <v>603</v>
      </c>
      <c r="B341" s="71">
        <v>54392</v>
      </c>
      <c r="C341" s="71">
        <v>0</v>
      </c>
      <c r="D341" s="72">
        <v>0</v>
      </c>
      <c r="E341" s="72" t="s">
        <v>603</v>
      </c>
      <c r="F341" s="24"/>
      <c r="G341" s="72">
        <v>0</v>
      </c>
      <c r="H341" s="72">
        <v>-9.918212890625E-5</v>
      </c>
      <c r="I341" s="72">
        <v>0</v>
      </c>
      <c r="J341" s="72">
        <v>1.9955635070800781E-4</v>
      </c>
      <c r="K341" s="72">
        <v>0</v>
      </c>
      <c r="L341" s="72" t="s">
        <v>691</v>
      </c>
      <c r="M341" s="72">
        <v>0</v>
      </c>
      <c r="N341" s="72" t="s">
        <v>691</v>
      </c>
    </row>
    <row r="342" spans="1:14" x14ac:dyDescent="0.2">
      <c r="A342" s="14" t="s">
        <v>604</v>
      </c>
      <c r="B342" s="71">
        <v>54423</v>
      </c>
      <c r="C342" s="71">
        <v>0</v>
      </c>
      <c r="D342" s="72">
        <v>0</v>
      </c>
      <c r="E342" s="72" t="s">
        <v>604</v>
      </c>
      <c r="F342" s="24"/>
      <c r="G342" s="72">
        <v>0</v>
      </c>
      <c r="H342" s="72">
        <v>-9.918212890625E-5</v>
      </c>
      <c r="I342" s="72">
        <v>0</v>
      </c>
      <c r="J342" s="72">
        <v>1.9955635070800781E-4</v>
      </c>
      <c r="K342" s="72">
        <v>0</v>
      </c>
      <c r="L342" s="72" t="s">
        <v>691</v>
      </c>
      <c r="M342" s="72">
        <v>0</v>
      </c>
      <c r="N342" s="72" t="s">
        <v>691</v>
      </c>
    </row>
    <row r="343" spans="1:14" x14ac:dyDescent="0.2">
      <c r="A343" s="14" t="s">
        <v>605</v>
      </c>
      <c r="B343" s="71">
        <v>54454</v>
      </c>
      <c r="C343" s="71">
        <v>0</v>
      </c>
      <c r="D343" s="72">
        <v>0</v>
      </c>
      <c r="E343" s="72" t="s">
        <v>605</v>
      </c>
      <c r="F343" s="24"/>
      <c r="G343" s="72">
        <v>0</v>
      </c>
      <c r="H343" s="72">
        <v>-9.918212890625E-5</v>
      </c>
      <c r="I343" s="72">
        <v>0</v>
      </c>
      <c r="J343" s="72">
        <v>1.9955635070800781E-4</v>
      </c>
      <c r="K343" s="72">
        <v>0</v>
      </c>
      <c r="L343" s="72" t="s">
        <v>691</v>
      </c>
      <c r="M343" s="72">
        <v>0</v>
      </c>
      <c r="N343" s="72" t="s">
        <v>691</v>
      </c>
    </row>
    <row r="344" spans="1:14" x14ac:dyDescent="0.2">
      <c r="A344" s="14" t="s">
        <v>606</v>
      </c>
      <c r="B344" s="71">
        <v>54482</v>
      </c>
      <c r="C344" s="71">
        <v>0</v>
      </c>
      <c r="D344" s="72">
        <v>0</v>
      </c>
      <c r="E344" s="72" t="s">
        <v>606</v>
      </c>
      <c r="F344" s="24"/>
      <c r="G344" s="72">
        <v>0</v>
      </c>
      <c r="H344" s="72">
        <v>-9.918212890625E-5</v>
      </c>
      <c r="I344" s="72">
        <v>0</v>
      </c>
      <c r="J344" s="72">
        <v>1.9955635070800781E-4</v>
      </c>
      <c r="K344" s="72">
        <v>0</v>
      </c>
      <c r="L344" s="72" t="s">
        <v>691</v>
      </c>
      <c r="M344" s="72">
        <v>0</v>
      </c>
      <c r="N344" s="72" t="s">
        <v>691</v>
      </c>
    </row>
    <row r="345" spans="1:14" x14ac:dyDescent="0.2">
      <c r="A345" s="14" t="s">
        <v>607</v>
      </c>
      <c r="B345" s="71">
        <v>54513</v>
      </c>
      <c r="C345" s="71">
        <v>0</v>
      </c>
      <c r="D345" s="72">
        <v>0</v>
      </c>
      <c r="E345" s="72" t="s">
        <v>607</v>
      </c>
      <c r="F345" s="24"/>
      <c r="G345" s="72">
        <v>0</v>
      </c>
      <c r="H345" s="72">
        <v>-9.918212890625E-5</v>
      </c>
      <c r="I345" s="72">
        <v>0</v>
      </c>
      <c r="J345" s="72">
        <v>1.9955635070800781E-4</v>
      </c>
      <c r="K345" s="72">
        <v>0</v>
      </c>
      <c r="L345" s="72" t="s">
        <v>691</v>
      </c>
      <c r="M345" s="72">
        <v>0</v>
      </c>
      <c r="N345" s="72" t="s">
        <v>691</v>
      </c>
    </row>
    <row r="346" spans="1:14" x14ac:dyDescent="0.2">
      <c r="A346" s="14" t="s">
        <v>608</v>
      </c>
      <c r="B346" s="71">
        <v>54543</v>
      </c>
      <c r="C346" s="71">
        <v>0</v>
      </c>
      <c r="D346" s="72">
        <v>0</v>
      </c>
      <c r="E346" s="72" t="s">
        <v>608</v>
      </c>
      <c r="F346" s="24"/>
      <c r="G346" s="72">
        <v>0</v>
      </c>
      <c r="H346" s="72">
        <v>-9.918212890625E-5</v>
      </c>
      <c r="I346" s="72">
        <v>0</v>
      </c>
      <c r="J346" s="72">
        <v>1.9955635070800781E-4</v>
      </c>
      <c r="K346" s="72">
        <v>0</v>
      </c>
      <c r="L346" s="72" t="s">
        <v>691</v>
      </c>
      <c r="M346" s="72">
        <v>0</v>
      </c>
      <c r="N346" s="72" t="s">
        <v>691</v>
      </c>
    </row>
    <row r="347" spans="1:14" x14ac:dyDescent="0.2">
      <c r="A347" s="14" t="s">
        <v>609</v>
      </c>
      <c r="B347" s="71">
        <v>54574</v>
      </c>
      <c r="C347" s="71">
        <v>0</v>
      </c>
      <c r="D347" s="72">
        <v>0</v>
      </c>
      <c r="E347" s="72" t="s">
        <v>609</v>
      </c>
      <c r="F347" s="24"/>
      <c r="G347" s="72">
        <v>0</v>
      </c>
      <c r="H347" s="72">
        <v>-9.918212890625E-5</v>
      </c>
      <c r="I347" s="72">
        <v>0</v>
      </c>
      <c r="J347" s="72">
        <v>1.9955635070800781E-4</v>
      </c>
      <c r="K347" s="72">
        <v>0</v>
      </c>
      <c r="L347" s="72" t="s">
        <v>691</v>
      </c>
      <c r="M347" s="72">
        <v>0</v>
      </c>
      <c r="N347" s="72" t="s">
        <v>691</v>
      </c>
    </row>
    <row r="348" spans="1:14" x14ac:dyDescent="0.2">
      <c r="A348" s="14" t="s">
        <v>610</v>
      </c>
      <c r="B348" s="71">
        <v>54604</v>
      </c>
      <c r="C348" s="71">
        <v>0</v>
      </c>
      <c r="D348" s="72">
        <v>0</v>
      </c>
      <c r="E348" s="72" t="s">
        <v>610</v>
      </c>
      <c r="F348" s="24"/>
      <c r="G348" s="72">
        <v>0</v>
      </c>
      <c r="H348" s="72">
        <v>-9.918212890625E-5</v>
      </c>
      <c r="I348" s="72">
        <v>0</v>
      </c>
      <c r="J348" s="72">
        <v>1.9955635070800781E-4</v>
      </c>
      <c r="K348" s="72">
        <v>0</v>
      </c>
      <c r="L348" s="72" t="s">
        <v>691</v>
      </c>
      <c r="M348" s="72">
        <v>0</v>
      </c>
      <c r="N348" s="72" t="s">
        <v>691</v>
      </c>
    </row>
    <row r="349" spans="1:14" x14ac:dyDescent="0.2">
      <c r="A349" s="14" t="s">
        <v>611</v>
      </c>
      <c r="B349" s="71">
        <v>54635</v>
      </c>
      <c r="C349" s="71">
        <v>0</v>
      </c>
      <c r="D349" s="72">
        <v>0</v>
      </c>
      <c r="E349" s="72" t="s">
        <v>611</v>
      </c>
      <c r="F349" s="24"/>
      <c r="G349" s="72">
        <v>0</v>
      </c>
      <c r="H349" s="72">
        <v>-9.918212890625E-5</v>
      </c>
      <c r="I349" s="72">
        <v>0</v>
      </c>
      <c r="J349" s="72">
        <v>1.9955635070800781E-4</v>
      </c>
      <c r="K349" s="72">
        <v>0</v>
      </c>
      <c r="L349" s="72" t="s">
        <v>691</v>
      </c>
      <c r="M349" s="72">
        <v>0</v>
      </c>
      <c r="N349" s="72" t="s">
        <v>691</v>
      </c>
    </row>
    <row r="350" spans="1:14" x14ac:dyDescent="0.2">
      <c r="A350" s="14" t="s">
        <v>612</v>
      </c>
      <c r="B350" s="71">
        <v>54666</v>
      </c>
      <c r="C350" s="71">
        <v>0</v>
      </c>
      <c r="D350" s="72">
        <v>0</v>
      </c>
      <c r="E350" s="72" t="s">
        <v>612</v>
      </c>
      <c r="F350" s="24"/>
      <c r="G350" s="72">
        <v>0</v>
      </c>
      <c r="H350" s="72">
        <v>-9.918212890625E-5</v>
      </c>
      <c r="I350" s="72">
        <v>0</v>
      </c>
      <c r="J350" s="72">
        <v>1.9955635070800781E-4</v>
      </c>
      <c r="K350" s="72">
        <v>0</v>
      </c>
      <c r="L350" s="72" t="s">
        <v>691</v>
      </c>
      <c r="M350" s="72">
        <v>0</v>
      </c>
      <c r="N350" s="72" t="s">
        <v>691</v>
      </c>
    </row>
    <row r="351" spans="1:14" x14ac:dyDescent="0.2">
      <c r="A351" s="14" t="s">
        <v>613</v>
      </c>
      <c r="B351" s="71">
        <v>54696</v>
      </c>
      <c r="C351" s="71">
        <v>0</v>
      </c>
      <c r="D351" s="72">
        <v>0</v>
      </c>
      <c r="E351" s="72" t="s">
        <v>613</v>
      </c>
      <c r="F351" s="24"/>
      <c r="G351" s="72">
        <v>0</v>
      </c>
      <c r="H351" s="72">
        <v>-9.918212890625E-5</v>
      </c>
      <c r="I351" s="72">
        <v>0</v>
      </c>
      <c r="J351" s="72">
        <v>1.9955635070800781E-4</v>
      </c>
      <c r="K351" s="72">
        <v>0</v>
      </c>
      <c r="L351" s="72" t="s">
        <v>691</v>
      </c>
      <c r="M351" s="72">
        <v>0</v>
      </c>
      <c r="N351" s="72" t="s">
        <v>691</v>
      </c>
    </row>
    <row r="352" spans="1:14" x14ac:dyDescent="0.2">
      <c r="A352" s="14" t="s">
        <v>614</v>
      </c>
      <c r="B352" s="71">
        <v>54727</v>
      </c>
      <c r="C352" s="71">
        <v>0</v>
      </c>
      <c r="D352" s="72">
        <v>0</v>
      </c>
      <c r="E352" s="72" t="s">
        <v>614</v>
      </c>
      <c r="F352" s="24"/>
      <c r="G352" s="72">
        <v>0</v>
      </c>
      <c r="H352" s="72">
        <v>-9.918212890625E-5</v>
      </c>
      <c r="I352" s="72">
        <v>0</v>
      </c>
      <c r="J352" s="72">
        <v>1.9955635070800781E-4</v>
      </c>
      <c r="K352" s="72">
        <v>0</v>
      </c>
      <c r="L352" s="72" t="s">
        <v>691</v>
      </c>
      <c r="M352" s="72">
        <v>0</v>
      </c>
      <c r="N352" s="72" t="s">
        <v>691</v>
      </c>
    </row>
    <row r="353" spans="1:14" x14ac:dyDescent="0.2">
      <c r="A353" s="14" t="s">
        <v>615</v>
      </c>
      <c r="B353" s="71">
        <v>54757</v>
      </c>
      <c r="C353" s="71">
        <v>0</v>
      </c>
      <c r="D353" s="72">
        <v>0</v>
      </c>
      <c r="E353" s="72" t="s">
        <v>615</v>
      </c>
      <c r="F353" s="24"/>
      <c r="G353" s="72">
        <v>0</v>
      </c>
      <c r="H353" s="72">
        <v>-9.918212890625E-5</v>
      </c>
      <c r="I353" s="72">
        <v>0</v>
      </c>
      <c r="J353" s="72">
        <v>1.9955635070800781E-4</v>
      </c>
      <c r="K353" s="72">
        <v>0</v>
      </c>
      <c r="L353" s="72" t="s">
        <v>691</v>
      </c>
      <c r="M353" s="72">
        <v>0</v>
      </c>
      <c r="N353" s="72" t="s">
        <v>691</v>
      </c>
    </row>
    <row r="354" spans="1:14" x14ac:dyDescent="0.2">
      <c r="A354" s="14" t="s">
        <v>616</v>
      </c>
      <c r="B354" s="71">
        <v>54788</v>
      </c>
      <c r="C354" s="71">
        <v>0</v>
      </c>
      <c r="D354" s="72">
        <v>0</v>
      </c>
      <c r="E354" s="72" t="s">
        <v>616</v>
      </c>
      <c r="F354" s="24"/>
      <c r="G354" s="72">
        <v>0</v>
      </c>
      <c r="H354" s="72">
        <v>-9.918212890625E-5</v>
      </c>
      <c r="I354" s="72">
        <v>0</v>
      </c>
      <c r="J354" s="72">
        <v>1.9955635070800781E-4</v>
      </c>
      <c r="K354" s="72">
        <v>0</v>
      </c>
      <c r="L354" s="72" t="s">
        <v>691</v>
      </c>
      <c r="M354" s="72">
        <v>0</v>
      </c>
      <c r="N354" s="72" t="s">
        <v>691</v>
      </c>
    </row>
    <row r="355" spans="1:14" x14ac:dyDescent="0.2">
      <c r="A355" s="14" t="s">
        <v>617</v>
      </c>
      <c r="B355" s="71">
        <v>54819</v>
      </c>
      <c r="C355" s="71">
        <v>0</v>
      </c>
      <c r="D355" s="72">
        <v>0</v>
      </c>
      <c r="E355" s="72" t="s">
        <v>617</v>
      </c>
      <c r="F355" s="24"/>
      <c r="G355" s="72">
        <v>0</v>
      </c>
      <c r="H355" s="72">
        <v>-9.918212890625E-5</v>
      </c>
      <c r="I355" s="72">
        <v>0</v>
      </c>
      <c r="J355" s="72">
        <v>1.9955635070800781E-4</v>
      </c>
      <c r="K355" s="72">
        <v>0</v>
      </c>
      <c r="L355" s="72" t="s">
        <v>691</v>
      </c>
      <c r="M355" s="72">
        <v>0</v>
      </c>
      <c r="N355" s="72" t="s">
        <v>691</v>
      </c>
    </row>
    <row r="356" spans="1:14" x14ac:dyDescent="0.2">
      <c r="A356" s="14" t="s">
        <v>618</v>
      </c>
      <c r="B356" s="71">
        <v>54847</v>
      </c>
      <c r="C356" s="71">
        <v>0</v>
      </c>
      <c r="D356" s="72">
        <v>0</v>
      </c>
      <c r="E356" s="72" t="s">
        <v>618</v>
      </c>
      <c r="F356" s="24"/>
      <c r="G356" s="72">
        <v>0</v>
      </c>
      <c r="H356" s="72">
        <v>-9.918212890625E-5</v>
      </c>
      <c r="I356" s="72">
        <v>0</v>
      </c>
      <c r="J356" s="72">
        <v>1.9955635070800781E-4</v>
      </c>
      <c r="K356" s="72">
        <v>0</v>
      </c>
      <c r="L356" s="72" t="s">
        <v>691</v>
      </c>
      <c r="M356" s="72">
        <v>0</v>
      </c>
      <c r="N356" s="72" t="s">
        <v>691</v>
      </c>
    </row>
    <row r="357" spans="1:14" x14ac:dyDescent="0.2">
      <c r="A357" s="14" t="s">
        <v>619</v>
      </c>
      <c r="B357" s="71">
        <v>54878</v>
      </c>
      <c r="C357" s="71">
        <v>0</v>
      </c>
      <c r="D357" s="72">
        <v>0</v>
      </c>
      <c r="E357" s="72" t="s">
        <v>619</v>
      </c>
      <c r="F357" s="24"/>
      <c r="G357" s="72">
        <v>0</v>
      </c>
      <c r="H357" s="72">
        <v>-9.918212890625E-5</v>
      </c>
      <c r="I357" s="72">
        <v>0</v>
      </c>
      <c r="J357" s="72">
        <v>1.9955635070800781E-4</v>
      </c>
      <c r="K357" s="72">
        <v>0</v>
      </c>
      <c r="L357" s="72" t="s">
        <v>691</v>
      </c>
      <c r="M357" s="72">
        <v>0</v>
      </c>
      <c r="N357" s="72" t="s">
        <v>691</v>
      </c>
    </row>
    <row r="358" spans="1:14" x14ac:dyDescent="0.2">
      <c r="A358" s="14" t="s">
        <v>620</v>
      </c>
      <c r="B358" s="71">
        <v>54908</v>
      </c>
      <c r="C358" s="71">
        <v>0</v>
      </c>
      <c r="D358" s="72">
        <v>0</v>
      </c>
      <c r="E358" s="72" t="s">
        <v>620</v>
      </c>
      <c r="F358" s="24"/>
      <c r="G358" s="72">
        <v>0</v>
      </c>
      <c r="H358" s="72">
        <v>-9.918212890625E-5</v>
      </c>
      <c r="I358" s="72">
        <v>0</v>
      </c>
      <c r="J358" s="72">
        <v>1.9955635070800781E-4</v>
      </c>
      <c r="K358" s="72">
        <v>0</v>
      </c>
      <c r="L358" s="72" t="s">
        <v>691</v>
      </c>
      <c r="M358" s="72">
        <v>0</v>
      </c>
      <c r="N358" s="72" t="s">
        <v>691</v>
      </c>
    </row>
    <row r="359" spans="1:14" x14ac:dyDescent="0.2">
      <c r="A359" s="14" t="s">
        <v>621</v>
      </c>
      <c r="B359" s="71">
        <v>54939</v>
      </c>
      <c r="C359" s="71">
        <v>0</v>
      </c>
      <c r="D359" s="72">
        <v>0</v>
      </c>
      <c r="E359" s="72" t="s">
        <v>621</v>
      </c>
      <c r="F359" s="24"/>
      <c r="G359" s="72">
        <v>0</v>
      </c>
      <c r="H359" s="72">
        <v>-9.918212890625E-5</v>
      </c>
      <c r="I359" s="72">
        <v>0</v>
      </c>
      <c r="J359" s="72">
        <v>1.9955635070800781E-4</v>
      </c>
      <c r="K359" s="72">
        <v>0</v>
      </c>
      <c r="L359" s="72" t="s">
        <v>691</v>
      </c>
      <c r="M359" s="72">
        <v>0</v>
      </c>
      <c r="N359" s="72" t="s">
        <v>691</v>
      </c>
    </row>
    <row r="360" spans="1:14" x14ac:dyDescent="0.2">
      <c r="A360" s="14" t="s">
        <v>622</v>
      </c>
      <c r="B360" s="71">
        <v>54969</v>
      </c>
      <c r="C360" s="71">
        <v>0</v>
      </c>
      <c r="D360" s="72">
        <v>0</v>
      </c>
      <c r="E360" s="72" t="s">
        <v>622</v>
      </c>
      <c r="F360" s="24"/>
      <c r="G360" s="72">
        <v>0</v>
      </c>
      <c r="H360" s="72">
        <v>-9.918212890625E-5</v>
      </c>
      <c r="I360" s="72">
        <v>0</v>
      </c>
      <c r="J360" s="72">
        <v>1.9955635070800781E-4</v>
      </c>
      <c r="K360" s="72">
        <v>0</v>
      </c>
      <c r="L360" s="72" t="s">
        <v>691</v>
      </c>
      <c r="M360" s="72">
        <v>0</v>
      </c>
      <c r="N360" s="72" t="s">
        <v>691</v>
      </c>
    </row>
    <row r="361" spans="1:14" x14ac:dyDescent="0.2">
      <c r="A361" s="14" t="s">
        <v>623</v>
      </c>
      <c r="B361" s="71">
        <v>55000</v>
      </c>
      <c r="C361" s="71">
        <v>0</v>
      </c>
      <c r="D361" s="72">
        <v>0</v>
      </c>
      <c r="E361" s="72" t="s">
        <v>623</v>
      </c>
      <c r="F361" s="24"/>
      <c r="G361" s="72">
        <v>0</v>
      </c>
      <c r="H361" s="72">
        <v>-9.918212890625E-5</v>
      </c>
      <c r="I361" s="72">
        <v>0</v>
      </c>
      <c r="J361" s="72">
        <v>1.9955635070800781E-4</v>
      </c>
      <c r="K361" s="72">
        <v>0</v>
      </c>
      <c r="L361" s="72" t="s">
        <v>691</v>
      </c>
      <c r="M361" s="72">
        <v>0</v>
      </c>
      <c r="N361" s="72" t="s">
        <v>691</v>
      </c>
    </row>
    <row r="362" spans="1:14" x14ac:dyDescent="0.2">
      <c r="A362" s="14" t="s">
        <v>624</v>
      </c>
      <c r="B362" s="71">
        <v>55031</v>
      </c>
      <c r="C362" s="71">
        <v>0</v>
      </c>
      <c r="D362" s="72">
        <v>0</v>
      </c>
      <c r="E362" s="72" t="s">
        <v>624</v>
      </c>
      <c r="F362" s="24"/>
      <c r="G362" s="72">
        <v>0</v>
      </c>
      <c r="H362" s="72">
        <v>-9.918212890625E-5</v>
      </c>
      <c r="I362" s="72">
        <v>0</v>
      </c>
      <c r="J362" s="72">
        <v>1.9955635070800781E-4</v>
      </c>
      <c r="K362" s="72">
        <v>0</v>
      </c>
      <c r="L362" s="72" t="s">
        <v>691</v>
      </c>
      <c r="M362" s="72">
        <v>0</v>
      </c>
      <c r="N362" s="72" t="s">
        <v>691</v>
      </c>
    </row>
    <row r="363" spans="1:14" x14ac:dyDescent="0.2">
      <c r="A363" s="14" t="s">
        <v>625</v>
      </c>
      <c r="B363" s="71">
        <v>55061</v>
      </c>
      <c r="C363" s="71">
        <v>0</v>
      </c>
      <c r="D363" s="72">
        <v>0</v>
      </c>
      <c r="E363" s="72" t="s">
        <v>625</v>
      </c>
      <c r="F363" s="24"/>
      <c r="G363" s="72">
        <v>0</v>
      </c>
      <c r="H363" s="72">
        <v>-9.918212890625E-5</v>
      </c>
      <c r="I363" s="72">
        <v>0</v>
      </c>
      <c r="J363" s="72">
        <v>1.9955635070800781E-4</v>
      </c>
      <c r="K363" s="72">
        <v>0</v>
      </c>
      <c r="L363" s="72" t="s">
        <v>691</v>
      </c>
      <c r="M363" s="72">
        <v>0</v>
      </c>
      <c r="N363" s="72" t="s">
        <v>691</v>
      </c>
    </row>
    <row r="364" spans="1:14" x14ac:dyDescent="0.2">
      <c r="A364" s="14" t="s">
        <v>626</v>
      </c>
      <c r="B364" s="71">
        <v>55092</v>
      </c>
      <c r="C364" s="71">
        <v>0</v>
      </c>
      <c r="D364" s="72">
        <v>0</v>
      </c>
      <c r="E364" s="72" t="s">
        <v>626</v>
      </c>
      <c r="F364" s="24"/>
      <c r="G364" s="72">
        <v>0</v>
      </c>
      <c r="H364" s="72">
        <v>-9.918212890625E-5</v>
      </c>
      <c r="I364" s="72">
        <v>0</v>
      </c>
      <c r="J364" s="72">
        <v>1.9955635070800781E-4</v>
      </c>
      <c r="K364" s="72">
        <v>0</v>
      </c>
      <c r="L364" s="72" t="s">
        <v>691</v>
      </c>
      <c r="M364" s="72">
        <v>0</v>
      </c>
      <c r="N364" s="72" t="s">
        <v>691</v>
      </c>
    </row>
    <row r="365" spans="1:14" x14ac:dyDescent="0.2">
      <c r="A365" s="14" t="s">
        <v>627</v>
      </c>
      <c r="B365" s="71">
        <v>55122</v>
      </c>
      <c r="C365" s="71">
        <v>0</v>
      </c>
      <c r="D365" s="72">
        <v>0</v>
      </c>
      <c r="E365" s="72" t="s">
        <v>627</v>
      </c>
      <c r="F365" s="24"/>
      <c r="G365" s="72">
        <v>0</v>
      </c>
      <c r="H365" s="72">
        <v>-9.918212890625E-5</v>
      </c>
      <c r="I365" s="72">
        <v>0</v>
      </c>
      <c r="J365" s="72">
        <v>1.9955635070800781E-4</v>
      </c>
      <c r="K365" s="72">
        <v>0</v>
      </c>
      <c r="L365" s="72" t="s">
        <v>691</v>
      </c>
      <c r="M365" s="72">
        <v>0</v>
      </c>
      <c r="N365" s="72" t="s">
        <v>691</v>
      </c>
    </row>
    <row r="366" spans="1:14" x14ac:dyDescent="0.2">
      <c r="A366" s="14" t="s">
        <v>628</v>
      </c>
      <c r="B366" s="71">
        <v>55153</v>
      </c>
      <c r="C366" s="71">
        <v>0</v>
      </c>
      <c r="D366" s="72">
        <v>0</v>
      </c>
      <c r="E366" s="72" t="s">
        <v>628</v>
      </c>
      <c r="F366" s="24"/>
      <c r="G366" s="72">
        <v>0</v>
      </c>
      <c r="H366" s="72">
        <v>-9.918212890625E-5</v>
      </c>
      <c r="I366" s="72">
        <v>0</v>
      </c>
      <c r="J366" s="72">
        <v>1.9955635070800781E-4</v>
      </c>
      <c r="K366" s="72">
        <v>0</v>
      </c>
      <c r="L366" s="72" t="s">
        <v>691</v>
      </c>
      <c r="M366" s="72">
        <v>0</v>
      </c>
      <c r="N366" s="72" t="s">
        <v>691</v>
      </c>
    </row>
    <row r="367" spans="1:14" x14ac:dyDescent="0.2">
      <c r="A367" s="14" t="s">
        <v>629</v>
      </c>
      <c r="B367" s="71">
        <v>55184</v>
      </c>
      <c r="C367" s="71">
        <v>0</v>
      </c>
      <c r="D367" s="72">
        <v>0</v>
      </c>
      <c r="E367" s="72" t="s">
        <v>629</v>
      </c>
      <c r="F367" s="24"/>
      <c r="G367" s="72">
        <v>0</v>
      </c>
      <c r="H367" s="72">
        <v>-9.918212890625E-5</v>
      </c>
      <c r="I367" s="72">
        <v>0</v>
      </c>
      <c r="J367" s="72">
        <v>1.9955635070800781E-4</v>
      </c>
      <c r="K367" s="72">
        <v>0</v>
      </c>
      <c r="L367" s="72" t="s">
        <v>691</v>
      </c>
      <c r="M367" s="72">
        <v>0</v>
      </c>
      <c r="N367" s="72" t="s">
        <v>691</v>
      </c>
    </row>
    <row r="368" spans="1:14" x14ac:dyDescent="0.2">
      <c r="A368" s="14" t="s">
        <v>630</v>
      </c>
      <c r="B368" s="71">
        <v>55212</v>
      </c>
      <c r="C368" s="71">
        <v>0</v>
      </c>
      <c r="D368" s="72">
        <v>0</v>
      </c>
      <c r="E368" s="72" t="s">
        <v>630</v>
      </c>
      <c r="F368" s="24"/>
      <c r="G368" s="72">
        <v>0</v>
      </c>
      <c r="H368" s="72">
        <v>-9.918212890625E-5</v>
      </c>
      <c r="I368" s="72">
        <v>0</v>
      </c>
      <c r="J368" s="72">
        <v>1.9955635070800781E-4</v>
      </c>
      <c r="K368" s="72">
        <v>0</v>
      </c>
      <c r="L368" s="72" t="s">
        <v>691</v>
      </c>
      <c r="M368" s="72">
        <v>0</v>
      </c>
      <c r="N368" s="72" t="s">
        <v>691</v>
      </c>
    </row>
    <row r="369" spans="1:14" x14ac:dyDescent="0.2">
      <c r="A369" s="14" t="s">
        <v>631</v>
      </c>
      <c r="B369" s="71">
        <v>55243</v>
      </c>
      <c r="C369" s="71">
        <v>0</v>
      </c>
      <c r="D369" s="72">
        <v>0</v>
      </c>
      <c r="E369" s="72" t="s">
        <v>631</v>
      </c>
      <c r="F369" s="24"/>
      <c r="G369" s="72">
        <v>0</v>
      </c>
      <c r="H369" s="72">
        <v>-9.918212890625E-5</v>
      </c>
      <c r="I369" s="72">
        <v>0</v>
      </c>
      <c r="J369" s="72">
        <v>1.9955635070800781E-4</v>
      </c>
      <c r="K369" s="72">
        <v>0</v>
      </c>
      <c r="L369" s="72" t="s">
        <v>691</v>
      </c>
      <c r="M369" s="72">
        <v>0</v>
      </c>
      <c r="N369" s="72" t="s">
        <v>691</v>
      </c>
    </row>
    <row r="370" spans="1:14" x14ac:dyDescent="0.2">
      <c r="A370" s="14" t="s">
        <v>632</v>
      </c>
      <c r="B370" s="71">
        <v>55273</v>
      </c>
      <c r="C370" s="71">
        <v>0</v>
      </c>
      <c r="D370" s="72">
        <v>0</v>
      </c>
      <c r="E370" s="72" t="s">
        <v>632</v>
      </c>
      <c r="F370" s="24"/>
      <c r="G370" s="72">
        <v>0</v>
      </c>
      <c r="H370" s="72">
        <v>-9.918212890625E-5</v>
      </c>
      <c r="I370" s="72">
        <v>0</v>
      </c>
      <c r="J370" s="72">
        <v>1.9955635070800781E-4</v>
      </c>
      <c r="K370" s="72">
        <v>0</v>
      </c>
      <c r="L370" s="72" t="s">
        <v>691</v>
      </c>
      <c r="M370" s="72">
        <v>0</v>
      </c>
      <c r="N370" s="72" t="s">
        <v>691</v>
      </c>
    </row>
    <row r="371" spans="1:14" x14ac:dyDescent="0.2">
      <c r="A371" s="14" t="s">
        <v>633</v>
      </c>
      <c r="B371" s="71">
        <v>55304</v>
      </c>
      <c r="C371" s="71">
        <v>0</v>
      </c>
      <c r="D371" s="72">
        <v>0</v>
      </c>
      <c r="E371" s="72" t="s">
        <v>633</v>
      </c>
      <c r="F371" s="24"/>
      <c r="G371" s="72">
        <v>0</v>
      </c>
      <c r="H371" s="72">
        <v>-9.918212890625E-5</v>
      </c>
      <c r="I371" s="72">
        <v>0</v>
      </c>
      <c r="J371" s="72">
        <v>1.9955635070800781E-4</v>
      </c>
      <c r="K371" s="72">
        <v>0</v>
      </c>
      <c r="L371" s="72" t="s">
        <v>691</v>
      </c>
      <c r="M371" s="72">
        <v>0</v>
      </c>
      <c r="N371" s="72" t="s">
        <v>691</v>
      </c>
    </row>
    <row r="372" spans="1:14" x14ac:dyDescent="0.2">
      <c r="A372" s="14" t="s">
        <v>634</v>
      </c>
      <c r="B372" s="71">
        <v>55334</v>
      </c>
      <c r="C372" s="71">
        <v>0</v>
      </c>
      <c r="D372" s="72">
        <v>0</v>
      </c>
      <c r="E372" s="72" t="s">
        <v>634</v>
      </c>
      <c r="F372" s="24"/>
      <c r="G372" s="72">
        <v>0</v>
      </c>
      <c r="H372" s="72">
        <v>-9.918212890625E-5</v>
      </c>
      <c r="I372" s="72">
        <v>0</v>
      </c>
      <c r="J372" s="72">
        <v>1.9955635070800781E-4</v>
      </c>
      <c r="K372" s="72">
        <v>0</v>
      </c>
      <c r="L372" s="72" t="s">
        <v>691</v>
      </c>
      <c r="M372" s="72">
        <v>0</v>
      </c>
      <c r="N372" s="72" t="s">
        <v>691</v>
      </c>
    </row>
    <row r="373" spans="1:14" x14ac:dyDescent="0.2">
      <c r="A373" s="14" t="s">
        <v>635</v>
      </c>
      <c r="B373" s="71">
        <v>55365</v>
      </c>
      <c r="C373" s="71">
        <v>0</v>
      </c>
      <c r="D373" s="72">
        <v>0</v>
      </c>
      <c r="E373" s="72" t="s">
        <v>635</v>
      </c>
      <c r="F373" s="24"/>
      <c r="G373" s="72">
        <v>0</v>
      </c>
      <c r="H373" s="72">
        <v>-9.918212890625E-5</v>
      </c>
      <c r="I373" s="72">
        <v>0</v>
      </c>
      <c r="J373" s="72">
        <v>1.9955635070800781E-4</v>
      </c>
      <c r="K373" s="72">
        <v>0</v>
      </c>
      <c r="L373" s="72" t="s">
        <v>691</v>
      </c>
      <c r="M373" s="72">
        <v>0</v>
      </c>
      <c r="N373" s="72" t="s">
        <v>691</v>
      </c>
    </row>
    <row r="374" spans="1:14" x14ac:dyDescent="0.2">
      <c r="A374" s="14" t="s">
        <v>636</v>
      </c>
      <c r="B374" s="71">
        <v>55396</v>
      </c>
      <c r="C374" s="71">
        <v>0</v>
      </c>
      <c r="D374" s="72">
        <v>0</v>
      </c>
      <c r="E374" s="72" t="s">
        <v>636</v>
      </c>
      <c r="F374" s="24"/>
      <c r="G374" s="72">
        <v>0</v>
      </c>
      <c r="H374" s="72">
        <v>-9.918212890625E-5</v>
      </c>
      <c r="I374" s="72">
        <v>0</v>
      </c>
      <c r="J374" s="72">
        <v>1.9955635070800781E-4</v>
      </c>
      <c r="K374" s="72">
        <v>0</v>
      </c>
      <c r="L374" s="72" t="s">
        <v>691</v>
      </c>
      <c r="M374" s="72">
        <v>0</v>
      </c>
      <c r="N374" s="72" t="s">
        <v>691</v>
      </c>
    </row>
    <row r="375" spans="1:14" x14ac:dyDescent="0.2">
      <c r="A375" s="14" t="s">
        <v>637</v>
      </c>
      <c r="B375" s="71">
        <v>55426</v>
      </c>
      <c r="C375" s="71">
        <v>0</v>
      </c>
      <c r="D375" s="72">
        <v>0</v>
      </c>
      <c r="E375" s="72" t="s">
        <v>637</v>
      </c>
      <c r="F375" s="29"/>
      <c r="G375" s="72">
        <v>0</v>
      </c>
      <c r="H375" s="72">
        <v>-9.918212890625E-5</v>
      </c>
      <c r="I375" s="72">
        <v>0</v>
      </c>
      <c r="J375" s="72">
        <v>1.9955635070800781E-4</v>
      </c>
      <c r="K375" s="72">
        <v>0</v>
      </c>
      <c r="L375" s="72" t="s">
        <v>691</v>
      </c>
      <c r="M375" s="72">
        <v>0</v>
      </c>
      <c r="N375" s="72" t="s">
        <v>691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4" t="s">
        <v>38</v>
      </c>
      <c r="B377" s="34"/>
      <c r="C377" s="34"/>
      <c r="D377" s="34"/>
      <c r="E377" s="34"/>
      <c r="F377" s="34"/>
      <c r="G377" s="34"/>
      <c r="H377" s="34"/>
      <c r="I377" s="34"/>
      <c r="J377" s="34"/>
      <c r="K377" s="34"/>
      <c r="L377" s="34"/>
      <c r="M377" s="34"/>
      <c r="N377" s="34"/>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43" t="s">
        <v>8</v>
      </c>
      <c r="D1" s="43"/>
      <c r="E1" s="43"/>
      <c r="F1" s="43"/>
      <c r="G1" s="43"/>
      <c r="H1" s="43"/>
      <c r="I1" s="43"/>
      <c r="J1" s="43"/>
      <c r="K1" s="43"/>
      <c r="L1" s="43"/>
    </row>
    <row r="2" spans="1:12" ht="3.75" customHeight="1" x14ac:dyDescent="0.2"/>
    <row r="3" spans="1:12" ht="15.75" x14ac:dyDescent="0.2">
      <c r="A3" s="44" t="s">
        <v>154</v>
      </c>
      <c r="B3" s="44"/>
      <c r="C3" s="44"/>
      <c r="D3" s="44"/>
      <c r="E3" s="44"/>
      <c r="F3" s="44"/>
      <c r="G3" s="44"/>
      <c r="H3" s="44"/>
      <c r="I3" s="44"/>
      <c r="J3" s="44"/>
      <c r="K3" s="44"/>
      <c r="L3" s="44"/>
    </row>
    <row r="4" spans="1:12" ht="3.75" customHeight="1" x14ac:dyDescent="0.2">
      <c r="A4" s="1"/>
      <c r="B4" s="1"/>
      <c r="C4" s="1"/>
      <c r="D4" s="1"/>
      <c r="E4" s="1"/>
      <c r="F4" s="1"/>
      <c r="G4" s="1"/>
      <c r="H4" s="1"/>
      <c r="I4" s="1"/>
      <c r="J4" s="1"/>
      <c r="K4" s="1"/>
      <c r="L4" s="1"/>
    </row>
    <row r="5" spans="1:12" ht="15" customHeight="1" x14ac:dyDescent="0.2">
      <c r="A5" s="38" t="s">
        <v>163</v>
      </c>
      <c r="B5" s="39"/>
      <c r="C5" s="39"/>
      <c r="D5" s="39"/>
      <c r="E5" s="39"/>
      <c r="F5" s="39"/>
      <c r="G5" s="39"/>
      <c r="H5" s="39"/>
      <c r="I5" s="39"/>
      <c r="J5" s="39"/>
      <c r="K5" s="39"/>
      <c r="L5" s="40"/>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4" t="s">
        <v>38</v>
      </c>
      <c r="B40" s="34"/>
      <c r="C40" s="34"/>
      <c r="D40" s="34"/>
      <c r="E40" s="34"/>
      <c r="F40" s="34"/>
      <c r="G40" s="34"/>
      <c r="H40" s="34"/>
      <c r="I40" s="34"/>
      <c r="J40" s="34"/>
      <c r="K40" s="34"/>
      <c r="L40" s="3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669</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ht="3.75" customHeight="1" x14ac:dyDescent="0.2">
      <c r="A38" s="12"/>
      <c r="B38" s="12"/>
      <c r="C38" s="12"/>
      <c r="D38" s="12"/>
      <c r="E38" s="12"/>
      <c r="F38" s="12"/>
      <c r="G38" s="12"/>
      <c r="H38" s="12"/>
      <c r="I38" s="12"/>
      <c r="J38" s="12"/>
    </row>
    <row r="39" spans="1:10" x14ac:dyDescent="0.2">
      <c r="A39" s="34" t="s">
        <v>38</v>
      </c>
      <c r="B39" s="34"/>
      <c r="C39" s="34"/>
      <c r="D39" s="34"/>
      <c r="E39" s="34"/>
      <c r="F39" s="34"/>
      <c r="G39" s="34"/>
      <c r="H39" s="34"/>
      <c r="I39" s="34"/>
      <c r="J39" s="34"/>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165</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638</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ht="3.75" customHeight="1" x14ac:dyDescent="0.2">
      <c r="A31" s="12"/>
      <c r="B31" s="12"/>
      <c r="C31" s="12"/>
      <c r="D31" s="12"/>
      <c r="E31" s="12"/>
      <c r="F31" s="12"/>
      <c r="G31" s="12"/>
      <c r="H31" s="12"/>
      <c r="I31" s="12"/>
      <c r="J31" s="12"/>
    </row>
    <row r="32" spans="1:10" x14ac:dyDescent="0.2">
      <c r="A32" s="34" t="s">
        <v>38</v>
      </c>
      <c r="B32" s="34"/>
      <c r="C32" s="34"/>
      <c r="D32" s="34"/>
      <c r="E32" s="34"/>
      <c r="F32" s="34"/>
      <c r="G32" s="34"/>
      <c r="H32" s="34"/>
      <c r="I32" s="34"/>
      <c r="J32" s="3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43" t="s">
        <v>8</v>
      </c>
      <c r="D1" s="43"/>
      <c r="E1" s="43"/>
      <c r="F1" s="43"/>
      <c r="G1" s="43"/>
      <c r="H1" s="43"/>
      <c r="I1" s="43"/>
      <c r="J1" s="43"/>
      <c r="K1" s="43"/>
    </row>
    <row r="2" spans="1:11" ht="3.75" customHeight="1" x14ac:dyDescent="0.2"/>
    <row r="3" spans="1:11" ht="15.75" x14ac:dyDescent="0.2">
      <c r="A3" s="44" t="s">
        <v>640</v>
      </c>
      <c r="B3" s="44"/>
      <c r="C3" s="44"/>
      <c r="D3" s="44"/>
      <c r="E3" s="44"/>
      <c r="F3" s="44"/>
      <c r="G3" s="44"/>
      <c r="H3" s="44"/>
      <c r="I3" s="44"/>
      <c r="J3" s="44"/>
      <c r="K3" s="44"/>
    </row>
    <row r="4" spans="1:11" ht="3.75" customHeight="1" x14ac:dyDescent="0.2">
      <c r="A4" s="1"/>
      <c r="B4" s="1"/>
      <c r="C4" s="1"/>
      <c r="D4" s="1"/>
      <c r="E4" s="1"/>
      <c r="F4" s="1"/>
      <c r="G4" s="1"/>
      <c r="H4" s="1"/>
      <c r="I4" s="1"/>
      <c r="J4" s="1"/>
      <c r="K4" s="1"/>
    </row>
    <row r="5" spans="1:11" ht="15" customHeight="1" x14ac:dyDescent="0.2">
      <c r="A5" s="38" t="s">
        <v>14</v>
      </c>
      <c r="B5" s="39"/>
      <c r="C5" s="39"/>
      <c r="D5" s="39"/>
      <c r="E5" s="39"/>
      <c r="F5" s="39"/>
      <c r="G5" s="39"/>
      <c r="H5" s="39"/>
      <c r="I5" s="39"/>
      <c r="J5" s="39"/>
      <c r="K5" s="40"/>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689</v>
      </c>
      <c r="E8" s="18" t="s">
        <v>676</v>
      </c>
      <c r="F8" s="25" t="s">
        <v>173</v>
      </c>
      <c r="G8" s="28" t="s">
        <v>677</v>
      </c>
      <c r="H8" s="18" t="s">
        <v>678</v>
      </c>
      <c r="I8" s="18" t="s">
        <v>679</v>
      </c>
      <c r="J8" s="18" t="s">
        <v>680</v>
      </c>
      <c r="K8" s="20">
        <v>500000000</v>
      </c>
    </row>
    <row r="9" spans="1:11" x14ac:dyDescent="0.2">
      <c r="A9" s="18" t="s">
        <v>691</v>
      </c>
      <c r="B9" s="18" t="s">
        <v>691</v>
      </c>
      <c r="C9" s="18" t="s">
        <v>691</v>
      </c>
      <c r="D9" s="18" t="s">
        <v>691</v>
      </c>
      <c r="E9" s="18" t="s">
        <v>691</v>
      </c>
      <c r="F9" s="25" t="s">
        <v>691</v>
      </c>
      <c r="G9" s="28" t="s">
        <v>691</v>
      </c>
      <c r="H9" s="18" t="s">
        <v>691</v>
      </c>
      <c r="I9" s="18" t="s">
        <v>691</v>
      </c>
      <c r="J9" s="18" t="s">
        <v>691</v>
      </c>
      <c r="K9" s="20" t="s">
        <v>691</v>
      </c>
    </row>
    <row r="10" spans="1:11" x14ac:dyDescent="0.2">
      <c r="A10" s="18" t="s">
        <v>691</v>
      </c>
      <c r="B10" s="18" t="s">
        <v>691</v>
      </c>
      <c r="C10" s="18" t="s">
        <v>691</v>
      </c>
      <c r="D10" s="18" t="s">
        <v>691</v>
      </c>
      <c r="E10" s="18" t="s">
        <v>691</v>
      </c>
      <c r="F10" s="25" t="s">
        <v>691</v>
      </c>
      <c r="G10" s="28" t="s">
        <v>691</v>
      </c>
      <c r="H10" s="18" t="s">
        <v>691</v>
      </c>
      <c r="I10" s="18" t="s">
        <v>691</v>
      </c>
      <c r="J10" s="18" t="s">
        <v>691</v>
      </c>
      <c r="K10" s="20" t="s">
        <v>691</v>
      </c>
    </row>
    <row r="11" spans="1:11" x14ac:dyDescent="0.2">
      <c r="A11" s="18" t="s">
        <v>691</v>
      </c>
      <c r="B11" s="18" t="s">
        <v>691</v>
      </c>
      <c r="C11" s="18" t="s">
        <v>691</v>
      </c>
      <c r="D11" s="18" t="s">
        <v>691</v>
      </c>
      <c r="E11" s="18" t="s">
        <v>691</v>
      </c>
      <c r="F11" s="25" t="s">
        <v>691</v>
      </c>
      <c r="G11" s="28" t="s">
        <v>691</v>
      </c>
      <c r="H11" s="18" t="s">
        <v>691</v>
      </c>
      <c r="I11" s="18" t="s">
        <v>691</v>
      </c>
      <c r="J11" s="18" t="s">
        <v>691</v>
      </c>
      <c r="K11" s="20" t="s">
        <v>691</v>
      </c>
    </row>
    <row r="12" spans="1:11" ht="3.75" customHeight="1" x14ac:dyDescent="0.2">
      <c r="A12" s="1"/>
      <c r="B12" s="1"/>
      <c r="C12" s="1"/>
      <c r="D12" s="1"/>
      <c r="E12" s="1"/>
      <c r="F12" s="1"/>
      <c r="G12" s="1"/>
      <c r="H12" s="1"/>
      <c r="I12" s="1"/>
      <c r="J12" s="1"/>
      <c r="K12" s="1"/>
    </row>
    <row r="13" spans="1:11" x14ac:dyDescent="0.2">
      <c r="A13" s="38" t="s">
        <v>15</v>
      </c>
      <c r="B13" s="39"/>
      <c r="C13" s="39"/>
      <c r="D13" s="39"/>
      <c r="E13" s="39"/>
      <c r="F13" s="39"/>
      <c r="G13" s="39"/>
      <c r="H13" s="39"/>
      <c r="I13" s="39"/>
      <c r="J13" s="39"/>
      <c r="K13" s="40"/>
    </row>
    <row r="14" spans="1:11" ht="3.75" customHeight="1" x14ac:dyDescent="0.2">
      <c r="A14" s="1"/>
      <c r="B14" s="1"/>
      <c r="C14" s="1"/>
      <c r="D14" s="1"/>
      <c r="E14" s="1"/>
      <c r="F14" s="1"/>
      <c r="G14" s="1"/>
      <c r="H14" s="1"/>
      <c r="I14" s="1"/>
      <c r="J14" s="1"/>
      <c r="K14" s="1"/>
    </row>
    <row r="15" spans="1:11" x14ac:dyDescent="0.2">
      <c r="A15" s="45" t="s">
        <v>27</v>
      </c>
      <c r="B15" s="45"/>
      <c r="C15" s="45"/>
      <c r="D15" s="26">
        <v>500000000</v>
      </c>
      <c r="E15" s="36"/>
      <c r="F15" s="36"/>
      <c r="G15" s="1"/>
      <c r="H15" s="1"/>
      <c r="I15" s="1"/>
      <c r="J15" s="1"/>
      <c r="K15" s="1"/>
    </row>
    <row r="16" spans="1:11" x14ac:dyDescent="0.2">
      <c r="A16" s="45" t="s">
        <v>28</v>
      </c>
      <c r="B16" s="45"/>
      <c r="C16" s="45"/>
      <c r="D16" s="30">
        <v>1E-4</v>
      </c>
      <c r="E16" s="35"/>
      <c r="F16" s="35"/>
      <c r="G16" s="1"/>
      <c r="H16" s="1"/>
      <c r="I16" s="1"/>
      <c r="J16" s="1"/>
      <c r="K16" s="1"/>
    </row>
    <row r="17" spans="1:11" x14ac:dyDescent="0.2">
      <c r="A17" s="45" t="s">
        <v>30</v>
      </c>
      <c r="B17" s="45"/>
      <c r="C17" s="45"/>
      <c r="D17" s="27">
        <v>9.8739726027397268</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34" t="s">
        <v>38</v>
      </c>
      <c r="B20" s="34"/>
      <c r="C20" s="34"/>
      <c r="D20" s="34"/>
      <c r="E20" s="34"/>
      <c r="F20" s="34"/>
      <c r="G20" s="34"/>
      <c r="H20" s="34"/>
      <c r="I20" s="34"/>
      <c r="J20" s="34"/>
      <c r="K20" s="34"/>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31</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32</v>
      </c>
      <c r="B5" s="39"/>
      <c r="C5" s="39"/>
      <c r="D5" s="39"/>
      <c r="E5" s="39"/>
      <c r="F5" s="39"/>
      <c r="G5" s="39"/>
      <c r="H5" s="39"/>
      <c r="I5" s="39"/>
      <c r="J5" s="40"/>
    </row>
    <row r="6" spans="1:10" ht="3.75" customHeight="1" x14ac:dyDescent="0.2">
      <c r="A6" s="2"/>
      <c r="B6" s="2"/>
      <c r="C6" s="2"/>
      <c r="D6" s="2"/>
      <c r="E6" s="6"/>
      <c r="F6" s="6"/>
      <c r="G6" s="2"/>
      <c r="H6" s="2"/>
      <c r="I6" s="7"/>
      <c r="J6" s="7"/>
    </row>
    <row r="7" spans="1:10" x14ac:dyDescent="0.2">
      <c r="A7" s="53" t="s">
        <v>34</v>
      </c>
      <c r="B7" s="53"/>
      <c r="C7" s="53" t="s">
        <v>35</v>
      </c>
      <c r="D7" s="53"/>
      <c r="E7" s="53" t="s">
        <v>36</v>
      </c>
      <c r="F7" s="53"/>
      <c r="G7" s="54" t="s">
        <v>37</v>
      </c>
      <c r="H7" s="54"/>
    </row>
    <row r="8" spans="1:10" x14ac:dyDescent="0.2">
      <c r="A8" s="51" t="s">
        <v>166</v>
      </c>
      <c r="B8" s="51"/>
      <c r="C8" s="51" t="s">
        <v>169</v>
      </c>
      <c r="D8" s="51"/>
      <c r="E8" s="52" t="s">
        <v>168</v>
      </c>
      <c r="F8" s="52"/>
      <c r="G8" s="51" t="s">
        <v>170</v>
      </c>
      <c r="H8" s="51"/>
    </row>
    <row r="9" spans="1:10" x14ac:dyDescent="0.2">
      <c r="A9" s="51" t="s">
        <v>691</v>
      </c>
      <c r="B9" s="51"/>
      <c r="C9" s="51" t="s">
        <v>691</v>
      </c>
      <c r="D9" s="51"/>
      <c r="E9" s="52" t="s">
        <v>691</v>
      </c>
      <c r="F9" s="52"/>
      <c r="G9" s="51" t="s">
        <v>691</v>
      </c>
      <c r="H9" s="51"/>
    </row>
    <row r="10" spans="1:10" x14ac:dyDescent="0.2">
      <c r="A10" s="51" t="s">
        <v>691</v>
      </c>
      <c r="B10" s="51"/>
      <c r="C10" s="51" t="s">
        <v>691</v>
      </c>
      <c r="D10" s="51"/>
      <c r="E10" s="52" t="s">
        <v>691</v>
      </c>
      <c r="F10" s="52"/>
      <c r="G10" s="51" t="s">
        <v>691</v>
      </c>
      <c r="H10" s="51"/>
    </row>
    <row r="11" spans="1:10" ht="3.75" customHeight="1" x14ac:dyDescent="0.2">
      <c r="A11" s="1"/>
      <c r="B11" s="1"/>
      <c r="C11" s="1"/>
      <c r="D11" s="1"/>
      <c r="E11" s="1"/>
      <c r="F11" s="1"/>
      <c r="G11" s="1"/>
      <c r="H11" s="1"/>
      <c r="I11" s="1"/>
      <c r="J11" s="1"/>
    </row>
    <row r="12" spans="1:10" x14ac:dyDescent="0.2">
      <c r="A12" s="38" t="s">
        <v>33</v>
      </c>
      <c r="B12" s="39"/>
      <c r="C12" s="39"/>
      <c r="D12" s="39"/>
      <c r="E12" s="39"/>
      <c r="F12" s="39"/>
      <c r="G12" s="39"/>
      <c r="H12" s="39"/>
      <c r="I12" s="39"/>
      <c r="J12" s="40"/>
    </row>
    <row r="13" spans="1:10" ht="3.75" customHeight="1" x14ac:dyDescent="0.2">
      <c r="A13" s="1"/>
      <c r="B13" s="1"/>
      <c r="C13" s="1"/>
      <c r="D13" s="1"/>
      <c r="E13" s="1"/>
      <c r="F13" s="1"/>
      <c r="G13" s="1"/>
      <c r="H13" s="1"/>
      <c r="I13" s="1"/>
      <c r="J13" s="1"/>
    </row>
    <row r="14" spans="1:10" x14ac:dyDescent="0.2">
      <c r="A14" s="53" t="s">
        <v>34</v>
      </c>
      <c r="B14" s="53"/>
      <c r="C14" s="53" t="s">
        <v>35</v>
      </c>
      <c r="D14" s="53"/>
      <c r="E14" s="53" t="s">
        <v>36</v>
      </c>
      <c r="F14" s="53"/>
    </row>
    <row r="15" spans="1:10" x14ac:dyDescent="0.2">
      <c r="A15" s="51" t="s">
        <v>166</v>
      </c>
      <c r="B15" s="51"/>
      <c r="C15" s="51" t="s">
        <v>167</v>
      </c>
      <c r="D15" s="51"/>
      <c r="E15" s="52" t="s">
        <v>168</v>
      </c>
      <c r="F15" s="52"/>
    </row>
    <row r="16" spans="1:10" x14ac:dyDescent="0.2">
      <c r="A16" s="51" t="s">
        <v>691</v>
      </c>
      <c r="B16" s="51"/>
      <c r="C16" s="51" t="s">
        <v>691</v>
      </c>
      <c r="D16" s="51"/>
      <c r="E16" s="52" t="s">
        <v>691</v>
      </c>
      <c r="F16" s="52"/>
    </row>
    <row r="17" spans="1:10" x14ac:dyDescent="0.2">
      <c r="A17" s="51" t="s">
        <v>691</v>
      </c>
      <c r="B17" s="51"/>
      <c r="C17" s="51" t="s">
        <v>691</v>
      </c>
      <c r="D17" s="51"/>
      <c r="E17" s="52" t="s">
        <v>691</v>
      </c>
      <c r="F17" s="52"/>
    </row>
    <row r="18" spans="1:10" ht="3.75" customHeight="1" x14ac:dyDescent="0.2">
      <c r="A18" s="12"/>
      <c r="B18" s="12"/>
      <c r="C18" s="12"/>
      <c r="D18" s="12"/>
      <c r="E18" s="12"/>
      <c r="F18" s="12"/>
      <c r="G18" s="12"/>
      <c r="H18" s="12"/>
      <c r="I18" s="12"/>
      <c r="J18" s="12"/>
    </row>
    <row r="19" spans="1:10" x14ac:dyDescent="0.2">
      <c r="A19" s="34" t="s">
        <v>38</v>
      </c>
      <c r="B19" s="34"/>
      <c r="C19" s="34"/>
      <c r="D19" s="34"/>
      <c r="E19" s="34"/>
      <c r="F19" s="34"/>
      <c r="G19" s="34"/>
      <c r="H19" s="34"/>
      <c r="I19" s="34"/>
      <c r="J19" s="34"/>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sheetPr>
  <dimension ref="A1:J48"/>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39</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31" t="s">
        <v>45</v>
      </c>
      <c r="B7" s="31"/>
      <c r="C7" s="31"/>
      <c r="D7" s="31"/>
      <c r="E7" s="31"/>
      <c r="F7" s="31"/>
      <c r="G7" s="37">
        <v>500000000</v>
      </c>
      <c r="H7" s="37"/>
      <c r="I7" s="37"/>
      <c r="J7" s="3" t="s">
        <v>41</v>
      </c>
    </row>
    <row r="8" spans="1:10" x14ac:dyDescent="0.2">
      <c r="A8" s="31" t="s">
        <v>46</v>
      </c>
      <c r="B8" s="31"/>
      <c r="C8" s="31"/>
      <c r="D8" s="31"/>
      <c r="E8" s="31"/>
      <c r="F8" s="31"/>
      <c r="G8" s="37">
        <v>607164505.97000003</v>
      </c>
      <c r="H8" s="37"/>
      <c r="I8" s="37"/>
      <c r="J8" s="3" t="s">
        <v>42</v>
      </c>
    </row>
    <row r="9" spans="1:10" x14ac:dyDescent="0.2">
      <c r="A9" s="31" t="s">
        <v>47</v>
      </c>
      <c r="B9" s="31"/>
      <c r="C9" s="31"/>
      <c r="D9" s="31"/>
      <c r="E9" s="31"/>
      <c r="F9" s="31"/>
      <c r="G9" s="37">
        <v>2500000</v>
      </c>
      <c r="H9" s="37"/>
      <c r="I9" s="37"/>
      <c r="J9" s="3" t="s">
        <v>43</v>
      </c>
    </row>
    <row r="10" spans="1:10" x14ac:dyDescent="0.2">
      <c r="A10" s="31" t="s">
        <v>48</v>
      </c>
      <c r="B10" s="31"/>
      <c r="C10" s="31"/>
      <c r="D10" s="31"/>
      <c r="E10" s="31"/>
      <c r="F10" s="31"/>
      <c r="G10" s="37">
        <v>0</v>
      </c>
      <c r="H10" s="37"/>
      <c r="I10" s="37"/>
      <c r="J10" s="3" t="s">
        <v>44</v>
      </c>
    </row>
    <row r="11" spans="1:10" x14ac:dyDescent="0.2">
      <c r="A11" s="31" t="s">
        <v>49</v>
      </c>
      <c r="B11" s="31"/>
      <c r="C11" s="31"/>
      <c r="D11" s="31"/>
      <c r="E11" s="31"/>
      <c r="F11" s="31"/>
      <c r="G11" s="41">
        <v>0.21932901193999998</v>
      </c>
      <c r="H11" s="41"/>
      <c r="I11" s="41"/>
      <c r="J11" s="3"/>
    </row>
    <row r="12" spans="1:10" ht="3.75" customHeight="1" x14ac:dyDescent="0.2">
      <c r="A12" s="1"/>
      <c r="B12" s="1"/>
      <c r="C12" s="1"/>
      <c r="D12" s="1"/>
      <c r="E12" s="1"/>
      <c r="F12" s="1"/>
      <c r="G12" s="1"/>
      <c r="H12" s="1"/>
      <c r="I12" s="1"/>
      <c r="J12" s="1"/>
    </row>
    <row r="13" spans="1:10" x14ac:dyDescent="0.2">
      <c r="A13" s="38" t="s">
        <v>40</v>
      </c>
      <c r="B13" s="39"/>
      <c r="C13" s="39"/>
      <c r="D13" s="39"/>
      <c r="E13" s="39"/>
      <c r="F13" s="39"/>
      <c r="G13" s="39"/>
      <c r="H13" s="39"/>
      <c r="I13" s="39"/>
      <c r="J13" s="40"/>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7">
        <v>577605541.20394826</v>
      </c>
      <c r="H15" s="37"/>
      <c r="I15" s="37"/>
      <c r="J15" s="3" t="s">
        <v>59</v>
      </c>
    </row>
    <row r="16" spans="1:10" x14ac:dyDescent="0.2">
      <c r="A16" s="31" t="s">
        <v>52</v>
      </c>
      <c r="B16" s="31"/>
      <c r="C16" s="31"/>
      <c r="D16" s="31"/>
      <c r="E16" s="31"/>
      <c r="F16" s="31"/>
      <c r="G16" s="41">
        <v>1.1552110824078965</v>
      </c>
      <c r="H16" s="41"/>
      <c r="I16" s="41"/>
      <c r="J16" s="3"/>
    </row>
    <row r="17" spans="1:10" x14ac:dyDescent="0.2">
      <c r="A17" s="32" t="s">
        <v>53</v>
      </c>
      <c r="B17" s="32"/>
      <c r="C17" s="32"/>
      <c r="D17" s="32"/>
      <c r="E17" s="32"/>
      <c r="F17" s="32"/>
      <c r="G17" s="42" t="s">
        <v>171</v>
      </c>
      <c r="H17" s="42"/>
      <c r="I17" s="42"/>
      <c r="J17" s="3"/>
    </row>
    <row r="18" spans="1:10" x14ac:dyDescent="0.2">
      <c r="A18" s="32" t="s">
        <v>54</v>
      </c>
      <c r="B18" s="32"/>
      <c r="C18" s="32"/>
      <c r="D18" s="32"/>
      <c r="E18" s="32"/>
      <c r="F18" s="32"/>
      <c r="G18" s="42" t="s">
        <v>171</v>
      </c>
      <c r="H18" s="42"/>
      <c r="I18" s="42"/>
      <c r="J18" s="3"/>
    </row>
    <row r="19" spans="1:10" ht="3.75" customHeight="1" x14ac:dyDescent="0.2">
      <c r="A19" s="1"/>
      <c r="B19" s="1"/>
      <c r="C19" s="1"/>
      <c r="D19" s="1"/>
      <c r="E19" s="1"/>
      <c r="F19" s="1"/>
      <c r="G19" s="1"/>
      <c r="H19" s="1"/>
      <c r="I19" s="1"/>
      <c r="J19" s="1"/>
    </row>
    <row r="20" spans="1:10" x14ac:dyDescent="0.2">
      <c r="A20" s="38" t="s">
        <v>50</v>
      </c>
      <c r="B20" s="39"/>
      <c r="C20" s="39"/>
      <c r="D20" s="39"/>
      <c r="E20" s="39"/>
      <c r="F20" s="39"/>
      <c r="G20" s="39"/>
      <c r="H20" s="39"/>
      <c r="I20" s="39"/>
      <c r="J20" s="40"/>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7">
        <v>2500295.6170000001</v>
      </c>
      <c r="H22" s="37"/>
      <c r="I22" s="37"/>
      <c r="J22" s="3" t="s">
        <v>60</v>
      </c>
    </row>
    <row r="23" spans="1:10" x14ac:dyDescent="0.2">
      <c r="A23" s="31" t="s">
        <v>56</v>
      </c>
      <c r="B23" s="31"/>
      <c r="C23" s="31"/>
      <c r="D23" s="31"/>
      <c r="E23" s="31"/>
      <c r="F23" s="31"/>
      <c r="G23" s="37">
        <v>0</v>
      </c>
      <c r="H23" s="37"/>
      <c r="I23" s="37"/>
      <c r="J23" s="3" t="s">
        <v>61</v>
      </c>
    </row>
    <row r="24" spans="1:10" x14ac:dyDescent="0.2">
      <c r="A24" s="31" t="s">
        <v>57</v>
      </c>
      <c r="B24" s="31"/>
      <c r="C24" s="31"/>
      <c r="D24" s="31"/>
      <c r="E24" s="31"/>
      <c r="F24" s="31"/>
      <c r="G24" s="41">
        <v>1.1602116736418966</v>
      </c>
      <c r="H24" s="41"/>
      <c r="I24" s="41"/>
      <c r="J24" s="3"/>
    </row>
    <row r="25" spans="1:10" x14ac:dyDescent="0.2">
      <c r="A25" s="32" t="s">
        <v>58</v>
      </c>
      <c r="B25" s="32"/>
      <c r="C25" s="32"/>
      <c r="D25" s="32"/>
      <c r="E25" s="32"/>
      <c r="F25" s="32"/>
      <c r="G25" s="42" t="s">
        <v>171</v>
      </c>
      <c r="H25" s="42"/>
      <c r="I25" s="42"/>
      <c r="J25" s="3"/>
    </row>
    <row r="26" spans="1:10" ht="3.75" customHeight="1" x14ac:dyDescent="0.2">
      <c r="A26" s="1"/>
      <c r="B26" s="1"/>
      <c r="C26" s="1"/>
      <c r="D26" s="1"/>
      <c r="E26" s="1"/>
      <c r="F26" s="1"/>
      <c r="G26" s="1"/>
      <c r="H26" s="1"/>
      <c r="I26" s="1"/>
      <c r="J26" s="1"/>
    </row>
    <row r="27" spans="1:10" x14ac:dyDescent="0.2">
      <c r="A27" s="38" t="s">
        <v>63</v>
      </c>
      <c r="B27" s="39"/>
      <c r="C27" s="39"/>
      <c r="D27" s="39"/>
      <c r="E27" s="39"/>
      <c r="F27" s="39"/>
      <c r="G27" s="39"/>
      <c r="H27" s="39"/>
      <c r="I27" s="39"/>
      <c r="J27" s="40"/>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6">
        <v>76903139.289499998</v>
      </c>
      <c r="H29" s="36"/>
      <c r="I29" s="36"/>
      <c r="J29" s="3" t="s">
        <v>64</v>
      </c>
    </row>
    <row r="30" spans="1:10" x14ac:dyDescent="0.2">
      <c r="A30" s="32" t="s">
        <v>66</v>
      </c>
      <c r="B30" s="32"/>
      <c r="C30" s="32"/>
      <c r="D30" s="32"/>
      <c r="E30" s="32"/>
      <c r="F30" s="32"/>
      <c r="G30" s="36">
        <v>76763168.183899999</v>
      </c>
      <c r="H30" s="36"/>
      <c r="I30" s="36"/>
      <c r="J30" s="3"/>
    </row>
    <row r="31" spans="1:10" x14ac:dyDescent="0.2">
      <c r="A31" s="32" t="s">
        <v>67</v>
      </c>
      <c r="B31" s="32"/>
      <c r="C31" s="32"/>
      <c r="D31" s="32"/>
      <c r="E31" s="32"/>
      <c r="F31" s="32"/>
      <c r="G31" s="36">
        <v>139971.10560000001</v>
      </c>
      <c r="H31" s="36"/>
      <c r="I31" s="36"/>
      <c r="J31" s="3"/>
    </row>
    <row r="32" spans="1:10" x14ac:dyDescent="0.2">
      <c r="A32" s="32" t="s">
        <v>68</v>
      </c>
      <c r="B32" s="32"/>
      <c r="C32" s="32"/>
      <c r="D32" s="32"/>
      <c r="E32" s="32"/>
      <c r="F32" s="32"/>
      <c r="G32" s="36">
        <v>0</v>
      </c>
      <c r="H32" s="36"/>
      <c r="I32" s="36"/>
      <c r="J32" s="3"/>
    </row>
    <row r="33" spans="1:10" x14ac:dyDescent="0.2">
      <c r="A33" s="32" t="s">
        <v>69</v>
      </c>
      <c r="B33" s="32"/>
      <c r="C33" s="32"/>
      <c r="D33" s="32"/>
      <c r="E33" s="32"/>
      <c r="F33" s="32"/>
      <c r="G33" s="36">
        <v>0</v>
      </c>
      <c r="H33" s="36"/>
      <c r="I33" s="36"/>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6">
        <v>609664505.9684</v>
      </c>
      <c r="H35" s="36"/>
      <c r="I35" s="36"/>
      <c r="J35" s="3" t="s">
        <v>74</v>
      </c>
    </row>
    <row r="36" spans="1:10" x14ac:dyDescent="0.2">
      <c r="A36" s="32" t="s">
        <v>71</v>
      </c>
      <c r="B36" s="32"/>
      <c r="C36" s="32"/>
      <c r="D36" s="32"/>
      <c r="E36" s="32"/>
      <c r="F36" s="32"/>
      <c r="G36" s="36">
        <v>607164505.9684</v>
      </c>
      <c r="H36" s="36"/>
      <c r="I36" s="36"/>
      <c r="J36" s="3"/>
    </row>
    <row r="37" spans="1:10" x14ac:dyDescent="0.2">
      <c r="A37" s="32" t="s">
        <v>72</v>
      </c>
      <c r="B37" s="32"/>
      <c r="C37" s="32"/>
      <c r="D37" s="32"/>
      <c r="E37" s="32"/>
      <c r="F37" s="32"/>
      <c r="G37" s="36">
        <v>2500000</v>
      </c>
      <c r="H37" s="36"/>
      <c r="I37" s="36"/>
      <c r="J37" s="3"/>
    </row>
    <row r="38" spans="1:10" x14ac:dyDescent="0.2">
      <c r="A38" s="32" t="s">
        <v>73</v>
      </c>
      <c r="B38" s="32"/>
      <c r="C38" s="32"/>
      <c r="D38" s="32"/>
      <c r="E38" s="32"/>
      <c r="F38" s="32"/>
      <c r="G38" s="36">
        <v>0</v>
      </c>
      <c r="H38" s="36"/>
      <c r="I38" s="36"/>
      <c r="J38" s="3"/>
    </row>
    <row r="39" spans="1:10" x14ac:dyDescent="0.2">
      <c r="A39" s="32" t="s">
        <v>69</v>
      </c>
      <c r="B39" s="32"/>
      <c r="C39" s="32"/>
      <c r="D39" s="32"/>
      <c r="E39" s="32"/>
      <c r="F39" s="32"/>
      <c r="G39" s="36">
        <v>0</v>
      </c>
      <c r="H39" s="36"/>
      <c r="I39" s="36"/>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6">
        <v>500000</v>
      </c>
      <c r="H41" s="36"/>
      <c r="I41" s="36"/>
      <c r="J41" s="3" t="s">
        <v>75</v>
      </c>
    </row>
    <row r="42" spans="1:10" x14ac:dyDescent="0.2">
      <c r="A42" s="31" t="s">
        <v>79</v>
      </c>
      <c r="B42" s="31"/>
      <c r="C42" s="31"/>
      <c r="D42" s="31"/>
      <c r="E42" s="31"/>
      <c r="F42" s="31"/>
      <c r="G42" s="36">
        <v>79177214.690132782</v>
      </c>
      <c r="H42" s="36"/>
      <c r="I42" s="36"/>
      <c r="J42" s="3" t="s">
        <v>76</v>
      </c>
    </row>
    <row r="43" spans="1:10" x14ac:dyDescent="0.2">
      <c r="A43" s="31" t="s">
        <v>80</v>
      </c>
      <c r="B43" s="31"/>
      <c r="C43" s="31"/>
      <c r="D43" s="31"/>
      <c r="E43" s="31"/>
      <c r="F43" s="31"/>
      <c r="G43" s="36">
        <v>500000000</v>
      </c>
      <c r="H43" s="36"/>
      <c r="I43" s="36"/>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6">
        <v>106890430.56776726</v>
      </c>
      <c r="H45" s="36"/>
      <c r="I45" s="36"/>
      <c r="J45" s="3"/>
    </row>
    <row r="46" spans="1:10" x14ac:dyDescent="0.2">
      <c r="A46" s="32" t="s">
        <v>82</v>
      </c>
      <c r="B46" s="32"/>
      <c r="C46" s="32"/>
      <c r="D46" s="32"/>
      <c r="E46" s="32"/>
      <c r="F46" s="32"/>
      <c r="G46" s="33" t="s">
        <v>171</v>
      </c>
      <c r="H46" s="33"/>
      <c r="I46" s="33"/>
      <c r="J46" s="3"/>
    </row>
    <row r="47" spans="1:10" ht="3.75" customHeight="1" x14ac:dyDescent="0.2">
      <c r="A47" s="12"/>
      <c r="B47" s="12"/>
      <c r="C47" s="12"/>
      <c r="D47" s="12"/>
      <c r="E47" s="12"/>
      <c r="F47" s="12"/>
      <c r="G47" s="12"/>
      <c r="H47" s="12"/>
      <c r="I47" s="12"/>
      <c r="J47" s="12"/>
    </row>
    <row r="48" spans="1:10" x14ac:dyDescent="0.2">
      <c r="A48" s="34" t="s">
        <v>38</v>
      </c>
      <c r="B48" s="34"/>
      <c r="C48" s="34"/>
      <c r="D48" s="34"/>
      <c r="E48" s="34"/>
      <c r="F48" s="34"/>
      <c r="G48" s="34"/>
      <c r="H48" s="34"/>
      <c r="I48" s="34"/>
      <c r="J48" s="34"/>
    </row>
  </sheetData>
  <mergeCells count="63">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A45:F45"/>
    <mergeCell ref="G45:I45"/>
    <mergeCell ref="A46:F46"/>
    <mergeCell ref="G46:I46"/>
    <mergeCell ref="A42:F42"/>
    <mergeCell ref="G42:I42"/>
    <mergeCell ref="A43:F43"/>
    <mergeCell ref="G43:I43"/>
    <mergeCell ref="G33:I33"/>
    <mergeCell ref="A41:F41"/>
    <mergeCell ref="G41:I41"/>
    <mergeCell ref="A38:F38"/>
    <mergeCell ref="G38:I38"/>
    <mergeCell ref="A35:F35"/>
    <mergeCell ref="G35:I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J16"/>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83</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1" t="s">
        <v>84</v>
      </c>
      <c r="B7" s="31"/>
      <c r="C7" s="31"/>
      <c r="D7" s="31"/>
      <c r="E7" s="31"/>
      <c r="F7" s="31"/>
      <c r="G7" s="36">
        <v>21149879.015999999</v>
      </c>
      <c r="H7" s="36"/>
      <c r="I7" s="36"/>
      <c r="J7" s="3" t="s">
        <v>90</v>
      </c>
    </row>
    <row r="8" spans="1:10" x14ac:dyDescent="0.2">
      <c r="A8" s="31" t="s">
        <v>85</v>
      </c>
      <c r="B8" s="31"/>
      <c r="C8" s="31"/>
      <c r="D8" s="31"/>
      <c r="E8" s="31"/>
      <c r="F8" s="31"/>
      <c r="G8" s="36">
        <v>1424603.0931759509</v>
      </c>
      <c r="H8" s="36"/>
      <c r="I8" s="36"/>
      <c r="J8" s="3" t="s">
        <v>91</v>
      </c>
    </row>
    <row r="9" spans="1:10" x14ac:dyDescent="0.2">
      <c r="A9" s="31" t="s">
        <v>672</v>
      </c>
      <c r="B9" s="31"/>
      <c r="C9" s="31"/>
      <c r="D9" s="31"/>
      <c r="E9" s="31"/>
      <c r="F9" s="31"/>
      <c r="G9" s="36">
        <v>19725275.922824048</v>
      </c>
      <c r="H9" s="36"/>
      <c r="I9" s="36"/>
      <c r="J9" s="3"/>
    </row>
    <row r="10" spans="1:10" x14ac:dyDescent="0.2">
      <c r="A10" s="32" t="s">
        <v>86</v>
      </c>
      <c r="B10" s="31"/>
      <c r="C10" s="31"/>
      <c r="D10" s="31"/>
      <c r="E10" s="31"/>
      <c r="F10" s="31"/>
      <c r="G10" s="33" t="s">
        <v>171</v>
      </c>
      <c r="H10" s="33"/>
      <c r="I10" s="33"/>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7">
        <v>2647673.4</v>
      </c>
      <c r="H12" s="37"/>
      <c r="I12" s="37"/>
      <c r="J12" s="3" t="s">
        <v>92</v>
      </c>
    </row>
    <row r="13" spans="1:10" x14ac:dyDescent="0.2">
      <c r="A13" s="5" t="s">
        <v>88</v>
      </c>
      <c r="B13" s="5"/>
      <c r="C13" s="5"/>
      <c r="D13" s="5"/>
      <c r="E13" s="5"/>
      <c r="F13" s="5"/>
      <c r="G13" s="36">
        <v>0</v>
      </c>
      <c r="H13" s="36"/>
      <c r="I13" s="36"/>
      <c r="J13" s="3" t="s">
        <v>93</v>
      </c>
    </row>
    <row r="14" spans="1:10" x14ac:dyDescent="0.2">
      <c r="A14" s="31" t="s">
        <v>89</v>
      </c>
      <c r="B14" s="31"/>
      <c r="C14" s="31"/>
      <c r="D14" s="31"/>
      <c r="E14" s="31"/>
      <c r="F14" s="31"/>
      <c r="G14" s="36">
        <v>2647673.4</v>
      </c>
      <c r="H14" s="36"/>
      <c r="I14" s="36"/>
      <c r="J14" s="3"/>
    </row>
    <row r="15" spans="1:10" ht="3.75" customHeight="1" x14ac:dyDescent="0.2">
      <c r="A15" s="12"/>
      <c r="B15" s="12"/>
      <c r="C15" s="12"/>
      <c r="D15" s="12"/>
      <c r="E15" s="12"/>
      <c r="F15" s="12"/>
      <c r="G15" s="12"/>
      <c r="H15" s="12"/>
      <c r="I15" s="12"/>
      <c r="J15" s="12"/>
    </row>
    <row r="16" spans="1:10" x14ac:dyDescent="0.2">
      <c r="A16" s="34" t="s">
        <v>38</v>
      </c>
      <c r="B16" s="34"/>
      <c r="C16" s="34"/>
      <c r="D16" s="34"/>
      <c r="E16" s="34"/>
      <c r="F16" s="34"/>
      <c r="G16" s="34"/>
      <c r="H16" s="34"/>
      <c r="I16" s="34"/>
      <c r="J16" s="34"/>
    </row>
  </sheetData>
  <mergeCells count="17">
    <mergeCell ref="C1:J1"/>
    <mergeCell ref="A3:J3"/>
    <mergeCell ref="A8:F8"/>
    <mergeCell ref="G8:I8"/>
    <mergeCell ref="A5:J5"/>
    <mergeCell ref="A7:F7"/>
    <mergeCell ref="G7:I7"/>
    <mergeCell ref="A14:F14"/>
    <mergeCell ref="G14:I14"/>
    <mergeCell ref="A16:J16"/>
    <mergeCell ref="G13:I13"/>
    <mergeCell ref="A9:F9"/>
    <mergeCell ref="G9:I9"/>
    <mergeCell ref="A10:F10"/>
    <mergeCell ref="G10:I10"/>
    <mergeCell ref="A12:F12"/>
    <mergeCell ref="G12:I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sheetPr>
  <dimension ref="A1:J35"/>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94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95</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2" t="s">
        <v>96</v>
      </c>
      <c r="B7" s="32"/>
      <c r="C7" s="32"/>
      <c r="D7" s="32"/>
      <c r="E7" s="32"/>
      <c r="F7" s="32"/>
      <c r="G7" s="32"/>
      <c r="H7" s="32"/>
      <c r="I7" s="32"/>
      <c r="J7" s="32"/>
    </row>
    <row r="8" spans="1:10" x14ac:dyDescent="0.2">
      <c r="A8" s="31" t="s">
        <v>97</v>
      </c>
      <c r="B8" s="31"/>
      <c r="C8" s="31"/>
      <c r="D8" s="31"/>
      <c r="E8" s="31"/>
      <c r="F8" s="31"/>
      <c r="G8" s="31"/>
      <c r="H8" s="37">
        <v>607164505.97000003</v>
      </c>
      <c r="I8" s="37"/>
      <c r="J8" s="37"/>
    </row>
    <row r="9" spans="1:10" x14ac:dyDescent="0.2">
      <c r="A9" s="32" t="s">
        <v>98</v>
      </c>
      <c r="B9" s="32"/>
      <c r="C9" s="32"/>
      <c r="D9" s="32"/>
      <c r="E9" s="32"/>
      <c r="F9" s="32"/>
      <c r="G9" s="32"/>
      <c r="H9" s="37">
        <v>0</v>
      </c>
      <c r="I9" s="37"/>
      <c r="J9" s="37"/>
    </row>
    <row r="10" spans="1:10" x14ac:dyDescent="0.2">
      <c r="A10" s="15" t="s">
        <v>99</v>
      </c>
      <c r="B10" s="15"/>
      <c r="C10" s="15"/>
      <c r="D10" s="15"/>
      <c r="E10" s="15"/>
      <c r="F10" s="15"/>
      <c r="G10" s="15"/>
      <c r="H10" s="37">
        <v>0</v>
      </c>
      <c r="I10" s="37"/>
      <c r="J10" s="37"/>
    </row>
    <row r="11" spans="1:10" x14ac:dyDescent="0.2">
      <c r="A11" s="31" t="s">
        <v>100</v>
      </c>
      <c r="B11" s="31"/>
      <c r="C11" s="31"/>
      <c r="D11" s="31"/>
      <c r="E11" s="31"/>
      <c r="F11" s="31"/>
      <c r="G11" s="31"/>
      <c r="H11" s="58">
        <v>4443</v>
      </c>
      <c r="I11" s="58"/>
      <c r="J11" s="58"/>
    </row>
    <row r="12" spans="1:10" x14ac:dyDescent="0.2">
      <c r="A12" s="31" t="s">
        <v>101</v>
      </c>
      <c r="B12" s="31"/>
      <c r="C12" s="31"/>
      <c r="D12" s="31"/>
      <c r="E12" s="31"/>
      <c r="F12" s="31"/>
      <c r="G12" s="31"/>
      <c r="H12" s="58">
        <v>7032</v>
      </c>
      <c r="I12" s="58"/>
      <c r="J12" s="58"/>
    </row>
    <row r="13" spans="1:10" x14ac:dyDescent="0.2">
      <c r="A13" s="31" t="s">
        <v>102</v>
      </c>
      <c r="B13" s="31"/>
      <c r="C13" s="31"/>
      <c r="D13" s="31"/>
      <c r="E13" s="31"/>
      <c r="F13" s="31"/>
      <c r="G13" s="31"/>
      <c r="H13" s="37">
        <v>136656.42718208418</v>
      </c>
      <c r="I13" s="37"/>
      <c r="J13" s="37"/>
    </row>
    <row r="14" spans="1:10" x14ac:dyDescent="0.2">
      <c r="A14" s="31" t="s">
        <v>103</v>
      </c>
      <c r="B14" s="31"/>
      <c r="C14" s="31"/>
      <c r="D14" s="31"/>
      <c r="E14" s="31"/>
      <c r="F14" s="31"/>
      <c r="G14" s="31"/>
      <c r="H14" s="37">
        <v>86343.075365472134</v>
      </c>
      <c r="I14" s="37"/>
      <c r="J14" s="37"/>
    </row>
    <row r="15" spans="1:10" x14ac:dyDescent="0.2">
      <c r="A15" s="31" t="s">
        <v>104</v>
      </c>
      <c r="B15" s="31"/>
      <c r="C15" s="31"/>
      <c r="D15" s="31"/>
      <c r="E15" s="31"/>
      <c r="F15" s="31"/>
      <c r="G15" s="31"/>
      <c r="H15" s="41">
        <v>0.76150402133005524</v>
      </c>
      <c r="I15" s="41"/>
      <c r="J15" s="41"/>
    </row>
    <row r="16" spans="1:10" x14ac:dyDescent="0.2">
      <c r="A16" s="31" t="s">
        <v>105</v>
      </c>
      <c r="B16" s="31"/>
      <c r="C16" s="31"/>
      <c r="D16" s="31"/>
      <c r="E16" s="31"/>
      <c r="F16" s="31"/>
      <c r="G16" s="31"/>
      <c r="H16" s="41">
        <v>0.5900391637325485</v>
      </c>
      <c r="I16" s="41"/>
      <c r="J16" s="41"/>
    </row>
    <row r="17" spans="1:10" x14ac:dyDescent="0.2">
      <c r="A17" s="31" t="s">
        <v>106</v>
      </c>
      <c r="B17" s="31"/>
      <c r="C17" s="31"/>
      <c r="D17" s="31"/>
      <c r="E17" s="31"/>
      <c r="F17" s="31"/>
      <c r="G17" s="31"/>
      <c r="H17" s="57">
        <v>40.240586324978629</v>
      </c>
      <c r="I17" s="57"/>
      <c r="J17" s="57"/>
    </row>
    <row r="18" spans="1:10" x14ac:dyDescent="0.2">
      <c r="A18" s="31" t="s">
        <v>107</v>
      </c>
      <c r="B18" s="31"/>
      <c r="C18" s="31"/>
      <c r="D18" s="31"/>
      <c r="E18" s="31"/>
      <c r="F18" s="31"/>
      <c r="G18" s="31"/>
      <c r="H18" s="57">
        <v>216.25044504174667</v>
      </c>
      <c r="I18" s="57"/>
      <c r="J18" s="57"/>
    </row>
    <row r="19" spans="1:10" x14ac:dyDescent="0.2">
      <c r="A19" s="31" t="s">
        <v>108</v>
      </c>
      <c r="B19" s="31"/>
      <c r="C19" s="31"/>
      <c r="D19" s="31"/>
      <c r="E19" s="31"/>
      <c r="F19" s="31"/>
      <c r="G19" s="31"/>
      <c r="H19" s="57">
        <v>255.86956652363349</v>
      </c>
      <c r="I19" s="57"/>
      <c r="J19" s="57"/>
    </row>
    <row r="20" spans="1:10" x14ac:dyDescent="0.2">
      <c r="A20" s="31" t="s">
        <v>109</v>
      </c>
      <c r="B20" s="31"/>
      <c r="C20" s="31"/>
      <c r="D20" s="31"/>
      <c r="E20" s="31"/>
      <c r="F20" s="31"/>
      <c r="G20" s="31"/>
      <c r="H20" s="56">
        <v>114.88419348313464</v>
      </c>
      <c r="I20" s="56"/>
      <c r="J20" s="56"/>
    </row>
    <row r="21" spans="1:10" x14ac:dyDescent="0.2">
      <c r="A21" s="31" t="s">
        <v>110</v>
      </c>
      <c r="B21" s="31"/>
      <c r="C21" s="31"/>
      <c r="D21" s="31"/>
      <c r="E21" s="31"/>
      <c r="F21" s="31"/>
      <c r="G21" s="31"/>
      <c r="H21" s="56">
        <v>100.96997587125421</v>
      </c>
      <c r="I21" s="56"/>
      <c r="J21" s="56"/>
    </row>
    <row r="22" spans="1:10" x14ac:dyDescent="0.2">
      <c r="A22" s="31" t="s">
        <v>111</v>
      </c>
      <c r="B22" s="31"/>
      <c r="C22" s="31"/>
      <c r="D22" s="31"/>
      <c r="E22" s="31"/>
      <c r="F22" s="31"/>
      <c r="G22" s="31"/>
      <c r="H22" s="56">
        <v>84.275354407251314</v>
      </c>
      <c r="I22" s="56"/>
      <c r="J22" s="56"/>
    </row>
    <row r="23" spans="1:10" x14ac:dyDescent="0.2">
      <c r="A23" s="31" t="s">
        <v>112</v>
      </c>
      <c r="B23" s="31"/>
      <c r="C23" s="31"/>
      <c r="D23" s="31"/>
      <c r="E23" s="31"/>
      <c r="F23" s="31"/>
      <c r="G23" s="31"/>
      <c r="H23" s="56">
        <v>64.348955384457796</v>
      </c>
      <c r="I23" s="56"/>
      <c r="J23" s="56"/>
    </row>
    <row r="24" spans="1:10" x14ac:dyDescent="0.2">
      <c r="A24" s="31" t="s">
        <v>113</v>
      </c>
      <c r="B24" s="31"/>
      <c r="C24" s="31"/>
      <c r="D24" s="31"/>
      <c r="E24" s="31"/>
      <c r="F24" s="31"/>
      <c r="G24" s="31"/>
      <c r="H24" s="56">
        <v>92.15654875954624</v>
      </c>
      <c r="I24" s="56"/>
      <c r="J24" s="56"/>
    </row>
    <row r="25" spans="1:10" x14ac:dyDescent="0.2">
      <c r="A25" s="31" t="s">
        <v>114</v>
      </c>
      <c r="B25" s="31"/>
      <c r="C25" s="31"/>
      <c r="D25" s="31"/>
      <c r="E25" s="31"/>
      <c r="F25" s="31"/>
      <c r="G25" s="31"/>
      <c r="H25" s="35">
        <v>0.36104511715451187</v>
      </c>
      <c r="I25" s="35"/>
      <c r="J25" s="35"/>
    </row>
    <row r="26" spans="1:10" x14ac:dyDescent="0.2">
      <c r="A26" s="31" t="s">
        <v>668</v>
      </c>
      <c r="B26" s="31"/>
      <c r="C26" s="31"/>
      <c r="D26" s="31"/>
      <c r="E26" s="31"/>
      <c r="F26" s="31"/>
      <c r="G26" s="31"/>
      <c r="H26" s="55">
        <v>0.63895488284548807</v>
      </c>
      <c r="I26" s="55"/>
      <c r="J26" s="55"/>
    </row>
    <row r="27" spans="1:10" x14ac:dyDescent="0.2">
      <c r="A27" s="31" t="s">
        <v>115</v>
      </c>
      <c r="B27" s="31"/>
      <c r="C27" s="31"/>
      <c r="D27" s="31"/>
      <c r="E27" s="31"/>
      <c r="F27" s="31"/>
      <c r="G27" s="31"/>
      <c r="H27" s="55">
        <v>1.7248965712479143E-2</v>
      </c>
      <c r="I27" s="55"/>
      <c r="J27" s="55"/>
    </row>
    <row r="28" spans="1:10" x14ac:dyDescent="0.2">
      <c r="A28" s="31" t="s">
        <v>116</v>
      </c>
      <c r="B28" s="31"/>
      <c r="C28" s="31"/>
      <c r="D28" s="31"/>
      <c r="E28" s="31"/>
      <c r="F28" s="31"/>
      <c r="G28" s="31"/>
      <c r="H28" s="55">
        <v>1.7864355272187268E-2</v>
      </c>
      <c r="I28" s="55"/>
      <c r="J28" s="55"/>
    </row>
    <row r="29" spans="1:10" x14ac:dyDescent="0.2">
      <c r="A29" s="31" t="s">
        <v>117</v>
      </c>
      <c r="B29" s="31"/>
      <c r="C29" s="31"/>
      <c r="D29" s="31"/>
      <c r="E29" s="31"/>
      <c r="F29" s="31"/>
      <c r="G29" s="31"/>
      <c r="H29" s="55">
        <v>1.690123631617025E-2</v>
      </c>
      <c r="I29" s="55"/>
      <c r="J29" s="55"/>
    </row>
    <row r="30" spans="1:10" ht="3.75" customHeight="1" x14ac:dyDescent="0.2">
      <c r="A30" s="1"/>
      <c r="B30" s="1"/>
      <c r="C30" s="1"/>
      <c r="D30" s="1"/>
      <c r="E30" s="1"/>
      <c r="F30" s="1"/>
      <c r="G30" s="1"/>
      <c r="H30" s="1"/>
      <c r="I30" s="1"/>
      <c r="J30" s="1"/>
    </row>
    <row r="31" spans="1:10" x14ac:dyDescent="0.2">
      <c r="A31" s="38" t="s">
        <v>118</v>
      </c>
      <c r="B31" s="39"/>
      <c r="C31" s="39"/>
      <c r="D31" s="39"/>
      <c r="E31" s="39"/>
      <c r="F31" s="39"/>
      <c r="G31" s="39"/>
      <c r="H31" s="39"/>
      <c r="I31" s="39"/>
      <c r="J31" s="40"/>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6">
        <v>6725809.1200000001</v>
      </c>
      <c r="I33" s="36"/>
      <c r="J33" s="36"/>
    </row>
    <row r="34" spans="1:10" ht="3.75" customHeight="1" x14ac:dyDescent="0.2">
      <c r="A34" s="12"/>
      <c r="B34" s="12"/>
      <c r="C34" s="12"/>
      <c r="D34" s="12"/>
      <c r="E34" s="12"/>
      <c r="F34" s="12"/>
      <c r="G34" s="12"/>
      <c r="H34" s="12"/>
      <c r="I34" s="12"/>
      <c r="J34" s="12"/>
    </row>
    <row r="35" spans="1:10" x14ac:dyDescent="0.2">
      <c r="A35" s="34" t="s">
        <v>38</v>
      </c>
      <c r="B35" s="34"/>
      <c r="C35" s="34"/>
      <c r="D35" s="34"/>
      <c r="E35" s="34"/>
      <c r="F35" s="34"/>
      <c r="G35" s="34"/>
      <c r="H35" s="34"/>
      <c r="I35" s="34"/>
      <c r="J35" s="34"/>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43" t="s">
        <v>8</v>
      </c>
      <c r="D1" s="43"/>
      <c r="E1" s="43"/>
      <c r="F1" s="43"/>
      <c r="G1" s="43"/>
      <c r="H1" s="43"/>
      <c r="I1" s="43"/>
      <c r="J1" s="43"/>
      <c r="K1" s="43"/>
      <c r="L1" s="43"/>
      <c r="M1" s="43"/>
      <c r="N1" s="43"/>
    </row>
    <row r="2" spans="1:14" ht="3.75" customHeight="1" x14ac:dyDescent="0.2"/>
    <row r="3" spans="1:14" ht="15.75" x14ac:dyDescent="0.2">
      <c r="A3" s="44" t="s">
        <v>94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120</v>
      </c>
      <c r="B5" s="39"/>
      <c r="C5" s="39"/>
      <c r="D5" s="39"/>
      <c r="E5" s="39"/>
      <c r="F5" s="39"/>
      <c r="G5" s="39"/>
      <c r="H5" s="39"/>
      <c r="I5" s="39"/>
      <c r="J5" s="39"/>
      <c r="K5" s="39"/>
      <c r="L5" s="39"/>
      <c r="M5" s="39"/>
      <c r="N5" s="40"/>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681</v>
      </c>
      <c r="B8" s="19" t="s">
        <v>682</v>
      </c>
      <c r="C8" s="18" t="s">
        <v>683</v>
      </c>
      <c r="D8" s="18" t="s">
        <v>684</v>
      </c>
      <c r="E8" s="21" t="s">
        <v>173</v>
      </c>
      <c r="F8" s="21" t="s">
        <v>685</v>
      </c>
      <c r="G8" s="18" t="s">
        <v>686</v>
      </c>
      <c r="H8" s="18" t="s">
        <v>687</v>
      </c>
      <c r="I8" s="18" t="s">
        <v>688</v>
      </c>
      <c r="J8" s="18" t="s">
        <v>687</v>
      </c>
      <c r="K8" s="18" t="s">
        <v>680</v>
      </c>
      <c r="L8" s="23">
        <v>2500000</v>
      </c>
      <c r="M8" s="23">
        <v>2690725</v>
      </c>
      <c r="N8" s="23">
        <v>2500295.6170000001</v>
      </c>
    </row>
    <row r="9" spans="1:14" ht="14.25" customHeight="1" x14ac:dyDescent="0.2">
      <c r="A9" s="18" t="s">
        <v>691</v>
      </c>
      <c r="B9" s="19" t="s">
        <v>691</v>
      </c>
      <c r="C9" s="18" t="s">
        <v>691</v>
      </c>
      <c r="D9" s="18" t="s">
        <v>691</v>
      </c>
      <c r="E9" s="21" t="s">
        <v>691</v>
      </c>
      <c r="F9" s="21" t="s">
        <v>691</v>
      </c>
      <c r="G9" s="18" t="s">
        <v>691</v>
      </c>
      <c r="H9" s="18" t="s">
        <v>691</v>
      </c>
      <c r="I9" s="18" t="s">
        <v>691</v>
      </c>
      <c r="J9" s="18" t="s">
        <v>691</v>
      </c>
      <c r="K9" s="18" t="s">
        <v>691</v>
      </c>
      <c r="L9" s="23" t="s">
        <v>691</v>
      </c>
      <c r="M9" s="23" t="s">
        <v>691</v>
      </c>
      <c r="N9" s="23" t="s">
        <v>691</v>
      </c>
    </row>
    <row r="10" spans="1:14" ht="14.25" customHeight="1" x14ac:dyDescent="0.2">
      <c r="A10" s="18" t="s">
        <v>691</v>
      </c>
      <c r="B10" s="19" t="s">
        <v>691</v>
      </c>
      <c r="C10" s="18" t="s">
        <v>691</v>
      </c>
      <c r="D10" s="18" t="s">
        <v>691</v>
      </c>
      <c r="E10" s="21" t="s">
        <v>691</v>
      </c>
      <c r="F10" s="21" t="s">
        <v>691</v>
      </c>
      <c r="G10" s="18" t="s">
        <v>691</v>
      </c>
      <c r="H10" s="18" t="s">
        <v>691</v>
      </c>
      <c r="I10" s="18" t="s">
        <v>691</v>
      </c>
      <c r="J10" s="18" t="s">
        <v>691</v>
      </c>
      <c r="K10" s="18" t="s">
        <v>691</v>
      </c>
      <c r="L10" s="23" t="s">
        <v>691</v>
      </c>
      <c r="M10" s="23" t="s">
        <v>691</v>
      </c>
      <c r="N10" s="23" t="s">
        <v>691</v>
      </c>
    </row>
    <row r="11" spans="1:14" x14ac:dyDescent="0.2">
      <c r="A11" s="18" t="s">
        <v>691</v>
      </c>
      <c r="B11" s="19" t="s">
        <v>691</v>
      </c>
      <c r="C11" s="18" t="s">
        <v>691</v>
      </c>
      <c r="D11" s="18" t="s">
        <v>691</v>
      </c>
      <c r="E11" s="21" t="s">
        <v>691</v>
      </c>
      <c r="F11" s="21" t="s">
        <v>691</v>
      </c>
      <c r="G11" s="18" t="s">
        <v>691</v>
      </c>
      <c r="H11" s="18" t="s">
        <v>691</v>
      </c>
      <c r="I11" s="18" t="s">
        <v>691</v>
      </c>
      <c r="J11" s="18" t="s">
        <v>691</v>
      </c>
      <c r="K11" s="18" t="s">
        <v>691</v>
      </c>
      <c r="L11" s="23" t="s">
        <v>691</v>
      </c>
      <c r="M11" s="23" t="s">
        <v>691</v>
      </c>
      <c r="N11" s="23" t="s">
        <v>691</v>
      </c>
    </row>
    <row r="12" spans="1:14" ht="3.75" customHeight="1" x14ac:dyDescent="0.2">
      <c r="A12" s="1"/>
      <c r="B12" s="1"/>
      <c r="C12" s="1"/>
      <c r="D12" s="1"/>
      <c r="E12" s="1"/>
      <c r="F12" s="1"/>
      <c r="G12" s="1"/>
      <c r="H12" s="1"/>
      <c r="I12" s="1"/>
      <c r="J12" s="1"/>
      <c r="K12" s="1"/>
      <c r="L12" s="1"/>
      <c r="M12" s="1"/>
      <c r="N12" s="1"/>
    </row>
    <row r="13" spans="1:14" x14ac:dyDescent="0.2">
      <c r="A13" s="38" t="s">
        <v>121</v>
      </c>
      <c r="B13" s="39"/>
      <c r="C13" s="39"/>
      <c r="D13" s="39"/>
      <c r="E13" s="39"/>
      <c r="F13" s="39"/>
      <c r="G13" s="39"/>
      <c r="H13" s="39"/>
      <c r="I13" s="39"/>
      <c r="J13" s="39"/>
      <c r="K13" s="39"/>
      <c r="L13" s="39"/>
      <c r="M13" s="39"/>
      <c r="N13" s="40"/>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34" t="s">
        <v>38</v>
      </c>
      <c r="B17" s="34"/>
      <c r="C17" s="34"/>
      <c r="D17" s="34"/>
      <c r="E17" s="34"/>
      <c r="F17" s="34"/>
      <c r="G17" s="34"/>
      <c r="H17" s="34"/>
      <c r="I17" s="34"/>
      <c r="J17" s="34"/>
      <c r="K17" s="34"/>
      <c r="L17" s="34"/>
      <c r="M17" s="34"/>
      <c r="N17" s="3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sheetPr>
  <dimension ref="A1:J4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174</v>
      </c>
      <c r="B8" s="42"/>
      <c r="C8" s="37">
        <v>203197898.31</v>
      </c>
      <c r="D8" s="37"/>
      <c r="E8" s="41">
        <v>0.33466695815061365</v>
      </c>
      <c r="F8" s="41"/>
      <c r="G8" s="58">
        <v>2218</v>
      </c>
      <c r="H8" s="58"/>
      <c r="I8" s="41">
        <v>0.31541524459613196</v>
      </c>
      <c r="J8" s="41"/>
    </row>
    <row r="9" spans="1:10" x14ac:dyDescent="0.2">
      <c r="A9" s="42" t="s">
        <v>175</v>
      </c>
      <c r="B9" s="42"/>
      <c r="C9" s="37">
        <v>9046052.1699999999</v>
      </c>
      <c r="D9" s="37"/>
      <c r="E9" s="41">
        <v>1.4898848798066871E-2</v>
      </c>
      <c r="F9" s="41"/>
      <c r="G9" s="58">
        <v>86</v>
      </c>
      <c r="H9" s="58"/>
      <c r="I9" s="41">
        <v>1.2229806598407281E-2</v>
      </c>
      <c r="J9" s="41"/>
    </row>
    <row r="10" spans="1:10" x14ac:dyDescent="0.2">
      <c r="A10" s="42" t="s">
        <v>176</v>
      </c>
      <c r="B10" s="42"/>
      <c r="C10" s="37">
        <v>23914494.760000002</v>
      </c>
      <c r="D10" s="37"/>
      <c r="E10" s="41">
        <v>3.9387175180463557E-2</v>
      </c>
      <c r="F10" s="41"/>
      <c r="G10" s="58">
        <v>242</v>
      </c>
      <c r="H10" s="58"/>
      <c r="I10" s="41">
        <v>3.441410693970421E-2</v>
      </c>
      <c r="J10" s="41"/>
    </row>
    <row r="11" spans="1:10" x14ac:dyDescent="0.2">
      <c r="A11" s="42" t="s">
        <v>177</v>
      </c>
      <c r="B11" s="42"/>
      <c r="C11" s="37">
        <v>15520052.35</v>
      </c>
      <c r="D11" s="37"/>
      <c r="E11" s="41">
        <v>2.5561527720078626E-2</v>
      </c>
      <c r="F11" s="41"/>
      <c r="G11" s="58">
        <v>226</v>
      </c>
      <c r="H11" s="58"/>
      <c r="I11" s="41">
        <v>3.2138794084186573E-2</v>
      </c>
      <c r="J11" s="41"/>
    </row>
    <row r="12" spans="1:10" x14ac:dyDescent="0.2">
      <c r="A12" s="42" t="s">
        <v>178</v>
      </c>
      <c r="B12" s="42"/>
      <c r="C12" s="37">
        <v>14767090.460000001</v>
      </c>
      <c r="D12" s="37"/>
      <c r="E12" s="41">
        <v>2.4321399414493513E-2</v>
      </c>
      <c r="F12" s="41"/>
      <c r="G12" s="58">
        <v>209</v>
      </c>
      <c r="H12" s="58"/>
      <c r="I12" s="41">
        <v>2.972127417519909E-2</v>
      </c>
      <c r="J12" s="41"/>
    </row>
    <row r="13" spans="1:10" x14ac:dyDescent="0.2">
      <c r="A13" s="42" t="s">
        <v>179</v>
      </c>
      <c r="B13" s="42"/>
      <c r="C13" s="37">
        <v>67228269.569999993</v>
      </c>
      <c r="D13" s="37"/>
      <c r="E13" s="41">
        <v>0.11072496647773698</v>
      </c>
      <c r="F13" s="41"/>
      <c r="G13" s="58">
        <v>865</v>
      </c>
      <c r="H13" s="58"/>
      <c r="I13" s="41">
        <v>0.12300910125142207</v>
      </c>
      <c r="J13" s="41"/>
    </row>
    <row r="14" spans="1:10" x14ac:dyDescent="0.2">
      <c r="A14" s="42" t="s">
        <v>180</v>
      </c>
      <c r="B14" s="42"/>
      <c r="C14" s="37">
        <v>1528595.9</v>
      </c>
      <c r="D14" s="37"/>
      <c r="E14" s="41">
        <v>2.5175975950009299E-3</v>
      </c>
      <c r="F14" s="41"/>
      <c r="G14" s="58">
        <v>15</v>
      </c>
      <c r="H14" s="58"/>
      <c r="I14" s="41">
        <v>2.1331058020477816E-3</v>
      </c>
      <c r="J14" s="41"/>
    </row>
    <row r="15" spans="1:10" x14ac:dyDescent="0.2">
      <c r="A15" s="42" t="s">
        <v>181</v>
      </c>
      <c r="B15" s="42"/>
      <c r="C15" s="37">
        <v>4771435.25</v>
      </c>
      <c r="D15" s="37"/>
      <c r="E15" s="41">
        <v>7.8585543177910281E-3</v>
      </c>
      <c r="F15" s="41"/>
      <c r="G15" s="58">
        <v>63</v>
      </c>
      <c r="H15" s="58"/>
      <c r="I15" s="41">
        <v>8.9590443686006823E-3</v>
      </c>
      <c r="J15" s="41"/>
    </row>
    <row r="16" spans="1:10" x14ac:dyDescent="0.2">
      <c r="A16" s="42" t="s">
        <v>182</v>
      </c>
      <c r="B16" s="42"/>
      <c r="C16" s="37">
        <v>112044866.89</v>
      </c>
      <c r="D16" s="37"/>
      <c r="E16" s="41">
        <v>0.18453790659419103</v>
      </c>
      <c r="F16" s="41"/>
      <c r="G16" s="58">
        <v>1300</v>
      </c>
      <c r="H16" s="58"/>
      <c r="I16" s="41">
        <v>0.18486916951080773</v>
      </c>
      <c r="J16" s="41"/>
    </row>
    <row r="17" spans="1:10" x14ac:dyDescent="0.2">
      <c r="A17" s="42" t="s">
        <v>183</v>
      </c>
      <c r="B17" s="42"/>
      <c r="C17" s="37">
        <v>95202213.010000005</v>
      </c>
      <c r="D17" s="37"/>
      <c r="E17" s="41">
        <v>0.15679805402640573</v>
      </c>
      <c r="F17" s="41"/>
      <c r="G17" s="58">
        <v>1026</v>
      </c>
      <c r="H17" s="58"/>
      <c r="I17" s="41">
        <v>0.14590443686006827</v>
      </c>
      <c r="J17" s="41"/>
    </row>
    <row r="18" spans="1:10" x14ac:dyDescent="0.2">
      <c r="A18" s="42" t="s">
        <v>184</v>
      </c>
      <c r="B18" s="42"/>
      <c r="C18" s="37">
        <v>59943537.299999997</v>
      </c>
      <c r="D18" s="37"/>
      <c r="E18" s="41">
        <v>9.8727011725158062E-2</v>
      </c>
      <c r="F18" s="41"/>
      <c r="G18" s="58">
        <v>782</v>
      </c>
      <c r="H18" s="58"/>
      <c r="I18" s="41">
        <v>0.11120591581342434</v>
      </c>
      <c r="J18" s="41"/>
    </row>
    <row r="19" spans="1:10" x14ac:dyDescent="0.2">
      <c r="A19" s="60" t="s">
        <v>172</v>
      </c>
      <c r="B19" s="60"/>
      <c r="C19" s="61">
        <f>SUM(C8:D18)</f>
        <v>607164505.96999991</v>
      </c>
      <c r="D19" s="61"/>
      <c r="E19" s="65">
        <f t="shared" ref="E19" si="0">SUM(E8:F18)</f>
        <v>0.99999999999999989</v>
      </c>
      <c r="F19" s="65"/>
      <c r="G19" s="63">
        <f t="shared" ref="G19" si="1">SUM(G8:H18)</f>
        <v>7032</v>
      </c>
      <c r="H19" s="63"/>
      <c r="I19" s="65">
        <f t="shared" ref="I19" si="2">SUM(I8:J18)</f>
        <v>1</v>
      </c>
      <c r="J19" s="65"/>
    </row>
    <row r="20" spans="1:10" ht="3.75" customHeight="1" x14ac:dyDescent="0.2">
      <c r="A20" s="1"/>
      <c r="B20" s="1"/>
      <c r="C20" s="1"/>
      <c r="D20" s="1"/>
      <c r="E20" s="1"/>
      <c r="F20" s="1"/>
      <c r="G20" s="1"/>
      <c r="H20" s="1"/>
      <c r="I20" s="1"/>
      <c r="J20" s="1"/>
    </row>
    <row r="21" spans="1:10" x14ac:dyDescent="0.2">
      <c r="A21" s="38" t="s">
        <v>132</v>
      </c>
      <c r="B21" s="39"/>
      <c r="C21" s="39"/>
      <c r="D21" s="39"/>
      <c r="E21" s="39"/>
      <c r="F21" s="39"/>
      <c r="G21" s="39"/>
      <c r="H21" s="39"/>
      <c r="I21" s="39"/>
      <c r="J21" s="40"/>
    </row>
    <row r="22" spans="1:10" ht="3.75" customHeight="1" x14ac:dyDescent="0.2">
      <c r="A22" s="1"/>
      <c r="B22" s="1"/>
      <c r="C22" s="1"/>
      <c r="D22" s="1"/>
      <c r="E22" s="1"/>
      <c r="F22" s="1"/>
      <c r="G22" s="1"/>
      <c r="H22" s="1"/>
      <c r="I22" s="1"/>
      <c r="J22" s="1"/>
    </row>
    <row r="23" spans="1:10" x14ac:dyDescent="0.2">
      <c r="A23" s="16"/>
      <c r="B23" s="16"/>
      <c r="C23" s="64" t="s">
        <v>133</v>
      </c>
      <c r="D23" s="64"/>
      <c r="E23" s="64" t="s">
        <v>134</v>
      </c>
      <c r="F23" s="64"/>
      <c r="G23" s="64" t="s">
        <v>135</v>
      </c>
      <c r="H23" s="64"/>
      <c r="I23" s="64" t="s">
        <v>136</v>
      </c>
      <c r="J23" s="64"/>
    </row>
    <row r="24" spans="1:10" x14ac:dyDescent="0.2">
      <c r="A24" s="42" t="s">
        <v>185</v>
      </c>
      <c r="B24" s="42"/>
      <c r="C24" s="37">
        <v>109595437.94</v>
      </c>
      <c r="D24" s="37"/>
      <c r="E24" s="41">
        <v>0.18050369687686438</v>
      </c>
      <c r="F24" s="41"/>
      <c r="G24" s="58">
        <v>843</v>
      </c>
      <c r="H24" s="58"/>
      <c r="I24" s="41">
        <v>0.11988054607508532</v>
      </c>
      <c r="J24" s="41"/>
    </row>
    <row r="25" spans="1:10" x14ac:dyDescent="0.2">
      <c r="A25" s="42" t="s">
        <v>186</v>
      </c>
      <c r="B25" s="42"/>
      <c r="C25" s="37">
        <v>134546132.09999999</v>
      </c>
      <c r="D25" s="37"/>
      <c r="E25" s="59">
        <v>0.22159749256925093</v>
      </c>
      <c r="F25" s="59"/>
      <c r="G25" s="58">
        <v>1237</v>
      </c>
      <c r="H25" s="58"/>
      <c r="I25" s="59">
        <v>0.17591012514220705</v>
      </c>
      <c r="J25" s="59"/>
    </row>
    <row r="26" spans="1:10" x14ac:dyDescent="0.2">
      <c r="A26" s="42" t="s">
        <v>187</v>
      </c>
      <c r="B26" s="42"/>
      <c r="C26" s="37">
        <v>46730855.009999998</v>
      </c>
      <c r="D26" s="37"/>
      <c r="E26" s="59">
        <v>7.6965722716849608E-2</v>
      </c>
      <c r="F26" s="59"/>
      <c r="G26" s="58">
        <v>432</v>
      </c>
      <c r="H26" s="58"/>
      <c r="I26" s="59">
        <v>6.1433447098976107E-2</v>
      </c>
      <c r="J26" s="59"/>
    </row>
    <row r="27" spans="1:10" x14ac:dyDescent="0.2">
      <c r="A27" s="42" t="s">
        <v>188</v>
      </c>
      <c r="B27" s="42"/>
      <c r="C27" s="37">
        <v>50885557.380000003</v>
      </c>
      <c r="D27" s="37"/>
      <c r="E27" s="59">
        <v>8.3808517921688683E-2</v>
      </c>
      <c r="F27" s="59"/>
      <c r="G27" s="58">
        <v>512</v>
      </c>
      <c r="H27" s="58"/>
      <c r="I27" s="59">
        <v>7.2810011376564274E-2</v>
      </c>
      <c r="J27" s="59"/>
    </row>
    <row r="28" spans="1:10" x14ac:dyDescent="0.2">
      <c r="A28" s="42" t="s">
        <v>189</v>
      </c>
      <c r="B28" s="42"/>
      <c r="C28" s="37">
        <v>115363990.81999999</v>
      </c>
      <c r="D28" s="37"/>
      <c r="E28" s="59">
        <v>0.19000450402761213</v>
      </c>
      <c r="F28" s="59"/>
      <c r="G28" s="58">
        <v>1525</v>
      </c>
      <c r="H28" s="58"/>
      <c r="I28" s="59">
        <v>0.21686575654152446</v>
      </c>
      <c r="J28" s="59"/>
    </row>
    <row r="29" spans="1:10" x14ac:dyDescent="0.2">
      <c r="A29" s="42" t="s">
        <v>190</v>
      </c>
      <c r="B29" s="42"/>
      <c r="C29" s="37">
        <v>68135290.209999993</v>
      </c>
      <c r="D29" s="37"/>
      <c r="E29" s="59">
        <v>0.11221882955945807</v>
      </c>
      <c r="F29" s="59"/>
      <c r="G29" s="58">
        <v>1051</v>
      </c>
      <c r="H29" s="58"/>
      <c r="I29" s="59">
        <v>0.14945961319681456</v>
      </c>
      <c r="J29" s="59"/>
    </row>
    <row r="30" spans="1:10" x14ac:dyDescent="0.2">
      <c r="A30" s="42" t="s">
        <v>191</v>
      </c>
      <c r="B30" s="42"/>
      <c r="C30" s="37">
        <v>36562333.340000004</v>
      </c>
      <c r="D30" s="37"/>
      <c r="E30" s="59">
        <v>6.0218166543823871E-2</v>
      </c>
      <c r="F30" s="59"/>
      <c r="G30" s="58">
        <v>644</v>
      </c>
      <c r="H30" s="58"/>
      <c r="I30" s="59">
        <v>9.1581342434584753E-2</v>
      </c>
      <c r="J30" s="59"/>
    </row>
    <row r="31" spans="1:10" x14ac:dyDescent="0.2">
      <c r="A31" s="42" t="s">
        <v>192</v>
      </c>
      <c r="B31" s="42"/>
      <c r="C31" s="37">
        <v>37416353.960000001</v>
      </c>
      <c r="D31" s="37"/>
      <c r="E31" s="59">
        <v>6.1624738587483803E-2</v>
      </c>
      <c r="F31" s="59"/>
      <c r="G31" s="58">
        <v>619</v>
      </c>
      <c r="H31" s="58"/>
      <c r="I31" s="59">
        <v>8.8026166097838449E-2</v>
      </c>
      <c r="J31" s="59"/>
    </row>
    <row r="32" spans="1:10" x14ac:dyDescent="0.2">
      <c r="A32" s="42" t="s">
        <v>193</v>
      </c>
      <c r="B32" s="42"/>
      <c r="C32" s="37">
        <v>7928555.21</v>
      </c>
      <c r="D32" s="37"/>
      <c r="E32" s="59">
        <v>1.3058331196968469E-2</v>
      </c>
      <c r="F32" s="59"/>
      <c r="G32" s="58">
        <v>169</v>
      </c>
      <c r="H32" s="58"/>
      <c r="I32" s="59">
        <v>2.4032992036405007E-2</v>
      </c>
      <c r="J32" s="59"/>
    </row>
    <row r="33" spans="1:10" x14ac:dyDescent="0.2">
      <c r="A33" s="42" t="s">
        <v>194</v>
      </c>
      <c r="B33" s="42"/>
      <c r="C33" s="37">
        <v>0</v>
      </c>
      <c r="D33" s="37"/>
      <c r="E33" s="59">
        <v>0</v>
      </c>
      <c r="F33" s="59"/>
      <c r="G33" s="58">
        <v>0</v>
      </c>
      <c r="H33" s="58"/>
      <c r="I33" s="59">
        <v>0</v>
      </c>
      <c r="J33" s="59"/>
    </row>
    <row r="34" spans="1:10" x14ac:dyDescent="0.2">
      <c r="A34" s="42" t="s">
        <v>195</v>
      </c>
      <c r="B34" s="42"/>
      <c r="C34" s="37">
        <v>0</v>
      </c>
      <c r="D34" s="37"/>
      <c r="E34" s="59">
        <v>0</v>
      </c>
      <c r="F34" s="59"/>
      <c r="G34" s="58">
        <v>0</v>
      </c>
      <c r="H34" s="58"/>
      <c r="I34" s="59">
        <v>0</v>
      </c>
      <c r="J34" s="59"/>
    </row>
    <row r="35" spans="1:10" x14ac:dyDescent="0.2">
      <c r="A35" s="42" t="s">
        <v>196</v>
      </c>
      <c r="B35" s="42"/>
      <c r="C35" s="37">
        <v>0</v>
      </c>
      <c r="D35" s="37"/>
      <c r="E35" s="59">
        <v>0</v>
      </c>
      <c r="F35" s="59"/>
      <c r="G35" s="58">
        <v>0</v>
      </c>
      <c r="H35" s="58"/>
      <c r="I35" s="59">
        <v>0</v>
      </c>
      <c r="J35" s="59"/>
    </row>
    <row r="36" spans="1:10" x14ac:dyDescent="0.2">
      <c r="A36" s="42" t="s">
        <v>197</v>
      </c>
      <c r="B36" s="42"/>
      <c r="C36" s="37">
        <v>0</v>
      </c>
      <c r="D36" s="37"/>
      <c r="E36" s="59">
        <v>0</v>
      </c>
      <c r="F36" s="59"/>
      <c r="G36" s="58">
        <v>0</v>
      </c>
      <c r="H36" s="58"/>
      <c r="I36" s="59">
        <v>0</v>
      </c>
      <c r="J36" s="59"/>
    </row>
    <row r="37" spans="1:10" x14ac:dyDescent="0.2">
      <c r="A37" s="42" t="s">
        <v>198</v>
      </c>
      <c r="B37" s="42"/>
      <c r="C37" s="37">
        <v>0</v>
      </c>
      <c r="D37" s="37"/>
      <c r="E37" s="59">
        <v>0</v>
      </c>
      <c r="F37" s="59"/>
      <c r="G37" s="58">
        <v>0</v>
      </c>
      <c r="H37" s="58"/>
      <c r="I37" s="59">
        <v>0</v>
      </c>
      <c r="J37" s="59"/>
    </row>
    <row r="38" spans="1:10" x14ac:dyDescent="0.2">
      <c r="A38" s="42" t="s">
        <v>199</v>
      </c>
      <c r="B38" s="42"/>
      <c r="C38" s="37">
        <v>0</v>
      </c>
      <c r="D38" s="37"/>
      <c r="E38" s="59">
        <v>0</v>
      </c>
      <c r="F38" s="59"/>
      <c r="G38" s="58">
        <v>0</v>
      </c>
      <c r="H38" s="58"/>
      <c r="I38" s="59">
        <v>0</v>
      </c>
      <c r="J38" s="59"/>
    </row>
    <row r="39" spans="1:10" x14ac:dyDescent="0.2">
      <c r="A39" s="42" t="s">
        <v>200</v>
      </c>
      <c r="B39" s="42"/>
      <c r="C39" s="37">
        <v>0</v>
      </c>
      <c r="D39" s="37"/>
      <c r="E39" s="59">
        <v>0</v>
      </c>
      <c r="F39" s="59"/>
      <c r="G39" s="58">
        <v>0</v>
      </c>
      <c r="H39" s="58"/>
      <c r="I39" s="59">
        <v>0</v>
      </c>
      <c r="J39" s="59"/>
    </row>
    <row r="40" spans="1:10" x14ac:dyDescent="0.2">
      <c r="A40" s="42" t="s">
        <v>201</v>
      </c>
      <c r="B40" s="42"/>
      <c r="C40" s="37">
        <v>0</v>
      </c>
      <c r="D40" s="37"/>
      <c r="E40" s="59">
        <v>0</v>
      </c>
      <c r="F40" s="59"/>
      <c r="G40" s="58">
        <v>0</v>
      </c>
      <c r="H40" s="58"/>
      <c r="I40" s="59">
        <v>0</v>
      </c>
      <c r="J40" s="59"/>
    </row>
    <row r="41" spans="1:10" x14ac:dyDescent="0.2">
      <c r="A41" s="42" t="s">
        <v>202</v>
      </c>
      <c r="B41" s="42"/>
      <c r="C41" s="37">
        <v>0</v>
      </c>
      <c r="D41" s="37"/>
      <c r="E41" s="59">
        <v>0</v>
      </c>
      <c r="F41" s="59"/>
      <c r="G41" s="58">
        <v>0</v>
      </c>
      <c r="H41" s="58"/>
      <c r="I41" s="59">
        <v>0</v>
      </c>
      <c r="J41" s="59"/>
    </row>
    <row r="42" spans="1:10" x14ac:dyDescent="0.2">
      <c r="A42" s="42" t="s">
        <v>203</v>
      </c>
      <c r="B42" s="42"/>
      <c r="C42" s="37">
        <v>0</v>
      </c>
      <c r="D42" s="37"/>
      <c r="E42" s="59">
        <v>0</v>
      </c>
      <c r="F42" s="59"/>
      <c r="G42" s="58">
        <v>0</v>
      </c>
      <c r="H42" s="58"/>
      <c r="I42" s="59">
        <v>0</v>
      </c>
      <c r="J42" s="59"/>
    </row>
    <row r="43" spans="1:10" x14ac:dyDescent="0.2">
      <c r="A43" s="42" t="s">
        <v>204</v>
      </c>
      <c r="B43" s="42"/>
      <c r="C43" s="37">
        <v>0</v>
      </c>
      <c r="D43" s="37"/>
      <c r="E43" s="59">
        <v>0</v>
      </c>
      <c r="F43" s="59"/>
      <c r="G43" s="58">
        <v>0</v>
      </c>
      <c r="H43" s="58"/>
      <c r="I43" s="59">
        <v>0</v>
      </c>
      <c r="J43" s="59"/>
    </row>
    <row r="44" spans="1:10" x14ac:dyDescent="0.2">
      <c r="A44" s="42" t="s">
        <v>205</v>
      </c>
      <c r="B44" s="42"/>
      <c r="C44" s="37">
        <v>0</v>
      </c>
      <c r="D44" s="37"/>
      <c r="E44" s="59">
        <v>0</v>
      </c>
      <c r="F44" s="59"/>
      <c r="G44" s="58">
        <v>0</v>
      </c>
      <c r="H44" s="58"/>
      <c r="I44" s="59">
        <v>0</v>
      </c>
      <c r="J44" s="59"/>
    </row>
    <row r="45" spans="1:10" x14ac:dyDescent="0.2">
      <c r="A45" s="60" t="s">
        <v>172</v>
      </c>
      <c r="B45" s="60"/>
      <c r="C45" s="61">
        <f>SUM(C24:D44)</f>
        <v>607164505.97000003</v>
      </c>
      <c r="D45" s="61"/>
      <c r="E45" s="62">
        <f t="shared" ref="E45" si="3">SUM(E24:F44)</f>
        <v>0.99999999999999989</v>
      </c>
      <c r="F45" s="62"/>
      <c r="G45" s="63">
        <f t="shared" ref="G45" si="4">SUM(G24:H44)</f>
        <v>7032</v>
      </c>
      <c r="H45" s="63"/>
      <c r="I45" s="62">
        <f t="shared" ref="I45" si="5">SUM(I24:J44)</f>
        <v>0.99999999999999978</v>
      </c>
      <c r="J45" s="62"/>
    </row>
    <row r="46" spans="1:10" ht="3.75" customHeight="1" x14ac:dyDescent="0.2">
      <c r="A46" s="12"/>
      <c r="B46" s="12"/>
      <c r="C46" s="12"/>
      <c r="D46" s="12"/>
      <c r="E46" s="12"/>
      <c r="F46" s="12"/>
      <c r="G46" s="12"/>
      <c r="H46" s="12"/>
      <c r="I46" s="12"/>
      <c r="J46" s="12"/>
    </row>
    <row r="47" spans="1:10" x14ac:dyDescent="0.2">
      <c r="A47" s="34" t="s">
        <v>38</v>
      </c>
      <c r="B47" s="34"/>
      <c r="C47" s="34"/>
      <c r="D47" s="34"/>
      <c r="E47" s="34"/>
      <c r="F47" s="34"/>
      <c r="G47" s="34"/>
      <c r="H47" s="34"/>
      <c r="I47" s="34"/>
      <c r="J47" s="34"/>
    </row>
  </sheetData>
  <mergeCells count="183">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 ref="A10:B10"/>
    <mergeCell ref="C10:D10"/>
    <mergeCell ref="E10:F10"/>
    <mergeCell ref="I10:J10"/>
    <mergeCell ref="A11:B11"/>
    <mergeCell ref="C11:D11"/>
    <mergeCell ref="E11:F11"/>
    <mergeCell ref="G11:H11"/>
    <mergeCell ref="I11:J11"/>
    <mergeCell ref="G10:H10"/>
    <mergeCell ref="C8:D8"/>
    <mergeCell ref="E8:F8"/>
    <mergeCell ref="G8:H8"/>
    <mergeCell ref="I8:J8"/>
    <mergeCell ref="A9:B9"/>
    <mergeCell ref="C9:D9"/>
    <mergeCell ref="E9:F9"/>
    <mergeCell ref="G9:H9"/>
    <mergeCell ref="I9:J9"/>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C23:D23"/>
    <mergeCell ref="E23:F23"/>
    <mergeCell ref="G23:H23"/>
    <mergeCell ref="I23:J23"/>
    <mergeCell ref="A24:B24"/>
    <mergeCell ref="C24:D24"/>
    <mergeCell ref="E24:F24"/>
    <mergeCell ref="G24:H24"/>
    <mergeCell ref="I24:J24"/>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7:H27"/>
    <mergeCell ref="I27:J27"/>
    <mergeCell ref="A28:B28"/>
    <mergeCell ref="C28:D28"/>
    <mergeCell ref="E28:F28"/>
    <mergeCell ref="G28:H28"/>
    <mergeCell ref="I28:J28"/>
    <mergeCell ref="A29:B29"/>
    <mergeCell ref="C29:D29"/>
    <mergeCell ref="E29:F29"/>
    <mergeCell ref="G29:H29"/>
    <mergeCell ref="I29:J29"/>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sheetPr>
  <dimension ref="A1:J4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137</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82078.64</v>
      </c>
      <c r="D8" s="37"/>
      <c r="E8" s="59">
        <v>1.3518352801086746E-4</v>
      </c>
      <c r="F8" s="59"/>
      <c r="G8" s="58">
        <v>34</v>
      </c>
      <c r="H8" s="58"/>
      <c r="I8" s="59">
        <v>4.8350398179749718E-3</v>
      </c>
      <c r="J8" s="59"/>
    </row>
    <row r="9" spans="1:10" x14ac:dyDescent="0.2">
      <c r="A9" s="42" t="s">
        <v>186</v>
      </c>
      <c r="B9" s="42"/>
      <c r="C9" s="37">
        <v>390019.01</v>
      </c>
      <c r="D9" s="37"/>
      <c r="E9" s="59">
        <v>6.4236134715567653E-4</v>
      </c>
      <c r="F9" s="59"/>
      <c r="G9" s="58">
        <v>60</v>
      </c>
      <c r="H9" s="58"/>
      <c r="I9" s="59">
        <v>8.5324232081911266E-3</v>
      </c>
      <c r="J9" s="59"/>
    </row>
    <row r="10" spans="1:10" x14ac:dyDescent="0.2">
      <c r="A10" s="42" t="s">
        <v>187</v>
      </c>
      <c r="B10" s="42"/>
      <c r="C10" s="37">
        <v>1087146.3999999999</v>
      </c>
      <c r="D10" s="37"/>
      <c r="E10" s="59">
        <v>1.7905302258457707E-3</v>
      </c>
      <c r="F10" s="59"/>
      <c r="G10" s="58">
        <v>82</v>
      </c>
      <c r="H10" s="58"/>
      <c r="I10" s="59">
        <v>1.1660978384527872E-2</v>
      </c>
      <c r="J10" s="59"/>
    </row>
    <row r="11" spans="1:10" x14ac:dyDescent="0.2">
      <c r="A11" s="42" t="s">
        <v>188</v>
      </c>
      <c r="B11" s="42"/>
      <c r="C11" s="37">
        <v>2471138.85</v>
      </c>
      <c r="D11" s="37"/>
      <c r="E11" s="59">
        <v>4.0699659247243596E-3</v>
      </c>
      <c r="F11" s="59"/>
      <c r="G11" s="58">
        <v>146</v>
      </c>
      <c r="H11" s="58"/>
      <c r="I11" s="59">
        <v>2.0762229806598406E-2</v>
      </c>
      <c r="J11" s="59"/>
    </row>
    <row r="12" spans="1:10" x14ac:dyDescent="0.2">
      <c r="A12" s="42" t="s">
        <v>189</v>
      </c>
      <c r="B12" s="42"/>
      <c r="C12" s="37">
        <v>4066447.7</v>
      </c>
      <c r="D12" s="37"/>
      <c r="E12" s="59">
        <v>6.6974397548214444E-3</v>
      </c>
      <c r="F12" s="59"/>
      <c r="G12" s="58">
        <v>172</v>
      </c>
      <c r="H12" s="58"/>
      <c r="I12" s="59">
        <v>2.4459613196814563E-2</v>
      </c>
      <c r="J12" s="59"/>
    </row>
    <row r="13" spans="1:10" x14ac:dyDescent="0.2">
      <c r="A13" s="42" t="s">
        <v>190</v>
      </c>
      <c r="B13" s="42"/>
      <c r="C13" s="37">
        <v>5512710.0599999996</v>
      </c>
      <c r="D13" s="37"/>
      <c r="E13" s="59">
        <v>9.0794340014868757E-3</v>
      </c>
      <c r="F13" s="59"/>
      <c r="G13" s="58">
        <v>191</v>
      </c>
      <c r="H13" s="58"/>
      <c r="I13" s="59">
        <v>2.7161547212741752E-2</v>
      </c>
      <c r="J13" s="59"/>
    </row>
    <row r="14" spans="1:10" x14ac:dyDescent="0.2">
      <c r="A14" s="42" t="s">
        <v>191</v>
      </c>
      <c r="B14" s="42"/>
      <c r="C14" s="37">
        <v>5226117.32</v>
      </c>
      <c r="D14" s="37"/>
      <c r="E14" s="59">
        <v>8.6074157310147871E-3</v>
      </c>
      <c r="F14" s="59"/>
      <c r="G14" s="58">
        <v>165</v>
      </c>
      <c r="H14" s="58"/>
      <c r="I14" s="59">
        <v>2.3464163822525596E-2</v>
      </c>
      <c r="J14" s="59"/>
    </row>
    <row r="15" spans="1:10" x14ac:dyDescent="0.2">
      <c r="A15" s="42" t="s">
        <v>192</v>
      </c>
      <c r="B15" s="42"/>
      <c r="C15" s="37">
        <v>8182111.2699999996</v>
      </c>
      <c r="D15" s="37"/>
      <c r="E15" s="59">
        <v>1.3475938052288382E-2</v>
      </c>
      <c r="F15" s="59"/>
      <c r="G15" s="58">
        <v>219</v>
      </c>
      <c r="H15" s="58"/>
      <c r="I15" s="59">
        <v>3.1143344709897609E-2</v>
      </c>
      <c r="J15" s="59"/>
    </row>
    <row r="16" spans="1:10" x14ac:dyDescent="0.2">
      <c r="A16" s="42" t="s">
        <v>193</v>
      </c>
      <c r="B16" s="42"/>
      <c r="C16" s="37">
        <v>12691635.17</v>
      </c>
      <c r="D16" s="37"/>
      <c r="E16" s="59">
        <v>2.0903124351322164E-2</v>
      </c>
      <c r="F16" s="59"/>
      <c r="G16" s="58">
        <v>296</v>
      </c>
      <c r="H16" s="58"/>
      <c r="I16" s="59">
        <v>4.209328782707622E-2</v>
      </c>
      <c r="J16" s="59"/>
    </row>
    <row r="17" spans="1:10" x14ac:dyDescent="0.2">
      <c r="A17" s="42" t="s">
        <v>194</v>
      </c>
      <c r="B17" s="42"/>
      <c r="C17" s="37">
        <v>14951704.1</v>
      </c>
      <c r="D17" s="37"/>
      <c r="E17" s="59">
        <v>2.4625458097411845E-2</v>
      </c>
      <c r="F17" s="59"/>
      <c r="G17" s="58">
        <v>303</v>
      </c>
      <c r="H17" s="58"/>
      <c r="I17" s="59">
        <v>4.308873720136519E-2</v>
      </c>
      <c r="J17" s="59"/>
    </row>
    <row r="18" spans="1:10" x14ac:dyDescent="0.2">
      <c r="A18" s="42" t="s">
        <v>195</v>
      </c>
      <c r="B18" s="42"/>
      <c r="C18" s="37">
        <v>13565646.99</v>
      </c>
      <c r="D18" s="37"/>
      <c r="E18" s="59">
        <v>2.2342621903313761E-2</v>
      </c>
      <c r="F18" s="59"/>
      <c r="G18" s="58">
        <v>252</v>
      </c>
      <c r="H18" s="58"/>
      <c r="I18" s="59">
        <v>3.5836177474402729E-2</v>
      </c>
      <c r="J18" s="59"/>
    </row>
    <row r="19" spans="1:10" x14ac:dyDescent="0.2">
      <c r="A19" s="42" t="s">
        <v>196</v>
      </c>
      <c r="B19" s="42"/>
      <c r="C19" s="37">
        <v>11563188.24</v>
      </c>
      <c r="D19" s="37"/>
      <c r="E19" s="59">
        <v>1.904457214857572E-2</v>
      </c>
      <c r="F19" s="59"/>
      <c r="G19" s="58">
        <v>186</v>
      </c>
      <c r="H19" s="58"/>
      <c r="I19" s="59">
        <v>2.6450511945392493E-2</v>
      </c>
      <c r="J19" s="59"/>
    </row>
    <row r="20" spans="1:10" x14ac:dyDescent="0.2">
      <c r="A20" s="42" t="s">
        <v>197</v>
      </c>
      <c r="B20" s="42"/>
      <c r="C20" s="37">
        <v>20363122.829999998</v>
      </c>
      <c r="D20" s="37"/>
      <c r="E20" s="59">
        <v>3.3538065268601418E-2</v>
      </c>
      <c r="F20" s="59"/>
      <c r="G20" s="58">
        <v>331</v>
      </c>
      <c r="H20" s="58"/>
      <c r="I20" s="59">
        <v>4.7070534698521044E-2</v>
      </c>
      <c r="J20" s="59"/>
    </row>
    <row r="21" spans="1:10" x14ac:dyDescent="0.2">
      <c r="A21" s="42" t="s">
        <v>198</v>
      </c>
      <c r="B21" s="42"/>
      <c r="C21" s="37">
        <v>27776589.77</v>
      </c>
      <c r="D21" s="37"/>
      <c r="E21" s="59">
        <v>4.5748046035109367E-2</v>
      </c>
      <c r="F21" s="59"/>
      <c r="G21" s="58">
        <v>407</v>
      </c>
      <c r="H21" s="58"/>
      <c r="I21" s="59">
        <v>5.787827076222981E-2</v>
      </c>
      <c r="J21" s="59"/>
    </row>
    <row r="22" spans="1:10" x14ac:dyDescent="0.2">
      <c r="A22" s="42" t="s">
        <v>199</v>
      </c>
      <c r="B22" s="42"/>
      <c r="C22" s="37">
        <v>31538740.550000001</v>
      </c>
      <c r="D22" s="37"/>
      <c r="E22" s="59">
        <v>5.1944308733288057E-2</v>
      </c>
      <c r="F22" s="59"/>
      <c r="G22" s="58">
        <v>393</v>
      </c>
      <c r="H22" s="58"/>
      <c r="I22" s="59">
        <v>5.5887372013651876E-2</v>
      </c>
      <c r="J22" s="59"/>
    </row>
    <row r="23" spans="1:10" x14ac:dyDescent="0.2">
      <c r="A23" s="42" t="s">
        <v>200</v>
      </c>
      <c r="B23" s="42"/>
      <c r="C23" s="37">
        <v>35050369.490000002</v>
      </c>
      <c r="D23" s="37"/>
      <c r="E23" s="59">
        <v>5.7727961936780009E-2</v>
      </c>
      <c r="F23" s="59"/>
      <c r="G23" s="58">
        <v>432</v>
      </c>
      <c r="H23" s="58"/>
      <c r="I23" s="59">
        <v>6.1433447098976107E-2</v>
      </c>
      <c r="J23" s="59"/>
    </row>
    <row r="24" spans="1:10" x14ac:dyDescent="0.2">
      <c r="A24" s="42" t="s">
        <v>201</v>
      </c>
      <c r="B24" s="42"/>
      <c r="C24" s="37">
        <v>22906111.620000001</v>
      </c>
      <c r="D24" s="37"/>
      <c r="E24" s="59">
        <v>3.77263680514483E-2</v>
      </c>
      <c r="F24" s="59"/>
      <c r="G24" s="58">
        <v>242</v>
      </c>
      <c r="H24" s="58"/>
      <c r="I24" s="59">
        <v>3.441410693970421E-2</v>
      </c>
      <c r="J24" s="59"/>
    </row>
    <row r="25" spans="1:10" x14ac:dyDescent="0.2">
      <c r="A25" s="42" t="s">
        <v>202</v>
      </c>
      <c r="B25" s="42"/>
      <c r="C25" s="37">
        <v>35307236.240000002</v>
      </c>
      <c r="D25" s="37"/>
      <c r="E25" s="59">
        <v>5.815102149884982E-2</v>
      </c>
      <c r="F25" s="59"/>
      <c r="G25" s="58">
        <v>375</v>
      </c>
      <c r="H25" s="58"/>
      <c r="I25" s="59">
        <v>5.3327645051194542E-2</v>
      </c>
      <c r="J25" s="59"/>
    </row>
    <row r="26" spans="1:10" x14ac:dyDescent="0.2">
      <c r="A26" s="42" t="s">
        <v>203</v>
      </c>
      <c r="B26" s="42"/>
      <c r="C26" s="37">
        <v>57842922.57</v>
      </c>
      <c r="D26" s="37"/>
      <c r="E26" s="59">
        <v>9.5267299061875685E-2</v>
      </c>
      <c r="F26" s="59"/>
      <c r="G26" s="58">
        <v>548</v>
      </c>
      <c r="H26" s="58"/>
      <c r="I26" s="59">
        <v>7.7929465301478956E-2</v>
      </c>
      <c r="J26" s="59"/>
    </row>
    <row r="27" spans="1:10" x14ac:dyDescent="0.2">
      <c r="A27" s="42" t="s">
        <v>204</v>
      </c>
      <c r="B27" s="42"/>
      <c r="C27" s="37">
        <v>50851380.490000002</v>
      </c>
      <c r="D27" s="37"/>
      <c r="E27" s="59">
        <v>8.3752228580556337E-2</v>
      </c>
      <c r="F27" s="59"/>
      <c r="G27" s="58">
        <v>429</v>
      </c>
      <c r="H27" s="58"/>
      <c r="I27" s="59">
        <v>6.1006825938566552E-2</v>
      </c>
      <c r="J27" s="59"/>
    </row>
    <row r="28" spans="1:10" x14ac:dyDescent="0.2">
      <c r="A28" s="42" t="s">
        <v>206</v>
      </c>
      <c r="B28" s="42"/>
      <c r="C28" s="37">
        <v>46429596.189999998</v>
      </c>
      <c r="D28" s="37"/>
      <c r="E28" s="59">
        <v>7.6469549411200405E-2</v>
      </c>
      <c r="F28" s="59"/>
      <c r="G28" s="58">
        <v>410</v>
      </c>
      <c r="H28" s="58"/>
      <c r="I28" s="59">
        <v>5.8304891922639365E-2</v>
      </c>
      <c r="J28" s="59"/>
    </row>
    <row r="29" spans="1:10" x14ac:dyDescent="0.2">
      <c r="A29" s="42" t="s">
        <v>207</v>
      </c>
      <c r="B29" s="42"/>
      <c r="C29" s="37">
        <v>34337485.25</v>
      </c>
      <c r="D29" s="37"/>
      <c r="E29" s="59">
        <v>5.6553841524617406E-2</v>
      </c>
      <c r="F29" s="59"/>
      <c r="G29" s="58">
        <v>250</v>
      </c>
      <c r="H29" s="58"/>
      <c r="I29" s="59">
        <v>3.5551763367463025E-2</v>
      </c>
      <c r="J29" s="59"/>
    </row>
    <row r="30" spans="1:10" x14ac:dyDescent="0.2">
      <c r="A30" s="42" t="s">
        <v>208</v>
      </c>
      <c r="B30" s="42"/>
      <c r="C30" s="37">
        <v>43744490.719999999</v>
      </c>
      <c r="D30" s="37"/>
      <c r="E30" s="59">
        <v>7.2047180442661465E-2</v>
      </c>
      <c r="F30" s="59"/>
      <c r="G30" s="58">
        <v>326</v>
      </c>
      <c r="H30" s="58"/>
      <c r="I30" s="59">
        <v>4.6359499431171784E-2</v>
      </c>
      <c r="J30" s="59"/>
    </row>
    <row r="31" spans="1:10" x14ac:dyDescent="0.2">
      <c r="A31" s="42" t="s">
        <v>209</v>
      </c>
      <c r="B31" s="42"/>
      <c r="C31" s="37">
        <v>67039462.079999998</v>
      </c>
      <c r="D31" s="37"/>
      <c r="E31" s="59">
        <v>0.11041400052346342</v>
      </c>
      <c r="F31" s="59"/>
      <c r="G31" s="58">
        <v>443</v>
      </c>
      <c r="H31" s="58"/>
      <c r="I31" s="59">
        <v>6.2997724687144485E-2</v>
      </c>
      <c r="J31" s="59"/>
    </row>
    <row r="32" spans="1:10" x14ac:dyDescent="0.2">
      <c r="A32" s="42" t="s">
        <v>210</v>
      </c>
      <c r="B32" s="42"/>
      <c r="C32" s="37">
        <v>51067064.289999999</v>
      </c>
      <c r="D32" s="37"/>
      <c r="E32" s="59">
        <v>8.410745981999683E-2</v>
      </c>
      <c r="F32" s="59"/>
      <c r="G32" s="58">
        <v>311</v>
      </c>
      <c r="H32" s="58"/>
      <c r="I32" s="59">
        <v>4.4226393629124006E-2</v>
      </c>
      <c r="J32" s="59"/>
    </row>
    <row r="33" spans="1:10" x14ac:dyDescent="0.2">
      <c r="A33" s="42" t="s">
        <v>211</v>
      </c>
      <c r="B33" s="42"/>
      <c r="C33" s="37">
        <v>3119990.13</v>
      </c>
      <c r="D33" s="37"/>
      <c r="E33" s="59">
        <v>5.1386240455797635E-3</v>
      </c>
      <c r="F33" s="59"/>
      <c r="G33" s="58">
        <v>29</v>
      </c>
      <c r="H33" s="58"/>
      <c r="I33" s="59">
        <v>4.1240045506257114E-3</v>
      </c>
      <c r="J33" s="59"/>
    </row>
    <row r="34" spans="1:10" x14ac:dyDescent="0.2">
      <c r="A34" s="42" t="s">
        <v>212</v>
      </c>
      <c r="B34" s="42"/>
      <c r="C34" s="37">
        <v>0</v>
      </c>
      <c r="D34" s="37"/>
      <c r="E34" s="59">
        <v>0</v>
      </c>
      <c r="F34" s="59"/>
      <c r="G34" s="58">
        <v>0</v>
      </c>
      <c r="H34" s="58"/>
      <c r="I34" s="59">
        <v>0</v>
      </c>
      <c r="J34" s="59"/>
    </row>
    <row r="35" spans="1:10" x14ac:dyDescent="0.2">
      <c r="A35" s="42" t="s">
        <v>213</v>
      </c>
      <c r="B35" s="42"/>
      <c r="C35" s="37">
        <v>0</v>
      </c>
      <c r="D35" s="37"/>
      <c r="E35" s="59">
        <v>0</v>
      </c>
      <c r="F35" s="59"/>
      <c r="G35" s="58">
        <v>0</v>
      </c>
      <c r="H35" s="58"/>
      <c r="I35" s="59">
        <v>0</v>
      </c>
      <c r="J35" s="59"/>
    </row>
    <row r="36" spans="1:10" x14ac:dyDescent="0.2">
      <c r="A36" s="42" t="s">
        <v>214</v>
      </c>
      <c r="B36" s="42"/>
      <c r="C36" s="37">
        <v>0</v>
      </c>
      <c r="D36" s="37"/>
      <c r="E36" s="59">
        <v>0</v>
      </c>
      <c r="F36" s="59"/>
      <c r="G36" s="58">
        <v>0</v>
      </c>
      <c r="H36" s="58"/>
      <c r="I36" s="59">
        <v>0</v>
      </c>
      <c r="J36" s="59"/>
    </row>
    <row r="37" spans="1:10" x14ac:dyDescent="0.2">
      <c r="A37" s="42" t="s">
        <v>216</v>
      </c>
      <c r="B37" s="42"/>
      <c r="C37" s="37">
        <v>0</v>
      </c>
      <c r="D37" s="37"/>
      <c r="E37" s="59">
        <v>0</v>
      </c>
      <c r="F37" s="59"/>
      <c r="G37" s="58">
        <v>0</v>
      </c>
      <c r="H37" s="58"/>
      <c r="I37" s="59">
        <v>0</v>
      </c>
      <c r="J37" s="59"/>
    </row>
    <row r="38" spans="1:10" x14ac:dyDescent="0.2">
      <c r="A38" s="60" t="s">
        <v>172</v>
      </c>
      <c r="B38" s="60"/>
      <c r="C38" s="61">
        <f>SUM(C8:D37)</f>
        <v>607164505.97000003</v>
      </c>
      <c r="D38" s="61"/>
      <c r="E38" s="62">
        <f t="shared" ref="E38" si="0">SUM(E8:F37)</f>
        <v>0.99999999999999989</v>
      </c>
      <c r="F38" s="62"/>
      <c r="G38" s="63">
        <f t="shared" ref="G38" si="1">SUM(G8:H37)</f>
        <v>7032</v>
      </c>
      <c r="H38" s="63"/>
      <c r="I38" s="62">
        <f t="shared" ref="I38" si="2">SUM(I8:J37)</f>
        <v>1</v>
      </c>
      <c r="J38" s="62"/>
    </row>
    <row r="39" spans="1:10" ht="3.75" customHeight="1" x14ac:dyDescent="0.2">
      <c r="A39" s="12"/>
      <c r="B39" s="12"/>
      <c r="C39" s="12"/>
      <c r="D39" s="12"/>
      <c r="E39" s="12"/>
      <c r="F39" s="12"/>
      <c r="G39" s="12"/>
      <c r="H39" s="12"/>
      <c r="I39" s="12"/>
      <c r="J39" s="12"/>
    </row>
    <row r="40" spans="1:10" x14ac:dyDescent="0.2">
      <c r="A40" s="34" t="s">
        <v>38</v>
      </c>
      <c r="B40" s="34"/>
      <c r="C40" s="34"/>
      <c r="D40" s="34"/>
      <c r="E40" s="34"/>
      <c r="F40" s="34"/>
      <c r="G40" s="34"/>
      <c r="H40" s="34"/>
      <c r="I40" s="34"/>
      <c r="J40" s="34"/>
    </row>
  </sheetData>
  <mergeCells count="163">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8:B38"/>
    <mergeCell ref="C38:D38"/>
    <mergeCell ref="E38:F38"/>
    <mergeCell ref="G38:H38"/>
    <mergeCell ref="I38:J38"/>
    <mergeCell ref="A35:B35"/>
    <mergeCell ref="C35:D35"/>
    <mergeCell ref="E35:F35"/>
    <mergeCell ref="G35:H35"/>
    <mergeCell ref="I35:J35"/>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Cannaert Hendrik</cp:lastModifiedBy>
  <dcterms:created xsi:type="dcterms:W3CDTF">2020-11-03T10:50:33Z</dcterms:created>
  <dcterms:modified xsi:type="dcterms:W3CDTF">2021-04-01T11:01:58Z</dcterms:modified>
</cp:coreProperties>
</file>