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arg-data-p2\r&amp;o alm\ALM rapporten\15 Cover Pool Management\01 Rapporten\02 Investor Report\20210831\"/>
    </mc:Choice>
  </mc:AlternateContent>
  <bookViews>
    <workbookView xWindow="0" yWindow="0" windowWidth="28800" windowHeight="12315" tabRatio="757"/>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3" l="1"/>
  <c r="I54" i="13"/>
  <c r="E54" i="13"/>
  <c r="G54" i="13"/>
  <c r="I39" i="14" l="1"/>
  <c r="G39" i="14"/>
  <c r="E39" i="14"/>
  <c r="C39" i="14"/>
  <c r="C46" i="14" l="1"/>
  <c r="G38" i="11"/>
  <c r="C45" i="10"/>
  <c r="E39" i="12"/>
  <c r="G21" i="15"/>
  <c r="E19" i="10"/>
  <c r="I47" i="13"/>
  <c r="C17" i="13"/>
  <c r="G27" i="13"/>
  <c r="E46" i="14"/>
  <c r="E64" i="14"/>
  <c r="I21" i="15"/>
  <c r="C21" i="15"/>
  <c r="G46" i="14"/>
  <c r="E21" i="15"/>
  <c r="G64" i="14"/>
  <c r="I46" i="14"/>
  <c r="C64" i="14"/>
  <c r="I64" i="14"/>
  <c r="E45" i="10"/>
  <c r="I38" i="11"/>
  <c r="I19" i="10"/>
  <c r="G45" i="10"/>
  <c r="C27" i="13"/>
  <c r="E47" i="13"/>
  <c r="G19" i="10"/>
  <c r="G39" i="12"/>
  <c r="E17" i="13"/>
  <c r="I27" i="13"/>
  <c r="C47" i="13"/>
  <c r="C38" i="11"/>
  <c r="I39" i="12"/>
  <c r="G17" i="13"/>
  <c r="C19" i="10"/>
  <c r="I45" i="10"/>
  <c r="E38" i="11"/>
  <c r="C39" i="12"/>
  <c r="I17" i="13"/>
  <c r="E27" i="13"/>
  <c r="G47" i="13"/>
</calcChain>
</file>

<file path=xl/sharedStrings.xml><?xml version="1.0" encoding="utf-8"?>
<sst xmlns="http://schemas.openxmlformats.org/spreadsheetml/2006/main" count="2115" uniqueCount="692">
  <si>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</si>
  <si>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</si>
  <si>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</si>
  <si>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</si>
  <si>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</si>
  <si>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</si>
  <si>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</si>
  <si>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</si>
  <si>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</si>
  <si>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</si>
  <si>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</si>
  <si>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</si>
  <si>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</si>
  <si>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</si>
  <si>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</si>
  <si>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</si>
  <si>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</si>
  <si>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</si>
  <si>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</si>
  <si>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</si>
  <si>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</si>
  <si>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</si>
  <si>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</si>
  <si>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</si>
  <si>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</si>
  <si>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</si>
  <si>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</si>
  <si>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</si>
  <si>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</si>
  <si>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</si>
  <si>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</si>
  <si>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</si>
  <si>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</si>
  <si>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</si>
  <si>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</si>
  <si>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</si>
  <si>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</si>
  <si>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</si>
  <si>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</si>
  <si>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</si>
  <si>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</si>
  <si>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</si>
  <si>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</si>
  <si>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</si>
  <si>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</si>
  <si>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</si>
  <si>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</si>
  <si>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</si>
  <si>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</si>
  <si>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</si>
  <si>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</si>
  <si>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</si>
  <si>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</si>
  <si>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</si>
  <si>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</si>
  <si>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</si>
  <si>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</si>
  <si>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</si>
  <si>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</si>
  <si>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</si>
  <si>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</si>
  <si>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</si>
  <si>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</si>
  <si>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</si>
  <si>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</si>
  <si>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</si>
  <si>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</si>
  <si>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</si>
  <si>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</si>
  <si>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</si>
  <si>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</si>
  <si>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</si>
  <si>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</si>
  <si>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</si>
  <si>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</si>
  <si>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</si>
  <si>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</si>
  <si>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</si>
  <si>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</si>
  <si>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</si>
  <si>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</si>
  <si>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</si>
  <si>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</si>
  <si>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</si>
  <si>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</si>
  <si>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</si>
  <si>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</si>
  <si>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</si>
  <si>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</si>
  <si>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</si>
  <si>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</si>
  <si>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</si>
  <si>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</si>
  <si>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</si>
  <si>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</si>
  <si>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</si>
  <si>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</si>
  <si>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</si>
  <si>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</si>
  <si>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</si>
  <si>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</si>
  <si>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</si>
  <si>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</si>
  <si>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</si>
  <si>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</si>
  <si>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</si>
  <si>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</si>
  <si>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</si>
  <si>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</si>
  <si>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</si>
  <si>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</si>
  <si>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</si>
  <si>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</si>
  <si>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</si>
  <si>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</si>
  <si>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</si>
  <si>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</si>
  <si>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</si>
  <si>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</si>
  <si>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</si>
  <si>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</si>
  <si>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</si>
  <si>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</si>
  <si>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</si>
  <si>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</si>
  <si>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</si>
  <si>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</si>
  <si>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</si>
  <si>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</si>
  <si>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</si>
  <si>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</si>
  <si>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</si>
  <si>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</si>
  <si>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</si>
  <si>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</si>
  <si>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</si>
  <si>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</si>
  <si>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</si>
  <si>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</si>
  <si>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</si>
  <si>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</si>
  <si>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</si>
  <si>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</si>
  <si>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</si>
  <si>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</si>
  <si>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</si>
  <si>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</si>
  <si>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</si>
  <si>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</si>
  <si>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</si>
  <si>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</si>
  <si>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</si>
  <si>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</si>
  <si>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</si>
  <si>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</si>
  <si>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</si>
  <si>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</si>
  <si>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</si>
  <si>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</si>
  <si>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</si>
  <si>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</si>
  <si>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</si>
  <si>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</si>
  <si>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</si>
  <si>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</si>
  <si>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</si>
  <si>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</si>
  <si>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</si>
  <si>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</si>
  <si>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</si>
  <si>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</si>
  <si>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</si>
  <si>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</si>
  <si>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</si>
  <si>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</si>
  <si>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</si>
  <si>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</si>
  <si>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</si>
  <si>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</si>
  <si>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</si>
  <si>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</si>
  <si>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</si>
  <si>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</si>
  <si>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</si>
  <si>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</si>
  <si>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</si>
  <si>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</si>
  <si>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</si>
  <si>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</si>
  <si>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</si>
  <si>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</si>
  <si>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</si>
  <si>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</si>
  <si>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</si>
  <si>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</si>
  <si>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</si>
  <si>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</si>
  <si>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</si>
  <si>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</si>
  <si>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</si>
  <si>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</si>
  <si>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</si>
  <si>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</si>
  <si>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</si>
  <si>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</si>
  <si>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</si>
  <si>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</si>
  <si>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</si>
  <si>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</si>
  <si>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</si>
  <si>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</si>
  <si>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</si>
  <si>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</si>
  <si>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</si>
  <si>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</si>
  <si>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</si>
  <si>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</si>
  <si>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</si>
  <si>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</si>
  <si>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</si>
  <si>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</si>
  <si>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</si>
  <si>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</si>
  <si>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</si>
  <si>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</si>
  <si>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</si>
  <si>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</si>
  <si>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</si>
  <si>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</si>
  <si>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</si>
  <si>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</si>
  <si>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</si>
  <si>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</si>
  <si>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</si>
  <si>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</si>
  <si>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</si>
  <si>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</si>
  <si>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</si>
  <si>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</si>
  <si>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</si>
  <si>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</si>
  <si>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</si>
  <si>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</si>
  <si>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</si>
  <si>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</si>
  <si>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</si>
  <si>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</si>
  <si>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</si>
  <si>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</si>
  <si>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</si>
  <si>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</si>
  <si>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</si>
  <si>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</si>
  <si>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</si>
  <si>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</si>
  <si>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</si>
  <si>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</si>
  <si>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</si>
  <si>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</si>
  <si>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</si>
  <si>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</si>
  <si>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</si>
  <si>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</si>
  <si>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</si>
  <si>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</si>
  <si>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</si>
  <si>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</si>
  <si>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</si>
  <si>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</si>
  <si>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</si>
  <si>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</si>
  <si>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</si>
  <si>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</si>
  <si>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</si>
  <si>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</si>
  <si>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</si>
  <si>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</si>
  <si>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</si>
  <si>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</si>
  <si>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</si>
  <si>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</si>
  <si>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</si>
  <si>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</si>
  <si>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</si>
  <si>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</si>
  <si>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</si>
  <si>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</si>
  <si>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</si>
  <si>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</si>
  <si>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</si>
  <si>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</si>
  <si>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</si>
  <si>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</si>
  <si>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</si>
  <si>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</si>
  <si>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</si>
  <si>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</si>
  <si>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</si>
  <si>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</si>
  <si>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</si>
  <si>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</si>
  <si>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</si>
  <si>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</si>
  <si>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</si>
  <si>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</si>
  <si>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</si>
  <si>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</si>
  <si>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</si>
  <si>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</si>
  <si>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</si>
  <si>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</si>
  <si>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</si>
  <si>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</si>
  <si>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</si>
  <si>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</si>
  <si>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</si>
  <si>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</si>
  <si>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</si>
  <si>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</si>
  <si>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</si>
  <si>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</si>
  <si>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</si>
  <si>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</si>
  <si>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</si>
  <si>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</si>
  <si>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</si>
  <si>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</si>
  <si>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</si>
  <si>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</si>
  <si>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</si>
  <si>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</si>
  <si>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</si>
  <si>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</si>
  <si>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</si>
  <si>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</si>
  <si>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</si>
  <si>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</si>
  <si>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</si>
  <si>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</si>
  <si>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</si>
  <si>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</si>
  <si>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</si>
  <si>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</si>
  <si>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</si>
  <si>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</si>
  <si>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</si>
  <si>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</si>
  <si>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</si>
  <si>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</si>
  <si>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</si>
  <si>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</si>
  <si>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</si>
  <si>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</si>
  <si>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</si>
  <si>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</si>
  <si>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</si>
  <si>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</si>
  <si>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</si>
  <si>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</si>
  <si>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</si>
  <si>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</si>
  <si>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</si>
  <si>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</si>
  <si>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</si>
  <si>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</si>
  <si>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</si>
  <si>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</si>
  <si>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</si>
  <si>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</si>
  <si>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</si>
  <si>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</si>
  <si>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</si>
  <si>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</si>
  <si>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</si>
  <si>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</si>
  <si>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</si>
  <si>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</si>
  <si>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</si>
  <si>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</si>
  <si>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</si>
  <si>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</si>
  <si>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</si>
  <si>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</si>
  <si>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</si>
  <si>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</si>
  <si>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</si>
  <si>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</si>
  <si>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</si>
  <si>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</si>
  <si>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</si>
  <si>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</si>
  <si>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</si>
  <si>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</si>
  <si>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</si>
  <si>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</si>
  <si>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</si>
  <si>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</si>
  <si>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</si>
  <si>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</si>
  <si>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</si>
  <si>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</si>
  <si>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</si>
  <si>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</si>
  <si>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</si>
  <si>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</si>
  <si>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</si>
  <si>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</si>
  <si>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</si>
  <si>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</si>
  <si>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</si>
  <si>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</si>
  <si>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</si>
  <si>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</si>
  <si>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</si>
  <si>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</si>
  <si>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</si>
  <si>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</si>
  <si>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</si>
  <si>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</si>
  <si>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</si>
  <si>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</si>
  <si>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</si>
  <si>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</si>
  <si>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</si>
  <si>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</si>
  <si>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</si>
  <si>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</si>
  <si>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</si>
  <si>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</si>
  <si>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</si>
  <si>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</si>
  <si>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</si>
  <si>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</si>
  <si>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</si>
  <si>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</si>
  <si>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</si>
  <si>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</si>
  <si>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</si>
  <si>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</si>
  <si>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</si>
  <si>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</si>
  <si>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</si>
  <si>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</si>
  <si>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</si>
  <si>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</si>
  <si>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</si>
  <si>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</si>
  <si>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</si>
  <si>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</si>
  <si>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</si>
  <si>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</si>
  <si>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</si>
  <si>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</si>
  <si>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</si>
  <si>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</si>
  <si>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</si>
  <si>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</si>
  <si>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</si>
  <si>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</si>
  <si>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</si>
  <si>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</si>
  <si>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</si>
  <si>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</si>
  <si>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</si>
  <si>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</si>
  <si>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</si>
  <si>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</si>
  <si>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</si>
  <si>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</si>
  <si>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</si>
  <si>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</si>
  <si>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</si>
  <si>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</si>
  <si>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</si>
  <si>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</si>
  <si>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</si>
  <si>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</si>
  <si>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</si>
  <si>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</si>
  <si>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</si>
  <si>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</si>
  <si>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</si>
  <si>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</si>
  <si>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</si>
  <si>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</si>
  <si>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</si>
  <si>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</si>
  <si>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</si>
  <si>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</si>
  <si>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</si>
  <si>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</si>
  <si>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</si>
  <si>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</si>
  <si>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</si>
  <si>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</si>
  <si>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</si>
  <si>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</si>
  <si>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</si>
  <si>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</si>
  <si>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</si>
  <si>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</si>
  <si>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</si>
  <si>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</si>
  <si>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</si>
  <si>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</si>
  <si>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</si>
  <si>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</si>
  <si>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</si>
  <si>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</si>
  <si>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</si>
  <si>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</si>
  <si>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</si>
  <si>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</si>
  <si>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</si>
  <si>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</si>
  <si>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</si>
  <si>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</si>
  <si>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</si>
  <si>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</si>
  <si>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</si>
  <si>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</si>
  <si>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</si>
  <si>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</si>
  <si>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</si>
  <si>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</si>
  <si>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</si>
  <si>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</si>
  <si>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</si>
  <si>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</si>
  <si>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</si>
  <si>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</si>
  <si>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</si>
  <si>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</si>
  <si>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</si>
  <si>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</si>
  <si>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</si>
  <si>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</si>
  <si>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</si>
  <si>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</si>
  <si>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</si>
  <si>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</si>
  <si>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</si>
  <si>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</si>
  <si>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</si>
  <si>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</si>
  <si>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</si>
  <si>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</si>
  <si>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</si>
  <si>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</si>
  <si>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</si>
  <si>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</si>
  <si>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</si>
  <si>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</si>
  <si>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</si>
  <si>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</si>
  <si>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</si>
  <si>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</si>
  <si>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</si>
  <si>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</si>
  <si>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</si>
  <si>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</si>
  <si>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</si>
  <si>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</si>
  <si>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</si>
  <si>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</si>
  <si>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</si>
  <si>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</si>
  <si>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</si>
  <si>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</si>
  <si>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</si>
  <si>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</si>
  <si>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</si>
  <si>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</si>
  <si>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</si>
  <si>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</si>
  <si>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</si>
  <si>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</si>
  <si>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</si>
  <si>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</si>
  <si>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</si>
  <si>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</si>
  <si>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</si>
  <si>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</si>
  <si>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</si>
  <si>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</si>
  <si>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</si>
  <si>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</si>
  <si>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</si>
  <si>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</si>
  <si>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</si>
  <si>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</si>
  <si>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</si>
  <si>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</si>
  <si>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</si>
  <si>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</si>
  <si>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</si>
  <si>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</si>
  <si>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</si>
  <si>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</si>
  <si>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</si>
  <si>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</si>
  <si>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</si>
  <si>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</si>
  <si>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</si>
  <si>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</si>
  <si>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</si>
  <si>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</si>
  <si>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</si>
  <si>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</si>
  <si>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</si>
  <si>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</si>
  <si>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</si>
  <si>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</si>
  <si>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</si>
  <si>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</si>
  <si>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</si>
  <si>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</si>
  <si>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</si>
  <si>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</si>
  <si>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</si>
  <si>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</si>
  <si>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</si>
  <si>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</si>
  <si>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</si>
  <si>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</si>
  <si>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</si>
  <si>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</si>
  <si>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</si>
  <si>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</si>
  <si>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</si>
  <si>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</si>
  <si>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</si>
  <si>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</si>
  <si>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</si>
  <si>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</si>
  <si>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</si>
  <si>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</si>
  <si>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</si>
  <si>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</si>
  <si>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</si>
  <si>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</si>
  <si>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</si>
  <si>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</si>
  <si>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</si>
  <si>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</si>
  <si>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</si>
  <si>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</si>
  <si>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</si>
  <si>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</si>
  <si>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</si>
  <si>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</si>
  <si>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</si>
  <si>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</si>
  <si>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</si>
  <si>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</si>
  <si>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</si>
  <si>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</si>
  <si>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</si>
  <si>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</si>
  <si>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</si>
  <si>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</si>
  <si>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</si>
  <si>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</si>
  <si>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</si>
  <si>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</si>
  <si>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</si>
  <si>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</si>
  <si>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</si>
  <si>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</si>
  <si>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</si>
  <si>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</si>
  <si>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</si>
  <si>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</si>
  <si>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</si>
  <si>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</si>
  <si>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</si>
  <si>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</si>
  <si>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11/02/2022</t>
  </si>
  <si>
    <t>ACT/ACT</t>
  </si>
  <si>
    <t>EUR</t>
  </si>
  <si>
    <t>BE0000341504</t>
  </si>
  <si>
    <t>BELGIUM GOVERNMENT</t>
  </si>
  <si>
    <t>24/01/2017</t>
  </si>
  <si>
    <t>22/06/2027</t>
  </si>
  <si>
    <t>NR</t>
  </si>
  <si>
    <t>AA-</t>
  </si>
  <si>
    <t>2043</t>
  </si>
  <si>
    <t>0.010%</t>
  </si>
  <si>
    <t>0.800%</t>
  </si>
  <si>
    <t>1.60%</t>
  </si>
  <si>
    <t>9.45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</si>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</sst>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quot;€&quot;#,##0"/>
    <numFmt numFmtId="166" formatCode="&quot;€&quot;#,##0"/>
    <numFmt numFmtId="169" formatCode="mm/yyyy"/>
    <numFmt numFmtId="170" formatCode="0.000%"/>
    <numFmt numFmtId="175" formatCode="&quot;€&quot;#,##0.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80">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166" fontId="4" fillId="0" borderId="0" xfId="0" applyNumberFormat="1" applyFont="1" applyFill="1" applyAlignment="1">
      <alignment horizontal="center" vertical="center"/>
    </xf>
    <xf numFmtId="166" fontId="4" fillId="0" borderId="0" xfId="0" applyNumberFormat="1"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0" fontId="4" fillId="0" borderId="0" xfId="1" applyNumberFormat="1" applyFont="1" applyAlignment="1">
      <alignment horizontal="center" vertical="center"/>
    </xf>
    <xf numFmtId="0" fontId="4" fillId="0" borderId="0" xfId="0"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4" fillId="0" borderId="6" xfId="0" applyFont="1" applyFill="1" applyBorder="1" applyAlignment="1">
      <alignment horizontal="center" vertical="center"/>
    </xf>
    <xf numFmtId="0" fontId="4" fillId="0" borderId="6" xfId="0" quotePrefix="1"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3" fontId="4" fillId="0" borderId="0" xfId="0" applyNumberFormat="1" applyFont="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xf>
    <xf numFmtId="0" fontId="6" fillId="0" borderId="5" xfId="0" applyFont="1" applyBorder="1" applyAlignment="1">
      <alignment horizontal="center" vertical="center"/>
    </xf>
    <xf numFmtId="10" fontId="6" fillId="0" borderId="6" xfId="1"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5" fontId="4" fillId="0" borderId="0" xfId="0" applyNumberFormat="1" applyFont="1" applyFill="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pt idx="22">
                  <c:v>45138</c:v>
                </c:pt>
                <c:pt idx="23">
                  <c:v>45169</c:v>
                </c:pt>
                <c:pt idx="24">
                  <c:v>45199</c:v>
                </c:pt>
                <c:pt idx="25">
                  <c:v>45230</c:v>
                </c:pt>
                <c:pt idx="26">
                  <c:v>45260</c:v>
                </c:pt>
                <c:pt idx="27">
                  <c:v>45291</c:v>
                </c:pt>
                <c:pt idx="28">
                  <c:v>45322</c:v>
                </c:pt>
                <c:pt idx="29">
                  <c:v>45351</c:v>
                </c:pt>
                <c:pt idx="30">
                  <c:v>45382</c:v>
                </c:pt>
                <c:pt idx="31">
                  <c:v>45412</c:v>
                </c:pt>
                <c:pt idx="32">
                  <c:v>45443</c:v>
                </c:pt>
                <c:pt idx="33">
                  <c:v>45473</c:v>
                </c:pt>
                <c:pt idx="34">
                  <c:v>45504</c:v>
                </c:pt>
                <c:pt idx="35">
                  <c:v>45535</c:v>
                </c:pt>
                <c:pt idx="36">
                  <c:v>45565</c:v>
                </c:pt>
                <c:pt idx="37">
                  <c:v>45596</c:v>
                </c:pt>
                <c:pt idx="38">
                  <c:v>45626</c:v>
                </c:pt>
                <c:pt idx="39">
                  <c:v>45657</c:v>
                </c:pt>
                <c:pt idx="40">
                  <c:v>45688</c:v>
                </c:pt>
                <c:pt idx="41">
                  <c:v>45716</c:v>
                </c:pt>
                <c:pt idx="42">
                  <c:v>45747</c:v>
                </c:pt>
                <c:pt idx="43">
                  <c:v>45777</c:v>
                </c:pt>
                <c:pt idx="44">
                  <c:v>45808</c:v>
                </c:pt>
                <c:pt idx="45">
                  <c:v>45838</c:v>
                </c:pt>
                <c:pt idx="46">
                  <c:v>45869</c:v>
                </c:pt>
                <c:pt idx="47">
                  <c:v>45900</c:v>
                </c:pt>
                <c:pt idx="48">
                  <c:v>45930</c:v>
                </c:pt>
                <c:pt idx="49">
                  <c:v>45961</c:v>
                </c:pt>
                <c:pt idx="50">
                  <c:v>45991</c:v>
                </c:pt>
                <c:pt idx="51">
                  <c:v>46022</c:v>
                </c:pt>
                <c:pt idx="52">
                  <c:v>46053</c:v>
                </c:pt>
                <c:pt idx="53">
                  <c:v>46081</c:v>
                </c:pt>
                <c:pt idx="54">
                  <c:v>46112</c:v>
                </c:pt>
                <c:pt idx="55">
                  <c:v>46142</c:v>
                </c:pt>
                <c:pt idx="56">
                  <c:v>46173</c:v>
                </c:pt>
                <c:pt idx="57">
                  <c:v>46203</c:v>
                </c:pt>
                <c:pt idx="58">
                  <c:v>46234</c:v>
                </c:pt>
                <c:pt idx="59">
                  <c:v>46265</c:v>
                </c:pt>
                <c:pt idx="60">
                  <c:v>46295</c:v>
                </c:pt>
                <c:pt idx="61">
                  <c:v>46326</c:v>
                </c:pt>
                <c:pt idx="62">
                  <c:v>46356</c:v>
                </c:pt>
                <c:pt idx="63">
                  <c:v>46387</c:v>
                </c:pt>
                <c:pt idx="64">
                  <c:v>46418</c:v>
                </c:pt>
                <c:pt idx="65">
                  <c:v>46446</c:v>
                </c:pt>
                <c:pt idx="66">
                  <c:v>46477</c:v>
                </c:pt>
                <c:pt idx="67">
                  <c:v>46507</c:v>
                </c:pt>
                <c:pt idx="68">
                  <c:v>46538</c:v>
                </c:pt>
                <c:pt idx="69">
                  <c:v>46568</c:v>
                </c:pt>
                <c:pt idx="70">
                  <c:v>46599</c:v>
                </c:pt>
                <c:pt idx="71">
                  <c:v>46630</c:v>
                </c:pt>
                <c:pt idx="72">
                  <c:v>46660</c:v>
                </c:pt>
                <c:pt idx="73">
                  <c:v>46691</c:v>
                </c:pt>
                <c:pt idx="74">
                  <c:v>46721</c:v>
                </c:pt>
                <c:pt idx="75">
                  <c:v>46752</c:v>
                </c:pt>
                <c:pt idx="76">
                  <c:v>46783</c:v>
                </c:pt>
                <c:pt idx="77">
                  <c:v>46812</c:v>
                </c:pt>
                <c:pt idx="78">
                  <c:v>46843</c:v>
                </c:pt>
                <c:pt idx="79">
                  <c:v>46873</c:v>
                </c:pt>
                <c:pt idx="80">
                  <c:v>46904</c:v>
                </c:pt>
                <c:pt idx="81">
                  <c:v>46934</c:v>
                </c:pt>
                <c:pt idx="82">
                  <c:v>46965</c:v>
                </c:pt>
                <c:pt idx="83">
                  <c:v>46996</c:v>
                </c:pt>
                <c:pt idx="84">
                  <c:v>47026</c:v>
                </c:pt>
                <c:pt idx="85">
                  <c:v>47057</c:v>
                </c:pt>
                <c:pt idx="86">
                  <c:v>47087</c:v>
                </c:pt>
                <c:pt idx="87">
                  <c:v>47118</c:v>
                </c:pt>
                <c:pt idx="88">
                  <c:v>47149</c:v>
                </c:pt>
                <c:pt idx="89">
                  <c:v>47177</c:v>
                </c:pt>
                <c:pt idx="90">
                  <c:v>47208</c:v>
                </c:pt>
                <c:pt idx="91">
                  <c:v>47238</c:v>
                </c:pt>
                <c:pt idx="92">
                  <c:v>47269</c:v>
                </c:pt>
                <c:pt idx="93">
                  <c:v>47299</c:v>
                </c:pt>
                <c:pt idx="94">
                  <c:v>47330</c:v>
                </c:pt>
                <c:pt idx="95">
                  <c:v>47361</c:v>
                </c:pt>
                <c:pt idx="96">
                  <c:v>47391</c:v>
                </c:pt>
                <c:pt idx="97">
                  <c:v>47422</c:v>
                </c:pt>
                <c:pt idx="98">
                  <c:v>47452</c:v>
                </c:pt>
                <c:pt idx="99">
                  <c:v>47483</c:v>
                </c:pt>
                <c:pt idx="100">
                  <c:v>47514</c:v>
                </c:pt>
                <c:pt idx="101">
                  <c:v>47542</c:v>
                </c:pt>
                <c:pt idx="102">
                  <c:v>47573</c:v>
                </c:pt>
                <c:pt idx="103">
                  <c:v>47603</c:v>
                </c:pt>
                <c:pt idx="104">
                  <c:v>47634</c:v>
                </c:pt>
                <c:pt idx="105">
                  <c:v>47664</c:v>
                </c:pt>
                <c:pt idx="106">
                  <c:v>47695</c:v>
                </c:pt>
                <c:pt idx="107">
                  <c:v>47726</c:v>
                </c:pt>
                <c:pt idx="108">
                  <c:v>47756</c:v>
                </c:pt>
                <c:pt idx="109">
                  <c:v>47787</c:v>
                </c:pt>
                <c:pt idx="110">
                  <c:v>47817</c:v>
                </c:pt>
                <c:pt idx="111">
                  <c:v>47848</c:v>
                </c:pt>
                <c:pt idx="112">
                  <c:v>47879</c:v>
                </c:pt>
                <c:pt idx="113">
                  <c:v>47907</c:v>
                </c:pt>
                <c:pt idx="114">
                  <c:v>47938</c:v>
                </c:pt>
                <c:pt idx="115">
                  <c:v>47968</c:v>
                </c:pt>
                <c:pt idx="116">
                  <c:v>47999</c:v>
                </c:pt>
                <c:pt idx="117">
                  <c:v>48029</c:v>
                </c:pt>
                <c:pt idx="118">
                  <c:v>48060</c:v>
                </c:pt>
                <c:pt idx="119">
                  <c:v>48091</c:v>
                </c:pt>
                <c:pt idx="120">
                  <c:v>48121</c:v>
                </c:pt>
                <c:pt idx="121">
                  <c:v>48152</c:v>
                </c:pt>
                <c:pt idx="122">
                  <c:v>48182</c:v>
                </c:pt>
                <c:pt idx="123">
                  <c:v>48213</c:v>
                </c:pt>
                <c:pt idx="124">
                  <c:v>48244</c:v>
                </c:pt>
                <c:pt idx="125">
                  <c:v>48273</c:v>
                </c:pt>
                <c:pt idx="126">
                  <c:v>48304</c:v>
                </c:pt>
                <c:pt idx="127">
                  <c:v>48334</c:v>
                </c:pt>
                <c:pt idx="128">
                  <c:v>48365</c:v>
                </c:pt>
                <c:pt idx="129">
                  <c:v>48395</c:v>
                </c:pt>
                <c:pt idx="130">
                  <c:v>48426</c:v>
                </c:pt>
                <c:pt idx="131">
                  <c:v>48457</c:v>
                </c:pt>
                <c:pt idx="132">
                  <c:v>48487</c:v>
                </c:pt>
                <c:pt idx="133">
                  <c:v>48518</c:v>
                </c:pt>
                <c:pt idx="134">
                  <c:v>48548</c:v>
                </c:pt>
                <c:pt idx="135">
                  <c:v>48579</c:v>
                </c:pt>
                <c:pt idx="136">
                  <c:v>48610</c:v>
                </c:pt>
                <c:pt idx="137">
                  <c:v>48638</c:v>
                </c:pt>
                <c:pt idx="138">
                  <c:v>48669</c:v>
                </c:pt>
                <c:pt idx="139">
                  <c:v>48699</c:v>
                </c:pt>
                <c:pt idx="140">
                  <c:v>48730</c:v>
                </c:pt>
                <c:pt idx="141">
                  <c:v>48760</c:v>
                </c:pt>
                <c:pt idx="142">
                  <c:v>48791</c:v>
                </c:pt>
                <c:pt idx="143">
                  <c:v>48822</c:v>
                </c:pt>
                <c:pt idx="144">
                  <c:v>48852</c:v>
                </c:pt>
                <c:pt idx="145">
                  <c:v>48883</c:v>
                </c:pt>
                <c:pt idx="146">
                  <c:v>48913</c:v>
                </c:pt>
                <c:pt idx="147">
                  <c:v>48944</c:v>
                </c:pt>
                <c:pt idx="148">
                  <c:v>48975</c:v>
                </c:pt>
                <c:pt idx="149">
                  <c:v>49003</c:v>
                </c:pt>
                <c:pt idx="150">
                  <c:v>49034</c:v>
                </c:pt>
                <c:pt idx="151">
                  <c:v>49064</c:v>
                </c:pt>
                <c:pt idx="152">
                  <c:v>49095</c:v>
                </c:pt>
                <c:pt idx="153">
                  <c:v>49125</c:v>
                </c:pt>
                <c:pt idx="154">
                  <c:v>49156</c:v>
                </c:pt>
                <c:pt idx="155">
                  <c:v>49187</c:v>
                </c:pt>
                <c:pt idx="156">
                  <c:v>49217</c:v>
                </c:pt>
                <c:pt idx="157">
                  <c:v>49248</c:v>
                </c:pt>
                <c:pt idx="158">
                  <c:v>49278</c:v>
                </c:pt>
                <c:pt idx="159">
                  <c:v>49309</c:v>
                </c:pt>
                <c:pt idx="160">
                  <c:v>49340</c:v>
                </c:pt>
                <c:pt idx="161">
                  <c:v>49368</c:v>
                </c:pt>
                <c:pt idx="162">
                  <c:v>49399</c:v>
                </c:pt>
                <c:pt idx="163">
                  <c:v>49429</c:v>
                </c:pt>
                <c:pt idx="164">
                  <c:v>49460</c:v>
                </c:pt>
                <c:pt idx="165">
                  <c:v>49490</c:v>
                </c:pt>
                <c:pt idx="166">
                  <c:v>49521</c:v>
                </c:pt>
                <c:pt idx="167">
                  <c:v>49552</c:v>
                </c:pt>
                <c:pt idx="168">
                  <c:v>49582</c:v>
                </c:pt>
                <c:pt idx="169">
                  <c:v>49613</c:v>
                </c:pt>
                <c:pt idx="170">
                  <c:v>49643</c:v>
                </c:pt>
                <c:pt idx="171">
                  <c:v>49674</c:v>
                </c:pt>
                <c:pt idx="172">
                  <c:v>49705</c:v>
                </c:pt>
                <c:pt idx="173">
                  <c:v>49734</c:v>
                </c:pt>
                <c:pt idx="174">
                  <c:v>49765</c:v>
                </c:pt>
                <c:pt idx="175">
                  <c:v>49795</c:v>
                </c:pt>
                <c:pt idx="176">
                  <c:v>49826</c:v>
                </c:pt>
                <c:pt idx="177">
                  <c:v>49856</c:v>
                </c:pt>
                <c:pt idx="178">
                  <c:v>49887</c:v>
                </c:pt>
                <c:pt idx="179">
                  <c:v>49918</c:v>
                </c:pt>
                <c:pt idx="180">
                  <c:v>49948</c:v>
                </c:pt>
                <c:pt idx="181">
                  <c:v>49979</c:v>
                </c:pt>
                <c:pt idx="182">
                  <c:v>50009</c:v>
                </c:pt>
                <c:pt idx="183">
                  <c:v>50040</c:v>
                </c:pt>
                <c:pt idx="184">
                  <c:v>50071</c:v>
                </c:pt>
                <c:pt idx="185">
                  <c:v>50099</c:v>
                </c:pt>
                <c:pt idx="186">
                  <c:v>50130</c:v>
                </c:pt>
                <c:pt idx="187">
                  <c:v>50160</c:v>
                </c:pt>
                <c:pt idx="188">
                  <c:v>50191</c:v>
                </c:pt>
                <c:pt idx="189">
                  <c:v>50221</c:v>
                </c:pt>
                <c:pt idx="190">
                  <c:v>50252</c:v>
                </c:pt>
                <c:pt idx="191">
                  <c:v>50283</c:v>
                </c:pt>
                <c:pt idx="192">
                  <c:v>50313</c:v>
                </c:pt>
                <c:pt idx="193">
                  <c:v>50344</c:v>
                </c:pt>
                <c:pt idx="194">
                  <c:v>50374</c:v>
                </c:pt>
                <c:pt idx="195">
                  <c:v>50405</c:v>
                </c:pt>
                <c:pt idx="196">
                  <c:v>50436</c:v>
                </c:pt>
                <c:pt idx="197">
                  <c:v>50464</c:v>
                </c:pt>
                <c:pt idx="198">
                  <c:v>50495</c:v>
                </c:pt>
                <c:pt idx="199">
                  <c:v>50525</c:v>
                </c:pt>
                <c:pt idx="200">
                  <c:v>50556</c:v>
                </c:pt>
                <c:pt idx="201">
                  <c:v>50586</c:v>
                </c:pt>
                <c:pt idx="202">
                  <c:v>50617</c:v>
                </c:pt>
                <c:pt idx="203">
                  <c:v>50648</c:v>
                </c:pt>
                <c:pt idx="204">
                  <c:v>50678</c:v>
                </c:pt>
                <c:pt idx="205">
                  <c:v>50709</c:v>
                </c:pt>
                <c:pt idx="206">
                  <c:v>50739</c:v>
                </c:pt>
                <c:pt idx="207">
                  <c:v>50770</c:v>
                </c:pt>
                <c:pt idx="208">
                  <c:v>50801</c:v>
                </c:pt>
                <c:pt idx="209">
                  <c:v>50829</c:v>
                </c:pt>
                <c:pt idx="210">
                  <c:v>50860</c:v>
                </c:pt>
                <c:pt idx="211">
                  <c:v>50890</c:v>
                </c:pt>
                <c:pt idx="212">
                  <c:v>50921</c:v>
                </c:pt>
                <c:pt idx="213">
                  <c:v>50951</c:v>
                </c:pt>
                <c:pt idx="214">
                  <c:v>50982</c:v>
                </c:pt>
                <c:pt idx="215">
                  <c:v>51013</c:v>
                </c:pt>
                <c:pt idx="216">
                  <c:v>51043</c:v>
                </c:pt>
                <c:pt idx="217">
                  <c:v>51074</c:v>
                </c:pt>
                <c:pt idx="218">
                  <c:v>51104</c:v>
                </c:pt>
                <c:pt idx="219">
                  <c:v>51135</c:v>
                </c:pt>
                <c:pt idx="220">
                  <c:v>51166</c:v>
                </c:pt>
                <c:pt idx="221">
                  <c:v>51195</c:v>
                </c:pt>
                <c:pt idx="222">
                  <c:v>51226</c:v>
                </c:pt>
                <c:pt idx="223">
                  <c:v>51256</c:v>
                </c:pt>
                <c:pt idx="224">
                  <c:v>51287</c:v>
                </c:pt>
                <c:pt idx="225">
                  <c:v>51317</c:v>
                </c:pt>
                <c:pt idx="226">
                  <c:v>51348</c:v>
                </c:pt>
                <c:pt idx="227">
                  <c:v>51379</c:v>
                </c:pt>
                <c:pt idx="228">
                  <c:v>51409</c:v>
                </c:pt>
                <c:pt idx="229">
                  <c:v>51440</c:v>
                </c:pt>
                <c:pt idx="230">
                  <c:v>51470</c:v>
                </c:pt>
                <c:pt idx="231">
                  <c:v>51501</c:v>
                </c:pt>
                <c:pt idx="232">
                  <c:v>51532</c:v>
                </c:pt>
                <c:pt idx="233">
                  <c:v>51560</c:v>
                </c:pt>
                <c:pt idx="234">
                  <c:v>51591</c:v>
                </c:pt>
                <c:pt idx="235">
                  <c:v>51621</c:v>
                </c:pt>
                <c:pt idx="236">
                  <c:v>51652</c:v>
                </c:pt>
                <c:pt idx="237">
                  <c:v>51682</c:v>
                </c:pt>
                <c:pt idx="238">
                  <c:v>51713</c:v>
                </c:pt>
                <c:pt idx="239">
                  <c:v>51744</c:v>
                </c:pt>
                <c:pt idx="240">
                  <c:v>51774</c:v>
                </c:pt>
                <c:pt idx="241">
                  <c:v>51805</c:v>
                </c:pt>
                <c:pt idx="242">
                  <c:v>51835</c:v>
                </c:pt>
                <c:pt idx="243">
                  <c:v>51866</c:v>
                </c:pt>
                <c:pt idx="244">
                  <c:v>51897</c:v>
                </c:pt>
                <c:pt idx="245">
                  <c:v>51925</c:v>
                </c:pt>
                <c:pt idx="246">
                  <c:v>51956</c:v>
                </c:pt>
                <c:pt idx="247">
                  <c:v>51986</c:v>
                </c:pt>
                <c:pt idx="248">
                  <c:v>52017</c:v>
                </c:pt>
                <c:pt idx="249">
                  <c:v>52047</c:v>
                </c:pt>
                <c:pt idx="250">
                  <c:v>52078</c:v>
                </c:pt>
                <c:pt idx="251">
                  <c:v>52109</c:v>
                </c:pt>
                <c:pt idx="252">
                  <c:v>52139</c:v>
                </c:pt>
                <c:pt idx="253">
                  <c:v>52170</c:v>
                </c:pt>
                <c:pt idx="254">
                  <c:v>52200</c:v>
                </c:pt>
                <c:pt idx="255">
                  <c:v>52231</c:v>
                </c:pt>
                <c:pt idx="256">
                  <c:v>52262</c:v>
                </c:pt>
                <c:pt idx="257">
                  <c:v>52290</c:v>
                </c:pt>
                <c:pt idx="258">
                  <c:v>52321</c:v>
                </c:pt>
                <c:pt idx="259">
                  <c:v>52351</c:v>
                </c:pt>
                <c:pt idx="260">
                  <c:v>52382</c:v>
                </c:pt>
                <c:pt idx="261">
                  <c:v>52412</c:v>
                </c:pt>
                <c:pt idx="262">
                  <c:v>52443</c:v>
                </c:pt>
                <c:pt idx="263">
                  <c:v>52474</c:v>
                </c:pt>
                <c:pt idx="264">
                  <c:v>52504</c:v>
                </c:pt>
                <c:pt idx="265">
                  <c:v>52535</c:v>
                </c:pt>
                <c:pt idx="266">
                  <c:v>52565</c:v>
                </c:pt>
                <c:pt idx="267">
                  <c:v>52596</c:v>
                </c:pt>
                <c:pt idx="268">
                  <c:v>52627</c:v>
                </c:pt>
                <c:pt idx="269">
                  <c:v>52656</c:v>
                </c:pt>
                <c:pt idx="270">
                  <c:v>52687</c:v>
                </c:pt>
                <c:pt idx="271">
                  <c:v>52717</c:v>
                </c:pt>
                <c:pt idx="272">
                  <c:v>52748</c:v>
                </c:pt>
                <c:pt idx="273">
                  <c:v>52778</c:v>
                </c:pt>
                <c:pt idx="274">
                  <c:v>52809</c:v>
                </c:pt>
                <c:pt idx="275">
                  <c:v>52840</c:v>
                </c:pt>
                <c:pt idx="276">
                  <c:v>52870</c:v>
                </c:pt>
                <c:pt idx="277">
                  <c:v>52901</c:v>
                </c:pt>
                <c:pt idx="278">
                  <c:v>52931</c:v>
                </c:pt>
                <c:pt idx="279">
                  <c:v>52962</c:v>
                </c:pt>
                <c:pt idx="280">
                  <c:v>52993</c:v>
                </c:pt>
                <c:pt idx="281">
                  <c:v>53021</c:v>
                </c:pt>
                <c:pt idx="282">
                  <c:v>53052</c:v>
                </c:pt>
                <c:pt idx="283">
                  <c:v>53082</c:v>
                </c:pt>
                <c:pt idx="284">
                  <c:v>53113</c:v>
                </c:pt>
                <c:pt idx="285">
                  <c:v>53143</c:v>
                </c:pt>
                <c:pt idx="286">
                  <c:v>53174</c:v>
                </c:pt>
                <c:pt idx="287">
                  <c:v>53205</c:v>
                </c:pt>
                <c:pt idx="288">
                  <c:v>53235</c:v>
                </c:pt>
                <c:pt idx="289">
                  <c:v>53266</c:v>
                </c:pt>
                <c:pt idx="290">
                  <c:v>53296</c:v>
                </c:pt>
                <c:pt idx="291">
                  <c:v>53327</c:v>
                </c:pt>
                <c:pt idx="292">
                  <c:v>53358</c:v>
                </c:pt>
                <c:pt idx="293">
                  <c:v>53386</c:v>
                </c:pt>
                <c:pt idx="294">
                  <c:v>53417</c:v>
                </c:pt>
                <c:pt idx="295">
                  <c:v>53447</c:v>
                </c:pt>
                <c:pt idx="296">
                  <c:v>53478</c:v>
                </c:pt>
                <c:pt idx="297">
                  <c:v>53508</c:v>
                </c:pt>
                <c:pt idx="298">
                  <c:v>53539</c:v>
                </c:pt>
                <c:pt idx="299">
                  <c:v>53570</c:v>
                </c:pt>
                <c:pt idx="300">
                  <c:v>53600</c:v>
                </c:pt>
                <c:pt idx="301">
                  <c:v>53631</c:v>
                </c:pt>
                <c:pt idx="302">
                  <c:v>53661</c:v>
                </c:pt>
                <c:pt idx="303">
                  <c:v>53692</c:v>
                </c:pt>
                <c:pt idx="304">
                  <c:v>53723</c:v>
                </c:pt>
                <c:pt idx="305">
                  <c:v>53751</c:v>
                </c:pt>
                <c:pt idx="306">
                  <c:v>53782</c:v>
                </c:pt>
                <c:pt idx="307">
                  <c:v>53812</c:v>
                </c:pt>
                <c:pt idx="308">
                  <c:v>53843</c:v>
                </c:pt>
                <c:pt idx="309">
                  <c:v>53873</c:v>
                </c:pt>
                <c:pt idx="310">
                  <c:v>53904</c:v>
                </c:pt>
                <c:pt idx="311">
                  <c:v>53935</c:v>
                </c:pt>
                <c:pt idx="312">
                  <c:v>53965</c:v>
                </c:pt>
                <c:pt idx="313">
                  <c:v>53996</c:v>
                </c:pt>
                <c:pt idx="314">
                  <c:v>54026</c:v>
                </c:pt>
                <c:pt idx="315">
                  <c:v>54057</c:v>
                </c:pt>
                <c:pt idx="316">
                  <c:v>54088</c:v>
                </c:pt>
                <c:pt idx="317">
                  <c:v>54117</c:v>
                </c:pt>
                <c:pt idx="318">
                  <c:v>54148</c:v>
                </c:pt>
                <c:pt idx="319">
                  <c:v>54178</c:v>
                </c:pt>
                <c:pt idx="320">
                  <c:v>54209</c:v>
                </c:pt>
                <c:pt idx="321">
                  <c:v>54239</c:v>
                </c:pt>
                <c:pt idx="322">
                  <c:v>54270</c:v>
                </c:pt>
                <c:pt idx="323">
                  <c:v>54301</c:v>
                </c:pt>
                <c:pt idx="324">
                  <c:v>54331</c:v>
                </c:pt>
                <c:pt idx="325">
                  <c:v>54362</c:v>
                </c:pt>
                <c:pt idx="326">
                  <c:v>54392</c:v>
                </c:pt>
                <c:pt idx="327">
                  <c:v>54423</c:v>
                </c:pt>
                <c:pt idx="328">
                  <c:v>54454</c:v>
                </c:pt>
                <c:pt idx="329">
                  <c:v>54482</c:v>
                </c:pt>
                <c:pt idx="330">
                  <c:v>54513</c:v>
                </c:pt>
                <c:pt idx="331">
                  <c:v>54543</c:v>
                </c:pt>
                <c:pt idx="332">
                  <c:v>54574</c:v>
                </c:pt>
                <c:pt idx="333">
                  <c:v>54604</c:v>
                </c:pt>
                <c:pt idx="334">
                  <c:v>54635</c:v>
                </c:pt>
                <c:pt idx="335">
                  <c:v>54666</c:v>
                </c:pt>
                <c:pt idx="336">
                  <c:v>54696</c:v>
                </c:pt>
                <c:pt idx="337">
                  <c:v>54727</c:v>
                </c:pt>
                <c:pt idx="338">
                  <c:v>54757</c:v>
                </c:pt>
                <c:pt idx="339">
                  <c:v>54788</c:v>
                </c:pt>
                <c:pt idx="340">
                  <c:v>54819</c:v>
                </c:pt>
                <c:pt idx="341">
                  <c:v>54847</c:v>
                </c:pt>
                <c:pt idx="342">
                  <c:v>54878</c:v>
                </c:pt>
                <c:pt idx="343">
                  <c:v>54908</c:v>
                </c:pt>
                <c:pt idx="344">
                  <c:v>54939</c:v>
                </c:pt>
                <c:pt idx="345">
                  <c:v>54969</c:v>
                </c:pt>
                <c:pt idx="346">
                  <c:v>55000</c:v>
                </c:pt>
                <c:pt idx="347">
                  <c:v>55031</c:v>
                </c:pt>
                <c:pt idx="348">
                  <c:v>55061</c:v>
                </c:pt>
                <c:pt idx="349">
                  <c:v>55092</c:v>
                </c:pt>
                <c:pt idx="350">
                  <c:v>55122</c:v>
                </c:pt>
                <c:pt idx="351">
                  <c:v>55153</c:v>
                </c:pt>
                <c:pt idx="352">
                  <c:v>55184</c:v>
                </c:pt>
                <c:pt idx="353">
                  <c:v>55212</c:v>
                </c:pt>
                <c:pt idx="354">
                  <c:v>55243</c:v>
                </c:pt>
                <c:pt idx="355">
                  <c:v>55273</c:v>
                </c:pt>
                <c:pt idx="356">
                  <c:v>55304</c:v>
                </c:pt>
                <c:pt idx="357">
                  <c:v>55334</c:v>
                </c:pt>
                <c:pt idx="358">
                  <c:v>55365</c:v>
                </c:pt>
                <c:pt idx="359">
                  <c:v>55396</c:v>
                </c:pt>
                <c:pt idx="360">
                  <c:v>55426</c:v>
                </c:pt>
                <c:pt idx="361">
                  <c:v>55457</c:v>
                </c:pt>
                <c:pt idx="362">
                  <c:v>55487</c:v>
                </c:pt>
                <c:pt idx="363">
                  <c:v>55518</c:v>
                </c:pt>
                <c:pt idx="364">
                  <c:v>55549</c:v>
                </c:pt>
                <c:pt idx="365">
                  <c:v>55578</c:v>
                </c:pt>
              </c:numCache>
            </c:numRef>
          </c:cat>
          <c:val>
            <c:numRef>
              <c:f>'Amortisation 01'!$G$10:$G$375</c:f>
              <c:numCache>
                <c:formatCode>"€"#,##0</c:formatCode>
                <c:ptCount val="366"/>
                <c:pt idx="0">
                  <c:v>605702398</c:v>
                </c:pt>
                <c:pt idx="1">
                  <c:v>602798423</c:v>
                </c:pt>
                <c:pt idx="2">
                  <c:v>599891194</c:v>
                </c:pt>
                <c:pt idx="3">
                  <c:v>596979914</c:v>
                </c:pt>
                <c:pt idx="4">
                  <c:v>594068289</c:v>
                </c:pt>
                <c:pt idx="5">
                  <c:v>591152741</c:v>
                </c:pt>
                <c:pt idx="6">
                  <c:v>588233396</c:v>
                </c:pt>
                <c:pt idx="7">
                  <c:v>585309533</c:v>
                </c:pt>
                <c:pt idx="8">
                  <c:v>582382060</c:v>
                </c:pt>
                <c:pt idx="9">
                  <c:v>579453558</c:v>
                </c:pt>
                <c:pt idx="10">
                  <c:v>576520467</c:v>
                </c:pt>
                <c:pt idx="11">
                  <c:v>573583919</c:v>
                </c:pt>
                <c:pt idx="12">
                  <c:v>570643006</c:v>
                </c:pt>
                <c:pt idx="13">
                  <c:v>567698143</c:v>
                </c:pt>
                <c:pt idx="14">
                  <c:v>564749488</c:v>
                </c:pt>
                <c:pt idx="15">
                  <c:v>561797248</c:v>
                </c:pt>
                <c:pt idx="16">
                  <c:v>558840716</c:v>
                </c:pt>
                <c:pt idx="17">
                  <c:v>555885618</c:v>
                </c:pt>
                <c:pt idx="18">
                  <c:v>552929068</c:v>
                </c:pt>
                <c:pt idx="19">
                  <c:v>549971083</c:v>
                </c:pt>
                <c:pt idx="20">
                  <c:v>547009727</c:v>
                </c:pt>
                <c:pt idx="21">
                  <c:v>544050364</c:v>
                </c:pt>
                <c:pt idx="22">
                  <c:v>541089689</c:v>
                </c:pt>
                <c:pt idx="23">
                  <c:v>538129823</c:v>
                </c:pt>
                <c:pt idx="24">
                  <c:v>535171282</c:v>
                </c:pt>
                <c:pt idx="25">
                  <c:v>532213028</c:v>
                </c:pt>
                <c:pt idx="26">
                  <c:v>529255262</c:v>
                </c:pt>
                <c:pt idx="27">
                  <c:v>526295366</c:v>
                </c:pt>
                <c:pt idx="28">
                  <c:v>523335736</c:v>
                </c:pt>
                <c:pt idx="29">
                  <c:v>520375313</c:v>
                </c:pt>
                <c:pt idx="30">
                  <c:v>517413135</c:v>
                </c:pt>
                <c:pt idx="31">
                  <c:v>514450070</c:v>
                </c:pt>
                <c:pt idx="32">
                  <c:v>511488218</c:v>
                </c:pt>
                <c:pt idx="33">
                  <c:v>508527392</c:v>
                </c:pt>
                <c:pt idx="34">
                  <c:v>505565182</c:v>
                </c:pt>
                <c:pt idx="35">
                  <c:v>502603314</c:v>
                </c:pt>
                <c:pt idx="36">
                  <c:v>499641351</c:v>
                </c:pt>
                <c:pt idx="37">
                  <c:v>496679586</c:v>
                </c:pt>
                <c:pt idx="38">
                  <c:v>493717276</c:v>
                </c:pt>
                <c:pt idx="39">
                  <c:v>490757502</c:v>
                </c:pt>
                <c:pt idx="40">
                  <c:v>487808376</c:v>
                </c:pt>
                <c:pt idx="41">
                  <c:v>484860579</c:v>
                </c:pt>
                <c:pt idx="42">
                  <c:v>481913593</c:v>
                </c:pt>
                <c:pt idx="43">
                  <c:v>478968752</c:v>
                </c:pt>
                <c:pt idx="44">
                  <c:v>476023638</c:v>
                </c:pt>
                <c:pt idx="45">
                  <c:v>473079872</c:v>
                </c:pt>
                <c:pt idx="46">
                  <c:v>470139965</c:v>
                </c:pt>
                <c:pt idx="47">
                  <c:v>467204289</c:v>
                </c:pt>
                <c:pt idx="48">
                  <c:v>464277646</c:v>
                </c:pt>
                <c:pt idx="49">
                  <c:v>461352764</c:v>
                </c:pt>
                <c:pt idx="50">
                  <c:v>458430440</c:v>
                </c:pt>
                <c:pt idx="51">
                  <c:v>455512747</c:v>
                </c:pt>
                <c:pt idx="52">
                  <c:v>452599670</c:v>
                </c:pt>
                <c:pt idx="53">
                  <c:v>449689530</c:v>
                </c:pt>
                <c:pt idx="54">
                  <c:v>446779641</c:v>
                </c:pt>
                <c:pt idx="55">
                  <c:v>443870154</c:v>
                </c:pt>
                <c:pt idx="56">
                  <c:v>440963920</c:v>
                </c:pt>
                <c:pt idx="57">
                  <c:v>438062668</c:v>
                </c:pt>
                <c:pt idx="58">
                  <c:v>435165663</c:v>
                </c:pt>
                <c:pt idx="59">
                  <c:v>432271113</c:v>
                </c:pt>
                <c:pt idx="60">
                  <c:v>429385245</c:v>
                </c:pt>
                <c:pt idx="61">
                  <c:v>426503665</c:v>
                </c:pt>
                <c:pt idx="62">
                  <c:v>423628599</c:v>
                </c:pt>
                <c:pt idx="63">
                  <c:v>420757148</c:v>
                </c:pt>
                <c:pt idx="64">
                  <c:v>417888944</c:v>
                </c:pt>
                <c:pt idx="65">
                  <c:v>415018224</c:v>
                </c:pt>
                <c:pt idx="66">
                  <c:v>412150139</c:v>
                </c:pt>
                <c:pt idx="67">
                  <c:v>409283722</c:v>
                </c:pt>
                <c:pt idx="68">
                  <c:v>406418673</c:v>
                </c:pt>
                <c:pt idx="69">
                  <c:v>403561603</c:v>
                </c:pt>
                <c:pt idx="70">
                  <c:v>400704554</c:v>
                </c:pt>
                <c:pt idx="71">
                  <c:v>397849420</c:v>
                </c:pt>
                <c:pt idx="72">
                  <c:v>394994381</c:v>
                </c:pt>
                <c:pt idx="73">
                  <c:v>392137019</c:v>
                </c:pt>
                <c:pt idx="74">
                  <c:v>389281441</c:v>
                </c:pt>
                <c:pt idx="75">
                  <c:v>386424439</c:v>
                </c:pt>
                <c:pt idx="76">
                  <c:v>383573480</c:v>
                </c:pt>
                <c:pt idx="77">
                  <c:v>380726715</c:v>
                </c:pt>
                <c:pt idx="78">
                  <c:v>377882397</c:v>
                </c:pt>
                <c:pt idx="79">
                  <c:v>375044804</c:v>
                </c:pt>
                <c:pt idx="80">
                  <c:v>372208117</c:v>
                </c:pt>
                <c:pt idx="81">
                  <c:v>369376062</c:v>
                </c:pt>
                <c:pt idx="82">
                  <c:v>366553796</c:v>
                </c:pt>
                <c:pt idx="83">
                  <c:v>363732437</c:v>
                </c:pt>
                <c:pt idx="84">
                  <c:v>360913768</c:v>
                </c:pt>
                <c:pt idx="85">
                  <c:v>358097407</c:v>
                </c:pt>
                <c:pt idx="86">
                  <c:v>355293568</c:v>
                </c:pt>
                <c:pt idx="87">
                  <c:v>352492551</c:v>
                </c:pt>
                <c:pt idx="88">
                  <c:v>349701613</c:v>
                </c:pt>
                <c:pt idx="89">
                  <c:v>346912875</c:v>
                </c:pt>
                <c:pt idx="90">
                  <c:v>344123049</c:v>
                </c:pt>
                <c:pt idx="91">
                  <c:v>341338446</c:v>
                </c:pt>
                <c:pt idx="92">
                  <c:v>338556691</c:v>
                </c:pt>
                <c:pt idx="93">
                  <c:v>335778055</c:v>
                </c:pt>
                <c:pt idx="94">
                  <c:v>333005258</c:v>
                </c:pt>
                <c:pt idx="95">
                  <c:v>330241504</c:v>
                </c:pt>
                <c:pt idx="96">
                  <c:v>327482872</c:v>
                </c:pt>
                <c:pt idx="97">
                  <c:v>324734076</c:v>
                </c:pt>
                <c:pt idx="98">
                  <c:v>321995790</c:v>
                </c:pt>
                <c:pt idx="99">
                  <c:v>319266362</c:v>
                </c:pt>
                <c:pt idx="100">
                  <c:v>316561023</c:v>
                </c:pt>
                <c:pt idx="101">
                  <c:v>313855674</c:v>
                </c:pt>
                <c:pt idx="102">
                  <c:v>311152211</c:v>
                </c:pt>
                <c:pt idx="103">
                  <c:v>308452813</c:v>
                </c:pt>
                <c:pt idx="104">
                  <c:v>305759840</c:v>
                </c:pt>
                <c:pt idx="105">
                  <c:v>303074958</c:v>
                </c:pt>
                <c:pt idx="106">
                  <c:v>300399333</c:v>
                </c:pt>
                <c:pt idx="107">
                  <c:v>297733043</c:v>
                </c:pt>
                <c:pt idx="108">
                  <c:v>295073074</c:v>
                </c:pt>
                <c:pt idx="109">
                  <c:v>292421038</c:v>
                </c:pt>
                <c:pt idx="110">
                  <c:v>289780786</c:v>
                </c:pt>
                <c:pt idx="111">
                  <c:v>287152423</c:v>
                </c:pt>
                <c:pt idx="112">
                  <c:v>284533262</c:v>
                </c:pt>
                <c:pt idx="113">
                  <c:v>281918505</c:v>
                </c:pt>
                <c:pt idx="114">
                  <c:v>279309681</c:v>
                </c:pt>
                <c:pt idx="115">
                  <c:v>276707298</c:v>
                </c:pt>
                <c:pt idx="116">
                  <c:v>274107441</c:v>
                </c:pt>
                <c:pt idx="117">
                  <c:v>271514928</c:v>
                </c:pt>
                <c:pt idx="118">
                  <c:v>268927105</c:v>
                </c:pt>
                <c:pt idx="119">
                  <c:v>266351920</c:v>
                </c:pt>
                <c:pt idx="120">
                  <c:v>263781490</c:v>
                </c:pt>
                <c:pt idx="121">
                  <c:v>261217822</c:v>
                </c:pt>
                <c:pt idx="122">
                  <c:v>258661964</c:v>
                </c:pt>
                <c:pt idx="123">
                  <c:v>256109257</c:v>
                </c:pt>
                <c:pt idx="124">
                  <c:v>253565859</c:v>
                </c:pt>
                <c:pt idx="125">
                  <c:v>251022181</c:v>
                </c:pt>
                <c:pt idx="126">
                  <c:v>248482000</c:v>
                </c:pt>
                <c:pt idx="127">
                  <c:v>245945754</c:v>
                </c:pt>
                <c:pt idx="128">
                  <c:v>243412209</c:v>
                </c:pt>
                <c:pt idx="129">
                  <c:v>240882437</c:v>
                </c:pt>
                <c:pt idx="130">
                  <c:v>238359779</c:v>
                </c:pt>
                <c:pt idx="131">
                  <c:v>235837302</c:v>
                </c:pt>
                <c:pt idx="132">
                  <c:v>233315374</c:v>
                </c:pt>
                <c:pt idx="133">
                  <c:v>230800232</c:v>
                </c:pt>
                <c:pt idx="134">
                  <c:v>228288059</c:v>
                </c:pt>
                <c:pt idx="135">
                  <c:v>225777811</c:v>
                </c:pt>
                <c:pt idx="136">
                  <c:v>223268820</c:v>
                </c:pt>
                <c:pt idx="137">
                  <c:v>220763207</c:v>
                </c:pt>
                <c:pt idx="138">
                  <c:v>218267031</c:v>
                </c:pt>
                <c:pt idx="139">
                  <c:v>215775550</c:v>
                </c:pt>
                <c:pt idx="140">
                  <c:v>213289730</c:v>
                </c:pt>
                <c:pt idx="141">
                  <c:v>210815723</c:v>
                </c:pt>
                <c:pt idx="142">
                  <c:v>208354397</c:v>
                </c:pt>
                <c:pt idx="143">
                  <c:v>205906311</c:v>
                </c:pt>
                <c:pt idx="144">
                  <c:v>203462345</c:v>
                </c:pt>
                <c:pt idx="145">
                  <c:v>201028775</c:v>
                </c:pt>
                <c:pt idx="146">
                  <c:v>198602830</c:v>
                </c:pt>
                <c:pt idx="147">
                  <c:v>196189882</c:v>
                </c:pt>
                <c:pt idx="148">
                  <c:v>193790773</c:v>
                </c:pt>
                <c:pt idx="149">
                  <c:v>191399252</c:v>
                </c:pt>
                <c:pt idx="150">
                  <c:v>189014083</c:v>
                </c:pt>
                <c:pt idx="151">
                  <c:v>186632851</c:v>
                </c:pt>
                <c:pt idx="152">
                  <c:v>184257405</c:v>
                </c:pt>
                <c:pt idx="153">
                  <c:v>181886991</c:v>
                </c:pt>
                <c:pt idx="154">
                  <c:v>179524226</c:v>
                </c:pt>
                <c:pt idx="155">
                  <c:v>177172541</c:v>
                </c:pt>
                <c:pt idx="156">
                  <c:v>174834111</c:v>
                </c:pt>
                <c:pt idx="157">
                  <c:v>172507534</c:v>
                </c:pt>
                <c:pt idx="158">
                  <c:v>170207340</c:v>
                </c:pt>
                <c:pt idx="159">
                  <c:v>167930078</c:v>
                </c:pt>
                <c:pt idx="160">
                  <c:v>165679055</c:v>
                </c:pt>
                <c:pt idx="161">
                  <c:v>163436884</c:v>
                </c:pt>
                <c:pt idx="162">
                  <c:v>161201191</c:v>
                </c:pt>
                <c:pt idx="163">
                  <c:v>158971250</c:v>
                </c:pt>
                <c:pt idx="164">
                  <c:v>156746146</c:v>
                </c:pt>
                <c:pt idx="165">
                  <c:v>154536088</c:v>
                </c:pt>
                <c:pt idx="166">
                  <c:v>152345772</c:v>
                </c:pt>
                <c:pt idx="167">
                  <c:v>150173870</c:v>
                </c:pt>
                <c:pt idx="168">
                  <c:v>148016787</c:v>
                </c:pt>
                <c:pt idx="169">
                  <c:v>145877933</c:v>
                </c:pt>
                <c:pt idx="170">
                  <c:v>143757994</c:v>
                </c:pt>
                <c:pt idx="171">
                  <c:v>141657257</c:v>
                </c:pt>
                <c:pt idx="172">
                  <c:v>139574616</c:v>
                </c:pt>
                <c:pt idx="173">
                  <c:v>137496086</c:v>
                </c:pt>
                <c:pt idx="174">
                  <c:v>135429905</c:v>
                </c:pt>
                <c:pt idx="175">
                  <c:v>133380133</c:v>
                </c:pt>
                <c:pt idx="176">
                  <c:v>131344179</c:v>
                </c:pt>
                <c:pt idx="177">
                  <c:v>129326353</c:v>
                </c:pt>
                <c:pt idx="178">
                  <c:v>127321524</c:v>
                </c:pt>
                <c:pt idx="179">
                  <c:v>125335922</c:v>
                </c:pt>
                <c:pt idx="180">
                  <c:v>123366297</c:v>
                </c:pt>
                <c:pt idx="181">
                  <c:v>121416034</c:v>
                </c:pt>
                <c:pt idx="182">
                  <c:v>119481999</c:v>
                </c:pt>
                <c:pt idx="183">
                  <c:v>117575577</c:v>
                </c:pt>
                <c:pt idx="184">
                  <c:v>115682127</c:v>
                </c:pt>
                <c:pt idx="185">
                  <c:v>113793642</c:v>
                </c:pt>
                <c:pt idx="186">
                  <c:v>111911072</c:v>
                </c:pt>
                <c:pt idx="187">
                  <c:v>110036064</c:v>
                </c:pt>
                <c:pt idx="188">
                  <c:v>108171874</c:v>
                </c:pt>
                <c:pt idx="189">
                  <c:v>106325805</c:v>
                </c:pt>
                <c:pt idx="190">
                  <c:v>104479747</c:v>
                </c:pt>
                <c:pt idx="191">
                  <c:v>102637244</c:v>
                </c:pt>
                <c:pt idx="192">
                  <c:v>100800314</c:v>
                </c:pt>
                <c:pt idx="193">
                  <c:v>98965172</c:v>
                </c:pt>
                <c:pt idx="194">
                  <c:v>97136295</c:v>
                </c:pt>
                <c:pt idx="195">
                  <c:v>95314738</c:v>
                </c:pt>
                <c:pt idx="196">
                  <c:v>93509095</c:v>
                </c:pt>
                <c:pt idx="197">
                  <c:v>91708101</c:v>
                </c:pt>
                <c:pt idx="198">
                  <c:v>89915333</c:v>
                </c:pt>
                <c:pt idx="199">
                  <c:v>88136869</c:v>
                </c:pt>
                <c:pt idx="200">
                  <c:v>86371763</c:v>
                </c:pt>
                <c:pt idx="201">
                  <c:v>84621076</c:v>
                </c:pt>
                <c:pt idx="202">
                  <c:v>82881022</c:v>
                </c:pt>
                <c:pt idx="203">
                  <c:v>81149348</c:v>
                </c:pt>
                <c:pt idx="204">
                  <c:v>79429583</c:v>
                </c:pt>
                <c:pt idx="205">
                  <c:v>77721316</c:v>
                </c:pt>
                <c:pt idx="206">
                  <c:v>76042016</c:v>
                </c:pt>
                <c:pt idx="207">
                  <c:v>74375264</c:v>
                </c:pt>
                <c:pt idx="208">
                  <c:v>72715839</c:v>
                </c:pt>
                <c:pt idx="209">
                  <c:v>71069657</c:v>
                </c:pt>
                <c:pt idx="210">
                  <c:v>69442686</c:v>
                </c:pt>
                <c:pt idx="211">
                  <c:v>67823434</c:v>
                </c:pt>
                <c:pt idx="212">
                  <c:v>66217247</c:v>
                </c:pt>
                <c:pt idx="213">
                  <c:v>64623738</c:v>
                </c:pt>
                <c:pt idx="214">
                  <c:v>63060589</c:v>
                </c:pt>
                <c:pt idx="215">
                  <c:v>61524997</c:v>
                </c:pt>
                <c:pt idx="216">
                  <c:v>60014806</c:v>
                </c:pt>
                <c:pt idx="217">
                  <c:v>58535758</c:v>
                </c:pt>
                <c:pt idx="218">
                  <c:v>57079435</c:v>
                </c:pt>
                <c:pt idx="219">
                  <c:v>55650209</c:v>
                </c:pt>
                <c:pt idx="220">
                  <c:v>54284367</c:v>
                </c:pt>
                <c:pt idx="221">
                  <c:v>52931038</c:v>
                </c:pt>
                <c:pt idx="222">
                  <c:v>51582074</c:v>
                </c:pt>
                <c:pt idx="223">
                  <c:v>50245943</c:v>
                </c:pt>
                <c:pt idx="224">
                  <c:v>48918669</c:v>
                </c:pt>
                <c:pt idx="225">
                  <c:v>47607497</c:v>
                </c:pt>
                <c:pt idx="226">
                  <c:v>46326591</c:v>
                </c:pt>
                <c:pt idx="227">
                  <c:v>45066394</c:v>
                </c:pt>
                <c:pt idx="228">
                  <c:v>43833420</c:v>
                </c:pt>
                <c:pt idx="229">
                  <c:v>42631353</c:v>
                </c:pt>
                <c:pt idx="230">
                  <c:v>41462626</c:v>
                </c:pt>
                <c:pt idx="231">
                  <c:v>40318159</c:v>
                </c:pt>
                <c:pt idx="232">
                  <c:v>39188316</c:v>
                </c:pt>
                <c:pt idx="233">
                  <c:v>38063383</c:v>
                </c:pt>
                <c:pt idx="234">
                  <c:v>36952197</c:v>
                </c:pt>
                <c:pt idx="235">
                  <c:v>35860755</c:v>
                </c:pt>
                <c:pt idx="236">
                  <c:v>34779772</c:v>
                </c:pt>
                <c:pt idx="237">
                  <c:v>33719435</c:v>
                </c:pt>
                <c:pt idx="238">
                  <c:v>32670830</c:v>
                </c:pt>
                <c:pt idx="239">
                  <c:v>31643229</c:v>
                </c:pt>
                <c:pt idx="240">
                  <c:v>30640539</c:v>
                </c:pt>
                <c:pt idx="241">
                  <c:v>29659225</c:v>
                </c:pt>
                <c:pt idx="242">
                  <c:v>28700005</c:v>
                </c:pt>
                <c:pt idx="243">
                  <c:v>27754050</c:v>
                </c:pt>
                <c:pt idx="244">
                  <c:v>26834641</c:v>
                </c:pt>
                <c:pt idx="245">
                  <c:v>25929746</c:v>
                </c:pt>
                <c:pt idx="246">
                  <c:v>25038294</c:v>
                </c:pt>
                <c:pt idx="247">
                  <c:v>24155595</c:v>
                </c:pt>
                <c:pt idx="248">
                  <c:v>23282353</c:v>
                </c:pt>
                <c:pt idx="249">
                  <c:v>22418339</c:v>
                </c:pt>
                <c:pt idx="250">
                  <c:v>21560876</c:v>
                </c:pt>
                <c:pt idx="251">
                  <c:v>20709858</c:v>
                </c:pt>
                <c:pt idx="252">
                  <c:v>19873659</c:v>
                </c:pt>
                <c:pt idx="253">
                  <c:v>19043601</c:v>
                </c:pt>
                <c:pt idx="254">
                  <c:v>18232095</c:v>
                </c:pt>
                <c:pt idx="255">
                  <c:v>17426961</c:v>
                </c:pt>
                <c:pt idx="256">
                  <c:v>16635709</c:v>
                </c:pt>
                <c:pt idx="257">
                  <c:v>15860769</c:v>
                </c:pt>
                <c:pt idx="258">
                  <c:v>15096442</c:v>
                </c:pt>
                <c:pt idx="259">
                  <c:v>14356525</c:v>
                </c:pt>
                <c:pt idx="260">
                  <c:v>13632445</c:v>
                </c:pt>
                <c:pt idx="261">
                  <c:v>12927240</c:v>
                </c:pt>
                <c:pt idx="262">
                  <c:v>12244745</c:v>
                </c:pt>
                <c:pt idx="263">
                  <c:v>11574762</c:v>
                </c:pt>
                <c:pt idx="264">
                  <c:v>10918991</c:v>
                </c:pt>
                <c:pt idx="265">
                  <c:v>10275628</c:v>
                </c:pt>
                <c:pt idx="266">
                  <c:v>9643045</c:v>
                </c:pt>
                <c:pt idx="267">
                  <c:v>9021741</c:v>
                </c:pt>
                <c:pt idx="268">
                  <c:v>8418747</c:v>
                </c:pt>
                <c:pt idx="269">
                  <c:v>7827783</c:v>
                </c:pt>
                <c:pt idx="270">
                  <c:v>7249107</c:v>
                </c:pt>
                <c:pt idx="271">
                  <c:v>6676988</c:v>
                </c:pt>
                <c:pt idx="272">
                  <c:v>6114943</c:v>
                </c:pt>
                <c:pt idx="273">
                  <c:v>5564098</c:v>
                </c:pt>
                <c:pt idx="274">
                  <c:v>5041088</c:v>
                </c:pt>
                <c:pt idx="275">
                  <c:v>4540962</c:v>
                </c:pt>
                <c:pt idx="276">
                  <c:v>4066992</c:v>
                </c:pt>
                <c:pt idx="277">
                  <c:v>3618923</c:v>
                </c:pt>
                <c:pt idx="278">
                  <c:v>3199145</c:v>
                </c:pt>
                <c:pt idx="279">
                  <c:v>2805970</c:v>
                </c:pt>
                <c:pt idx="280">
                  <c:v>2505630</c:v>
                </c:pt>
                <c:pt idx="281">
                  <c:v>2207911</c:v>
                </c:pt>
                <c:pt idx="282">
                  <c:v>1917508</c:v>
                </c:pt>
                <c:pt idx="283">
                  <c:v>1635879</c:v>
                </c:pt>
                <c:pt idx="284">
                  <c:v>1364716</c:v>
                </c:pt>
                <c:pt idx="285">
                  <c:v>1112134</c:v>
                </c:pt>
                <c:pt idx="286">
                  <c:v>888023</c:v>
                </c:pt>
                <c:pt idx="287">
                  <c:v>684280</c:v>
                </c:pt>
                <c:pt idx="288">
                  <c:v>509052</c:v>
                </c:pt>
                <c:pt idx="289">
                  <c:v>370893</c:v>
                </c:pt>
                <c:pt idx="290">
                  <c:v>272260</c:v>
                </c:pt>
                <c:pt idx="291">
                  <c:v>190739</c:v>
                </c:pt>
                <c:pt idx="292">
                  <c:v>130003</c:v>
                </c:pt>
                <c:pt idx="293">
                  <c:v>84351</c:v>
                </c:pt>
                <c:pt idx="294">
                  <c:v>48977</c:v>
                </c:pt>
                <c:pt idx="295">
                  <c:v>23833</c:v>
                </c:pt>
                <c:pt idx="296">
                  <c:v>10220</c:v>
                </c:pt>
                <c:pt idx="297">
                  <c:v>4309</c:v>
                </c:pt>
                <c:pt idx="298">
                  <c:v>1591</c:v>
                </c:pt>
                <c:pt idx="299">
                  <c:v>796</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pt idx="22">
                  <c:v>45138</c:v>
                </c:pt>
                <c:pt idx="23">
                  <c:v>45169</c:v>
                </c:pt>
                <c:pt idx="24">
                  <c:v>45199</c:v>
                </c:pt>
                <c:pt idx="25">
                  <c:v>45230</c:v>
                </c:pt>
                <c:pt idx="26">
                  <c:v>45260</c:v>
                </c:pt>
                <c:pt idx="27">
                  <c:v>45291</c:v>
                </c:pt>
                <c:pt idx="28">
                  <c:v>45322</c:v>
                </c:pt>
                <c:pt idx="29">
                  <c:v>45351</c:v>
                </c:pt>
                <c:pt idx="30">
                  <c:v>45382</c:v>
                </c:pt>
                <c:pt idx="31">
                  <c:v>45412</c:v>
                </c:pt>
                <c:pt idx="32">
                  <c:v>45443</c:v>
                </c:pt>
                <c:pt idx="33">
                  <c:v>45473</c:v>
                </c:pt>
                <c:pt idx="34">
                  <c:v>45504</c:v>
                </c:pt>
                <c:pt idx="35">
                  <c:v>45535</c:v>
                </c:pt>
                <c:pt idx="36">
                  <c:v>45565</c:v>
                </c:pt>
                <c:pt idx="37">
                  <c:v>45596</c:v>
                </c:pt>
                <c:pt idx="38">
                  <c:v>45626</c:v>
                </c:pt>
                <c:pt idx="39">
                  <c:v>45657</c:v>
                </c:pt>
                <c:pt idx="40">
                  <c:v>45688</c:v>
                </c:pt>
                <c:pt idx="41">
                  <c:v>45716</c:v>
                </c:pt>
                <c:pt idx="42">
                  <c:v>45747</c:v>
                </c:pt>
                <c:pt idx="43">
                  <c:v>45777</c:v>
                </c:pt>
                <c:pt idx="44">
                  <c:v>45808</c:v>
                </c:pt>
                <c:pt idx="45">
                  <c:v>45838</c:v>
                </c:pt>
                <c:pt idx="46">
                  <c:v>45869</c:v>
                </c:pt>
                <c:pt idx="47">
                  <c:v>45900</c:v>
                </c:pt>
                <c:pt idx="48">
                  <c:v>45930</c:v>
                </c:pt>
                <c:pt idx="49">
                  <c:v>45961</c:v>
                </c:pt>
                <c:pt idx="50">
                  <c:v>45991</c:v>
                </c:pt>
                <c:pt idx="51">
                  <c:v>46022</c:v>
                </c:pt>
                <c:pt idx="52">
                  <c:v>46053</c:v>
                </c:pt>
                <c:pt idx="53">
                  <c:v>46081</c:v>
                </c:pt>
                <c:pt idx="54">
                  <c:v>46112</c:v>
                </c:pt>
                <c:pt idx="55">
                  <c:v>46142</c:v>
                </c:pt>
                <c:pt idx="56">
                  <c:v>46173</c:v>
                </c:pt>
                <c:pt idx="57">
                  <c:v>46203</c:v>
                </c:pt>
                <c:pt idx="58">
                  <c:v>46234</c:v>
                </c:pt>
                <c:pt idx="59">
                  <c:v>46265</c:v>
                </c:pt>
                <c:pt idx="60">
                  <c:v>46295</c:v>
                </c:pt>
                <c:pt idx="61">
                  <c:v>46326</c:v>
                </c:pt>
                <c:pt idx="62">
                  <c:v>46356</c:v>
                </c:pt>
                <c:pt idx="63">
                  <c:v>46387</c:v>
                </c:pt>
                <c:pt idx="64">
                  <c:v>46418</c:v>
                </c:pt>
                <c:pt idx="65">
                  <c:v>46446</c:v>
                </c:pt>
                <c:pt idx="66">
                  <c:v>46477</c:v>
                </c:pt>
                <c:pt idx="67">
                  <c:v>46507</c:v>
                </c:pt>
                <c:pt idx="68">
                  <c:v>46538</c:v>
                </c:pt>
                <c:pt idx="69">
                  <c:v>46568</c:v>
                </c:pt>
                <c:pt idx="70">
                  <c:v>46599</c:v>
                </c:pt>
                <c:pt idx="71">
                  <c:v>46630</c:v>
                </c:pt>
                <c:pt idx="72">
                  <c:v>46660</c:v>
                </c:pt>
                <c:pt idx="73">
                  <c:v>46691</c:v>
                </c:pt>
                <c:pt idx="74">
                  <c:v>46721</c:v>
                </c:pt>
                <c:pt idx="75">
                  <c:v>46752</c:v>
                </c:pt>
                <c:pt idx="76">
                  <c:v>46783</c:v>
                </c:pt>
                <c:pt idx="77">
                  <c:v>46812</c:v>
                </c:pt>
                <c:pt idx="78">
                  <c:v>46843</c:v>
                </c:pt>
                <c:pt idx="79">
                  <c:v>46873</c:v>
                </c:pt>
                <c:pt idx="80">
                  <c:v>46904</c:v>
                </c:pt>
                <c:pt idx="81">
                  <c:v>46934</c:v>
                </c:pt>
                <c:pt idx="82">
                  <c:v>46965</c:v>
                </c:pt>
                <c:pt idx="83">
                  <c:v>46996</c:v>
                </c:pt>
                <c:pt idx="84">
                  <c:v>47026</c:v>
                </c:pt>
                <c:pt idx="85">
                  <c:v>47057</c:v>
                </c:pt>
                <c:pt idx="86">
                  <c:v>47087</c:v>
                </c:pt>
                <c:pt idx="87">
                  <c:v>47118</c:v>
                </c:pt>
                <c:pt idx="88">
                  <c:v>47149</c:v>
                </c:pt>
                <c:pt idx="89">
                  <c:v>47177</c:v>
                </c:pt>
                <c:pt idx="90">
                  <c:v>47208</c:v>
                </c:pt>
                <c:pt idx="91">
                  <c:v>47238</c:v>
                </c:pt>
                <c:pt idx="92">
                  <c:v>47269</c:v>
                </c:pt>
                <c:pt idx="93">
                  <c:v>47299</c:v>
                </c:pt>
                <c:pt idx="94">
                  <c:v>47330</c:v>
                </c:pt>
                <c:pt idx="95">
                  <c:v>47361</c:v>
                </c:pt>
                <c:pt idx="96">
                  <c:v>47391</c:v>
                </c:pt>
                <c:pt idx="97">
                  <c:v>47422</c:v>
                </c:pt>
                <c:pt idx="98">
                  <c:v>47452</c:v>
                </c:pt>
                <c:pt idx="99">
                  <c:v>47483</c:v>
                </c:pt>
                <c:pt idx="100">
                  <c:v>47514</c:v>
                </c:pt>
                <c:pt idx="101">
                  <c:v>47542</c:v>
                </c:pt>
                <c:pt idx="102">
                  <c:v>47573</c:v>
                </c:pt>
                <c:pt idx="103">
                  <c:v>47603</c:v>
                </c:pt>
                <c:pt idx="104">
                  <c:v>47634</c:v>
                </c:pt>
                <c:pt idx="105">
                  <c:v>47664</c:v>
                </c:pt>
                <c:pt idx="106">
                  <c:v>47695</c:v>
                </c:pt>
                <c:pt idx="107">
                  <c:v>47726</c:v>
                </c:pt>
                <c:pt idx="108">
                  <c:v>47756</c:v>
                </c:pt>
                <c:pt idx="109">
                  <c:v>47787</c:v>
                </c:pt>
                <c:pt idx="110">
                  <c:v>47817</c:v>
                </c:pt>
                <c:pt idx="111">
                  <c:v>47848</c:v>
                </c:pt>
                <c:pt idx="112">
                  <c:v>47879</c:v>
                </c:pt>
                <c:pt idx="113">
                  <c:v>47907</c:v>
                </c:pt>
                <c:pt idx="114">
                  <c:v>47938</c:v>
                </c:pt>
                <c:pt idx="115">
                  <c:v>47968</c:v>
                </c:pt>
                <c:pt idx="116">
                  <c:v>47999</c:v>
                </c:pt>
                <c:pt idx="117">
                  <c:v>48029</c:v>
                </c:pt>
                <c:pt idx="118">
                  <c:v>48060</c:v>
                </c:pt>
                <c:pt idx="119">
                  <c:v>48091</c:v>
                </c:pt>
                <c:pt idx="120">
                  <c:v>48121</c:v>
                </c:pt>
                <c:pt idx="121">
                  <c:v>48152</c:v>
                </c:pt>
                <c:pt idx="122">
                  <c:v>48182</c:v>
                </c:pt>
                <c:pt idx="123">
                  <c:v>48213</c:v>
                </c:pt>
                <c:pt idx="124">
                  <c:v>48244</c:v>
                </c:pt>
                <c:pt idx="125">
                  <c:v>48273</c:v>
                </c:pt>
                <c:pt idx="126">
                  <c:v>48304</c:v>
                </c:pt>
                <c:pt idx="127">
                  <c:v>48334</c:v>
                </c:pt>
                <c:pt idx="128">
                  <c:v>48365</c:v>
                </c:pt>
                <c:pt idx="129">
                  <c:v>48395</c:v>
                </c:pt>
                <c:pt idx="130">
                  <c:v>48426</c:v>
                </c:pt>
                <c:pt idx="131">
                  <c:v>48457</c:v>
                </c:pt>
                <c:pt idx="132">
                  <c:v>48487</c:v>
                </c:pt>
                <c:pt idx="133">
                  <c:v>48518</c:v>
                </c:pt>
                <c:pt idx="134">
                  <c:v>48548</c:v>
                </c:pt>
                <c:pt idx="135">
                  <c:v>48579</c:v>
                </c:pt>
                <c:pt idx="136">
                  <c:v>48610</c:v>
                </c:pt>
                <c:pt idx="137">
                  <c:v>48638</c:v>
                </c:pt>
                <c:pt idx="138">
                  <c:v>48669</c:v>
                </c:pt>
                <c:pt idx="139">
                  <c:v>48699</c:v>
                </c:pt>
                <c:pt idx="140">
                  <c:v>48730</c:v>
                </c:pt>
                <c:pt idx="141">
                  <c:v>48760</c:v>
                </c:pt>
                <c:pt idx="142">
                  <c:v>48791</c:v>
                </c:pt>
                <c:pt idx="143">
                  <c:v>48822</c:v>
                </c:pt>
                <c:pt idx="144">
                  <c:v>48852</c:v>
                </c:pt>
                <c:pt idx="145">
                  <c:v>48883</c:v>
                </c:pt>
                <c:pt idx="146">
                  <c:v>48913</c:v>
                </c:pt>
                <c:pt idx="147">
                  <c:v>48944</c:v>
                </c:pt>
                <c:pt idx="148">
                  <c:v>48975</c:v>
                </c:pt>
                <c:pt idx="149">
                  <c:v>49003</c:v>
                </c:pt>
                <c:pt idx="150">
                  <c:v>49034</c:v>
                </c:pt>
                <c:pt idx="151">
                  <c:v>49064</c:v>
                </c:pt>
                <c:pt idx="152">
                  <c:v>49095</c:v>
                </c:pt>
                <c:pt idx="153">
                  <c:v>49125</c:v>
                </c:pt>
                <c:pt idx="154">
                  <c:v>49156</c:v>
                </c:pt>
                <c:pt idx="155">
                  <c:v>49187</c:v>
                </c:pt>
                <c:pt idx="156">
                  <c:v>49217</c:v>
                </c:pt>
                <c:pt idx="157">
                  <c:v>49248</c:v>
                </c:pt>
                <c:pt idx="158">
                  <c:v>49278</c:v>
                </c:pt>
                <c:pt idx="159">
                  <c:v>49309</c:v>
                </c:pt>
                <c:pt idx="160">
                  <c:v>49340</c:v>
                </c:pt>
                <c:pt idx="161">
                  <c:v>49368</c:v>
                </c:pt>
                <c:pt idx="162">
                  <c:v>49399</c:v>
                </c:pt>
                <c:pt idx="163">
                  <c:v>49429</c:v>
                </c:pt>
                <c:pt idx="164">
                  <c:v>49460</c:v>
                </c:pt>
                <c:pt idx="165">
                  <c:v>49490</c:v>
                </c:pt>
                <c:pt idx="166">
                  <c:v>49521</c:v>
                </c:pt>
                <c:pt idx="167">
                  <c:v>49552</c:v>
                </c:pt>
                <c:pt idx="168">
                  <c:v>49582</c:v>
                </c:pt>
                <c:pt idx="169">
                  <c:v>49613</c:v>
                </c:pt>
                <c:pt idx="170">
                  <c:v>49643</c:v>
                </c:pt>
                <c:pt idx="171">
                  <c:v>49674</c:v>
                </c:pt>
                <c:pt idx="172">
                  <c:v>49705</c:v>
                </c:pt>
                <c:pt idx="173">
                  <c:v>49734</c:v>
                </c:pt>
                <c:pt idx="174">
                  <c:v>49765</c:v>
                </c:pt>
                <c:pt idx="175">
                  <c:v>49795</c:v>
                </c:pt>
                <c:pt idx="176">
                  <c:v>49826</c:v>
                </c:pt>
                <c:pt idx="177">
                  <c:v>49856</c:v>
                </c:pt>
                <c:pt idx="178">
                  <c:v>49887</c:v>
                </c:pt>
                <c:pt idx="179">
                  <c:v>49918</c:v>
                </c:pt>
                <c:pt idx="180">
                  <c:v>49948</c:v>
                </c:pt>
                <c:pt idx="181">
                  <c:v>49979</c:v>
                </c:pt>
                <c:pt idx="182">
                  <c:v>50009</c:v>
                </c:pt>
                <c:pt idx="183">
                  <c:v>50040</c:v>
                </c:pt>
                <c:pt idx="184">
                  <c:v>50071</c:v>
                </c:pt>
                <c:pt idx="185">
                  <c:v>50099</c:v>
                </c:pt>
                <c:pt idx="186">
                  <c:v>50130</c:v>
                </c:pt>
                <c:pt idx="187">
                  <c:v>50160</c:v>
                </c:pt>
                <c:pt idx="188">
                  <c:v>50191</c:v>
                </c:pt>
                <c:pt idx="189">
                  <c:v>50221</c:v>
                </c:pt>
                <c:pt idx="190">
                  <c:v>50252</c:v>
                </c:pt>
                <c:pt idx="191">
                  <c:v>50283</c:v>
                </c:pt>
                <c:pt idx="192">
                  <c:v>50313</c:v>
                </c:pt>
                <c:pt idx="193">
                  <c:v>50344</c:v>
                </c:pt>
                <c:pt idx="194">
                  <c:v>50374</c:v>
                </c:pt>
                <c:pt idx="195">
                  <c:v>50405</c:v>
                </c:pt>
                <c:pt idx="196">
                  <c:v>50436</c:v>
                </c:pt>
                <c:pt idx="197">
                  <c:v>50464</c:v>
                </c:pt>
                <c:pt idx="198">
                  <c:v>50495</c:v>
                </c:pt>
                <c:pt idx="199">
                  <c:v>50525</c:v>
                </c:pt>
                <c:pt idx="200">
                  <c:v>50556</c:v>
                </c:pt>
                <c:pt idx="201">
                  <c:v>50586</c:v>
                </c:pt>
                <c:pt idx="202">
                  <c:v>50617</c:v>
                </c:pt>
                <c:pt idx="203">
                  <c:v>50648</c:v>
                </c:pt>
                <c:pt idx="204">
                  <c:v>50678</c:v>
                </c:pt>
                <c:pt idx="205">
                  <c:v>50709</c:v>
                </c:pt>
                <c:pt idx="206">
                  <c:v>50739</c:v>
                </c:pt>
                <c:pt idx="207">
                  <c:v>50770</c:v>
                </c:pt>
                <c:pt idx="208">
                  <c:v>50801</c:v>
                </c:pt>
                <c:pt idx="209">
                  <c:v>50829</c:v>
                </c:pt>
                <c:pt idx="210">
                  <c:v>50860</c:v>
                </c:pt>
                <c:pt idx="211">
                  <c:v>50890</c:v>
                </c:pt>
                <c:pt idx="212">
                  <c:v>50921</c:v>
                </c:pt>
                <c:pt idx="213">
                  <c:v>50951</c:v>
                </c:pt>
                <c:pt idx="214">
                  <c:v>50982</c:v>
                </c:pt>
                <c:pt idx="215">
                  <c:v>51013</c:v>
                </c:pt>
                <c:pt idx="216">
                  <c:v>51043</c:v>
                </c:pt>
                <c:pt idx="217">
                  <c:v>51074</c:v>
                </c:pt>
                <c:pt idx="218">
                  <c:v>51104</c:v>
                </c:pt>
                <c:pt idx="219">
                  <c:v>51135</c:v>
                </c:pt>
                <c:pt idx="220">
                  <c:v>51166</c:v>
                </c:pt>
                <c:pt idx="221">
                  <c:v>51195</c:v>
                </c:pt>
                <c:pt idx="222">
                  <c:v>51226</c:v>
                </c:pt>
                <c:pt idx="223">
                  <c:v>51256</c:v>
                </c:pt>
                <c:pt idx="224">
                  <c:v>51287</c:v>
                </c:pt>
                <c:pt idx="225">
                  <c:v>51317</c:v>
                </c:pt>
                <c:pt idx="226">
                  <c:v>51348</c:v>
                </c:pt>
                <c:pt idx="227">
                  <c:v>51379</c:v>
                </c:pt>
                <c:pt idx="228">
                  <c:v>51409</c:v>
                </c:pt>
                <c:pt idx="229">
                  <c:v>51440</c:v>
                </c:pt>
                <c:pt idx="230">
                  <c:v>51470</c:v>
                </c:pt>
                <c:pt idx="231">
                  <c:v>51501</c:v>
                </c:pt>
                <c:pt idx="232">
                  <c:v>51532</c:v>
                </c:pt>
                <c:pt idx="233">
                  <c:v>51560</c:v>
                </c:pt>
                <c:pt idx="234">
                  <c:v>51591</c:v>
                </c:pt>
                <c:pt idx="235">
                  <c:v>51621</c:v>
                </c:pt>
                <c:pt idx="236">
                  <c:v>51652</c:v>
                </c:pt>
                <c:pt idx="237">
                  <c:v>51682</c:v>
                </c:pt>
                <c:pt idx="238">
                  <c:v>51713</c:v>
                </c:pt>
                <c:pt idx="239">
                  <c:v>51744</c:v>
                </c:pt>
                <c:pt idx="240">
                  <c:v>51774</c:v>
                </c:pt>
                <c:pt idx="241">
                  <c:v>51805</c:v>
                </c:pt>
                <c:pt idx="242">
                  <c:v>51835</c:v>
                </c:pt>
                <c:pt idx="243">
                  <c:v>51866</c:v>
                </c:pt>
                <c:pt idx="244">
                  <c:v>51897</c:v>
                </c:pt>
                <c:pt idx="245">
                  <c:v>51925</c:v>
                </c:pt>
                <c:pt idx="246">
                  <c:v>51956</c:v>
                </c:pt>
                <c:pt idx="247">
                  <c:v>51986</c:v>
                </c:pt>
                <c:pt idx="248">
                  <c:v>52017</c:v>
                </c:pt>
                <c:pt idx="249">
                  <c:v>52047</c:v>
                </c:pt>
                <c:pt idx="250">
                  <c:v>52078</c:v>
                </c:pt>
                <c:pt idx="251">
                  <c:v>52109</c:v>
                </c:pt>
                <c:pt idx="252">
                  <c:v>52139</c:v>
                </c:pt>
                <c:pt idx="253">
                  <c:v>52170</c:v>
                </c:pt>
                <c:pt idx="254">
                  <c:v>52200</c:v>
                </c:pt>
                <c:pt idx="255">
                  <c:v>52231</c:v>
                </c:pt>
                <c:pt idx="256">
                  <c:v>52262</c:v>
                </c:pt>
                <c:pt idx="257">
                  <c:v>52290</c:v>
                </c:pt>
                <c:pt idx="258">
                  <c:v>52321</c:v>
                </c:pt>
                <c:pt idx="259">
                  <c:v>52351</c:v>
                </c:pt>
                <c:pt idx="260">
                  <c:v>52382</c:v>
                </c:pt>
                <c:pt idx="261">
                  <c:v>52412</c:v>
                </c:pt>
                <c:pt idx="262">
                  <c:v>52443</c:v>
                </c:pt>
                <c:pt idx="263">
                  <c:v>52474</c:v>
                </c:pt>
                <c:pt idx="264">
                  <c:v>52504</c:v>
                </c:pt>
                <c:pt idx="265">
                  <c:v>52535</c:v>
                </c:pt>
                <c:pt idx="266">
                  <c:v>52565</c:v>
                </c:pt>
                <c:pt idx="267">
                  <c:v>52596</c:v>
                </c:pt>
                <c:pt idx="268">
                  <c:v>52627</c:v>
                </c:pt>
                <c:pt idx="269">
                  <c:v>52656</c:v>
                </c:pt>
                <c:pt idx="270">
                  <c:v>52687</c:v>
                </c:pt>
                <c:pt idx="271">
                  <c:v>52717</c:v>
                </c:pt>
                <c:pt idx="272">
                  <c:v>52748</c:v>
                </c:pt>
                <c:pt idx="273">
                  <c:v>52778</c:v>
                </c:pt>
                <c:pt idx="274">
                  <c:v>52809</c:v>
                </c:pt>
                <c:pt idx="275">
                  <c:v>52840</c:v>
                </c:pt>
                <c:pt idx="276">
                  <c:v>52870</c:v>
                </c:pt>
                <c:pt idx="277">
                  <c:v>52901</c:v>
                </c:pt>
                <c:pt idx="278">
                  <c:v>52931</c:v>
                </c:pt>
                <c:pt idx="279">
                  <c:v>52962</c:v>
                </c:pt>
                <c:pt idx="280">
                  <c:v>52993</c:v>
                </c:pt>
                <c:pt idx="281">
                  <c:v>53021</c:v>
                </c:pt>
                <c:pt idx="282">
                  <c:v>53052</c:v>
                </c:pt>
                <c:pt idx="283">
                  <c:v>53082</c:v>
                </c:pt>
                <c:pt idx="284">
                  <c:v>53113</c:v>
                </c:pt>
                <c:pt idx="285">
                  <c:v>53143</c:v>
                </c:pt>
                <c:pt idx="286">
                  <c:v>53174</c:v>
                </c:pt>
                <c:pt idx="287">
                  <c:v>53205</c:v>
                </c:pt>
                <c:pt idx="288">
                  <c:v>53235</c:v>
                </c:pt>
                <c:pt idx="289">
                  <c:v>53266</c:v>
                </c:pt>
                <c:pt idx="290">
                  <c:v>53296</c:v>
                </c:pt>
                <c:pt idx="291">
                  <c:v>53327</c:v>
                </c:pt>
                <c:pt idx="292">
                  <c:v>53358</c:v>
                </c:pt>
                <c:pt idx="293">
                  <c:v>53386</c:v>
                </c:pt>
                <c:pt idx="294">
                  <c:v>53417</c:v>
                </c:pt>
                <c:pt idx="295">
                  <c:v>53447</c:v>
                </c:pt>
                <c:pt idx="296">
                  <c:v>53478</c:v>
                </c:pt>
                <c:pt idx="297">
                  <c:v>53508</c:v>
                </c:pt>
                <c:pt idx="298">
                  <c:v>53539</c:v>
                </c:pt>
                <c:pt idx="299">
                  <c:v>53570</c:v>
                </c:pt>
                <c:pt idx="300">
                  <c:v>53600</c:v>
                </c:pt>
                <c:pt idx="301">
                  <c:v>53631</c:v>
                </c:pt>
                <c:pt idx="302">
                  <c:v>53661</c:v>
                </c:pt>
                <c:pt idx="303">
                  <c:v>53692</c:v>
                </c:pt>
                <c:pt idx="304">
                  <c:v>53723</c:v>
                </c:pt>
                <c:pt idx="305">
                  <c:v>53751</c:v>
                </c:pt>
                <c:pt idx="306">
                  <c:v>53782</c:v>
                </c:pt>
                <c:pt idx="307">
                  <c:v>53812</c:v>
                </c:pt>
                <c:pt idx="308">
                  <c:v>53843</c:v>
                </c:pt>
                <c:pt idx="309">
                  <c:v>53873</c:v>
                </c:pt>
                <c:pt idx="310">
                  <c:v>53904</c:v>
                </c:pt>
                <c:pt idx="311">
                  <c:v>53935</c:v>
                </c:pt>
                <c:pt idx="312">
                  <c:v>53965</c:v>
                </c:pt>
                <c:pt idx="313">
                  <c:v>53996</c:v>
                </c:pt>
                <c:pt idx="314">
                  <c:v>54026</c:v>
                </c:pt>
                <c:pt idx="315">
                  <c:v>54057</c:v>
                </c:pt>
                <c:pt idx="316">
                  <c:v>54088</c:v>
                </c:pt>
                <c:pt idx="317">
                  <c:v>54117</c:v>
                </c:pt>
                <c:pt idx="318">
                  <c:v>54148</c:v>
                </c:pt>
                <c:pt idx="319">
                  <c:v>54178</c:v>
                </c:pt>
                <c:pt idx="320">
                  <c:v>54209</c:v>
                </c:pt>
                <c:pt idx="321">
                  <c:v>54239</c:v>
                </c:pt>
                <c:pt idx="322">
                  <c:v>54270</c:v>
                </c:pt>
                <c:pt idx="323">
                  <c:v>54301</c:v>
                </c:pt>
                <c:pt idx="324">
                  <c:v>54331</c:v>
                </c:pt>
                <c:pt idx="325">
                  <c:v>54362</c:v>
                </c:pt>
                <c:pt idx="326">
                  <c:v>54392</c:v>
                </c:pt>
                <c:pt idx="327">
                  <c:v>54423</c:v>
                </c:pt>
                <c:pt idx="328">
                  <c:v>54454</c:v>
                </c:pt>
                <c:pt idx="329">
                  <c:v>54482</c:v>
                </c:pt>
                <c:pt idx="330">
                  <c:v>54513</c:v>
                </c:pt>
                <c:pt idx="331">
                  <c:v>54543</c:v>
                </c:pt>
                <c:pt idx="332">
                  <c:v>54574</c:v>
                </c:pt>
                <c:pt idx="333">
                  <c:v>54604</c:v>
                </c:pt>
                <c:pt idx="334">
                  <c:v>54635</c:v>
                </c:pt>
                <c:pt idx="335">
                  <c:v>54666</c:v>
                </c:pt>
                <c:pt idx="336">
                  <c:v>54696</c:v>
                </c:pt>
                <c:pt idx="337">
                  <c:v>54727</c:v>
                </c:pt>
                <c:pt idx="338">
                  <c:v>54757</c:v>
                </c:pt>
                <c:pt idx="339">
                  <c:v>54788</c:v>
                </c:pt>
                <c:pt idx="340">
                  <c:v>54819</c:v>
                </c:pt>
                <c:pt idx="341">
                  <c:v>54847</c:v>
                </c:pt>
                <c:pt idx="342">
                  <c:v>54878</c:v>
                </c:pt>
                <c:pt idx="343">
                  <c:v>54908</c:v>
                </c:pt>
                <c:pt idx="344">
                  <c:v>54939</c:v>
                </c:pt>
                <c:pt idx="345">
                  <c:v>54969</c:v>
                </c:pt>
                <c:pt idx="346">
                  <c:v>55000</c:v>
                </c:pt>
                <c:pt idx="347">
                  <c:v>55031</c:v>
                </c:pt>
                <c:pt idx="348">
                  <c:v>55061</c:v>
                </c:pt>
                <c:pt idx="349">
                  <c:v>55092</c:v>
                </c:pt>
                <c:pt idx="350">
                  <c:v>55122</c:v>
                </c:pt>
                <c:pt idx="351">
                  <c:v>55153</c:v>
                </c:pt>
                <c:pt idx="352">
                  <c:v>55184</c:v>
                </c:pt>
                <c:pt idx="353">
                  <c:v>55212</c:v>
                </c:pt>
                <c:pt idx="354">
                  <c:v>55243</c:v>
                </c:pt>
                <c:pt idx="355">
                  <c:v>55273</c:v>
                </c:pt>
                <c:pt idx="356">
                  <c:v>55304</c:v>
                </c:pt>
                <c:pt idx="357">
                  <c:v>55334</c:v>
                </c:pt>
                <c:pt idx="358">
                  <c:v>55365</c:v>
                </c:pt>
                <c:pt idx="359">
                  <c:v>55396</c:v>
                </c:pt>
                <c:pt idx="360">
                  <c:v>55426</c:v>
                </c:pt>
                <c:pt idx="361">
                  <c:v>55457</c:v>
                </c:pt>
                <c:pt idx="362">
                  <c:v>55487</c:v>
                </c:pt>
                <c:pt idx="363">
                  <c:v>55518</c:v>
                </c:pt>
                <c:pt idx="364">
                  <c:v>55549</c:v>
                </c:pt>
                <c:pt idx="365">
                  <c:v>55578</c:v>
                </c:pt>
              </c:numCache>
            </c:numRef>
          </c:cat>
          <c:val>
            <c:numRef>
              <c:f>'Amortisation 01'!$I$10:$I$375</c:f>
              <c:numCache>
                <c:formatCode>"€"#,##0</c:formatCode>
                <c:ptCount val="366"/>
                <c:pt idx="0">
                  <c:v>604683521</c:v>
                </c:pt>
                <c:pt idx="1">
                  <c:v>600772143</c:v>
                </c:pt>
                <c:pt idx="2">
                  <c:v>596868976</c:v>
                </c:pt>
                <c:pt idx="3">
                  <c:v>592973217</c:v>
                </c:pt>
                <c:pt idx="4">
                  <c:v>589088533</c:v>
                </c:pt>
                <c:pt idx="5">
                  <c:v>585211357</c:v>
                </c:pt>
                <c:pt idx="6">
                  <c:v>581341805</c:v>
                </c:pt>
                <c:pt idx="7">
                  <c:v>577479158</c:v>
                </c:pt>
                <c:pt idx="8">
                  <c:v>573624306</c:v>
                </c:pt>
                <c:pt idx="9">
                  <c:v>569779777</c:v>
                </c:pt>
                <c:pt idx="10">
                  <c:v>565942052</c:v>
                </c:pt>
                <c:pt idx="11">
                  <c:v>562112241</c:v>
                </c:pt>
                <c:pt idx="12">
                  <c:v>558289441</c:v>
                </c:pt>
                <c:pt idx="13">
                  <c:v>554474054</c:v>
                </c:pt>
                <c:pt idx="14">
                  <c:v>550666226</c:v>
                </c:pt>
                <c:pt idx="15">
                  <c:v>546866149</c:v>
                </c:pt>
                <c:pt idx="16">
                  <c:v>543073129</c:v>
                </c:pt>
                <c:pt idx="17">
                  <c:v>539292713</c:v>
                </c:pt>
                <c:pt idx="18">
                  <c:v>535522072</c:v>
                </c:pt>
                <c:pt idx="19">
                  <c:v>531761203</c:v>
                </c:pt>
                <c:pt idx="20">
                  <c:v>528008218</c:v>
                </c:pt>
                <c:pt idx="21">
                  <c:v>524268274</c:v>
                </c:pt>
                <c:pt idx="22">
                  <c:v>520538156</c:v>
                </c:pt>
                <c:pt idx="23">
                  <c:v>516819882</c:v>
                </c:pt>
                <c:pt idx="24">
                  <c:v>513113914</c:v>
                </c:pt>
                <c:pt idx="25">
                  <c:v>509419227</c:v>
                </c:pt>
                <c:pt idx="26">
                  <c:v>505735983</c:v>
                </c:pt>
                <c:pt idx="27">
                  <c:v>502061658</c:v>
                </c:pt>
                <c:pt idx="28">
                  <c:v>498398517</c:v>
                </c:pt>
                <c:pt idx="29">
                  <c:v>494745525</c:v>
                </c:pt>
                <c:pt idx="30">
                  <c:v>491101746</c:v>
                </c:pt>
                <c:pt idx="31">
                  <c:v>487467986</c:v>
                </c:pt>
                <c:pt idx="32">
                  <c:v>483846209</c:v>
                </c:pt>
                <c:pt idx="33">
                  <c:v>480236206</c:v>
                </c:pt>
                <c:pt idx="34">
                  <c:v>476635674</c:v>
                </c:pt>
                <c:pt idx="35">
                  <c:v>473046219</c:v>
                </c:pt>
                <c:pt idx="36">
                  <c:v>469467401</c:v>
                </c:pt>
                <c:pt idx="37">
                  <c:v>465899470</c:v>
                </c:pt>
                <c:pt idx="38">
                  <c:v>462341705</c:v>
                </c:pt>
                <c:pt idx="39">
                  <c:v>458796961</c:v>
                </c:pt>
                <c:pt idx="40">
                  <c:v>455272773</c:v>
                </c:pt>
                <c:pt idx="41">
                  <c:v>451760380</c:v>
                </c:pt>
                <c:pt idx="42">
                  <c:v>448259272</c:v>
                </c:pt>
                <c:pt idx="43">
                  <c:v>444770654</c:v>
                </c:pt>
                <c:pt idx="44">
                  <c:v>441292253</c:v>
                </c:pt>
                <c:pt idx="45">
                  <c:v>437825542</c:v>
                </c:pt>
                <c:pt idx="46">
                  <c:v>434372811</c:v>
                </c:pt>
                <c:pt idx="47">
                  <c:v>430934361</c:v>
                </c:pt>
                <c:pt idx="48">
                  <c:v>427514566</c:v>
                </c:pt>
                <c:pt idx="49">
                  <c:v>424106676</c:v>
                </c:pt>
                <c:pt idx="50">
                  <c:v>420711390</c:v>
                </c:pt>
                <c:pt idx="51">
                  <c:v>417330568</c:v>
                </c:pt>
                <c:pt idx="52">
                  <c:v>413964152</c:v>
                </c:pt>
                <c:pt idx="53">
                  <c:v>410610562</c:v>
                </c:pt>
                <c:pt idx="54">
                  <c:v>407267313</c:v>
                </c:pt>
                <c:pt idx="55">
                  <c:v>403934515</c:v>
                </c:pt>
                <c:pt idx="56">
                  <c:v>400614733</c:v>
                </c:pt>
                <c:pt idx="57">
                  <c:v>397309494</c:v>
                </c:pt>
                <c:pt idx="58">
                  <c:v>394018087</c:v>
                </c:pt>
                <c:pt idx="59">
                  <c:v>390738849</c:v>
                </c:pt>
                <c:pt idx="60">
                  <c:v>387477362</c:v>
                </c:pt>
                <c:pt idx="61">
                  <c:v>384229606</c:v>
                </c:pt>
                <c:pt idx="62">
                  <c:v>380997538</c:v>
                </c:pt>
                <c:pt idx="63">
                  <c:v>377778501</c:v>
                </c:pt>
                <c:pt idx="64">
                  <c:v>374572127</c:v>
                </c:pt>
                <c:pt idx="65">
                  <c:v>371373220</c:v>
                </c:pt>
                <c:pt idx="66">
                  <c:v>368186370</c:v>
                </c:pt>
                <c:pt idx="67">
                  <c:v>365010677</c:v>
                </c:pt>
                <c:pt idx="68">
                  <c:v>361845844</c:v>
                </c:pt>
                <c:pt idx="69">
                  <c:v>358697718</c:v>
                </c:pt>
                <c:pt idx="70">
                  <c:v>355559177</c:v>
                </c:pt>
                <c:pt idx="71">
                  <c:v>352431877</c:v>
                </c:pt>
                <c:pt idx="72">
                  <c:v>349314177</c:v>
                </c:pt>
                <c:pt idx="73">
                  <c:v>346203916</c:v>
                </c:pt>
                <c:pt idx="74">
                  <c:v>343104704</c:v>
                </c:pt>
                <c:pt idx="75">
                  <c:v>340013685</c:v>
                </c:pt>
                <c:pt idx="76">
                  <c:v>336937404</c:v>
                </c:pt>
                <c:pt idx="77">
                  <c:v>333874187</c:v>
                </c:pt>
                <c:pt idx="78">
                  <c:v>330822465</c:v>
                </c:pt>
                <c:pt idx="79">
                  <c:v>327785942</c:v>
                </c:pt>
                <c:pt idx="80">
                  <c:v>324759490</c:v>
                </c:pt>
                <c:pt idx="81">
                  <c:v>321746326</c:v>
                </c:pt>
                <c:pt idx="82">
                  <c:v>318750894</c:v>
                </c:pt>
                <c:pt idx="83">
                  <c:v>315765415</c:v>
                </c:pt>
                <c:pt idx="84">
                  <c:v>312791411</c:v>
                </c:pt>
                <c:pt idx="85">
                  <c:v>309828515</c:v>
                </c:pt>
                <c:pt idx="86">
                  <c:v>306885517</c:v>
                </c:pt>
                <c:pt idx="87">
                  <c:v>303953978</c:v>
                </c:pt>
                <c:pt idx="88">
                  <c:v>301040110</c:v>
                </c:pt>
                <c:pt idx="89">
                  <c:v>298137075</c:v>
                </c:pt>
                <c:pt idx="90">
                  <c:v>295242021</c:v>
                </c:pt>
                <c:pt idx="91">
                  <c:v>292360337</c:v>
                </c:pt>
                <c:pt idx="92">
                  <c:v>289489948</c:v>
                </c:pt>
                <c:pt idx="93">
                  <c:v>286631050</c:v>
                </c:pt>
                <c:pt idx="94">
                  <c:v>283785929</c:v>
                </c:pt>
                <c:pt idx="95">
                  <c:v>280957260</c:v>
                </c:pt>
                <c:pt idx="96">
                  <c:v>278141656</c:v>
                </c:pt>
                <c:pt idx="97">
                  <c:v>275343069</c:v>
                </c:pt>
                <c:pt idx="98">
                  <c:v>272562007</c:v>
                </c:pt>
                <c:pt idx="99">
                  <c:v>269797007</c:v>
                </c:pt>
                <c:pt idx="100">
                  <c:v>267060861</c:v>
                </c:pt>
                <c:pt idx="101">
                  <c:v>264333148</c:v>
                </c:pt>
                <c:pt idx="102">
                  <c:v>261615441</c:v>
                </c:pt>
                <c:pt idx="103">
                  <c:v>258909543</c:v>
                </c:pt>
                <c:pt idx="104">
                  <c:v>256217391</c:v>
                </c:pt>
                <c:pt idx="105">
                  <c:v>253540332</c:v>
                </c:pt>
                <c:pt idx="106">
                  <c:v>250879287</c:v>
                </c:pt>
                <c:pt idx="107">
                  <c:v>248234258</c:v>
                </c:pt>
                <c:pt idx="108">
                  <c:v>245602681</c:v>
                </c:pt>
                <c:pt idx="109">
                  <c:v>242985845</c:v>
                </c:pt>
                <c:pt idx="110">
                  <c:v>240386894</c:v>
                </c:pt>
                <c:pt idx="111">
                  <c:v>237805845</c:v>
                </c:pt>
                <c:pt idx="112">
                  <c:v>235240407</c:v>
                </c:pt>
                <c:pt idx="113">
                  <c:v>232686562</c:v>
                </c:pt>
                <c:pt idx="114">
                  <c:v>230145532</c:v>
                </c:pt>
                <c:pt idx="115">
                  <c:v>227617690</c:v>
                </c:pt>
                <c:pt idx="116">
                  <c:v>225099776</c:v>
                </c:pt>
                <c:pt idx="117">
                  <c:v>222595710</c:v>
                </c:pt>
                <c:pt idx="118">
                  <c:v>220103270</c:v>
                </c:pt>
                <c:pt idx="119">
                  <c:v>217628911</c:v>
                </c:pt>
                <c:pt idx="120">
                  <c:v>215166133</c:v>
                </c:pt>
                <c:pt idx="121">
                  <c:v>212716530</c:v>
                </c:pt>
                <c:pt idx="122">
                  <c:v>210280909</c:v>
                </c:pt>
                <c:pt idx="123">
                  <c:v>207855438</c:v>
                </c:pt>
                <c:pt idx="124">
                  <c:v>205445074</c:v>
                </c:pt>
                <c:pt idx="125">
                  <c:v>203042005</c:v>
                </c:pt>
                <c:pt idx="126">
                  <c:v>200649263</c:v>
                </c:pt>
                <c:pt idx="127">
                  <c:v>198267168</c:v>
                </c:pt>
                <c:pt idx="128">
                  <c:v>195894693</c:v>
                </c:pt>
                <c:pt idx="129">
                  <c:v>193532670</c:v>
                </c:pt>
                <c:pt idx="130">
                  <c:v>191183746</c:v>
                </c:pt>
                <c:pt idx="131">
                  <c:v>188842321</c:v>
                </c:pt>
                <c:pt idx="132">
                  <c:v>186508672</c:v>
                </c:pt>
                <c:pt idx="133">
                  <c:v>184187754</c:v>
                </c:pt>
                <c:pt idx="134">
                  <c:v>181876482</c:v>
                </c:pt>
                <c:pt idx="135">
                  <c:v>179573997</c:v>
                </c:pt>
                <c:pt idx="136">
                  <c:v>177279740</c:v>
                </c:pt>
                <c:pt idx="137">
                  <c:v>174995373</c:v>
                </c:pt>
                <c:pt idx="138">
                  <c:v>172725656</c:v>
                </c:pt>
                <c:pt idx="139">
                  <c:v>170466790</c:v>
                </c:pt>
                <c:pt idx="140">
                  <c:v>168219499</c:v>
                </c:pt>
                <c:pt idx="141">
                  <c:v>165988587</c:v>
                </c:pt>
                <c:pt idx="142">
                  <c:v>163774672</c:v>
                </c:pt>
                <c:pt idx="143">
                  <c:v>161578126</c:v>
                </c:pt>
                <c:pt idx="144">
                  <c:v>159391734</c:v>
                </c:pt>
                <c:pt idx="145">
                  <c:v>157220370</c:v>
                </c:pt>
                <c:pt idx="146">
                  <c:v>155061814</c:v>
                </c:pt>
                <c:pt idx="147">
                  <c:v>152920205</c:v>
                </c:pt>
                <c:pt idx="148">
                  <c:v>150796132</c:v>
                </c:pt>
                <c:pt idx="149">
                  <c:v>148684667</c:v>
                </c:pt>
                <c:pt idx="150">
                  <c:v>146584804</c:v>
                </c:pt>
                <c:pt idx="151">
                  <c:v>144494633</c:v>
                </c:pt>
                <c:pt idx="152">
                  <c:v>142415551</c:v>
                </c:pt>
                <c:pt idx="153">
                  <c:v>140346938</c:v>
                </c:pt>
                <c:pt idx="154">
                  <c:v>138290774</c:v>
                </c:pt>
                <c:pt idx="155">
                  <c:v>136249651</c:v>
                </c:pt>
                <c:pt idx="156">
                  <c:v>134225180</c:v>
                </c:pt>
                <c:pt idx="157">
                  <c:v>132216218</c:v>
                </c:pt>
                <c:pt idx="158">
                  <c:v>130233823</c:v>
                </c:pt>
                <c:pt idx="159">
                  <c:v>128275239</c:v>
                </c:pt>
                <c:pt idx="160">
                  <c:v>126342885</c:v>
                </c:pt>
                <c:pt idx="161">
                  <c:v>124423409</c:v>
                </c:pt>
                <c:pt idx="162">
                  <c:v>122514956</c:v>
                </c:pt>
                <c:pt idx="163">
                  <c:v>120616936</c:v>
                </c:pt>
                <c:pt idx="164">
                  <c:v>118728618</c:v>
                </c:pt>
                <c:pt idx="165">
                  <c:v>116857689</c:v>
                </c:pt>
                <c:pt idx="166">
                  <c:v>115007623</c:v>
                </c:pt>
                <c:pt idx="167">
                  <c:v>113177327</c:v>
                </c:pt>
                <c:pt idx="168">
                  <c:v>111364013</c:v>
                </c:pt>
                <c:pt idx="169">
                  <c:v>109570171</c:v>
                </c:pt>
                <c:pt idx="170">
                  <c:v>107796232</c:v>
                </c:pt>
                <c:pt idx="171">
                  <c:v>106042326</c:v>
                </c:pt>
                <c:pt idx="172">
                  <c:v>104307539</c:v>
                </c:pt>
                <c:pt idx="173">
                  <c:v>102581355</c:v>
                </c:pt>
                <c:pt idx="174">
                  <c:v>100869881</c:v>
                </c:pt>
                <c:pt idx="175">
                  <c:v>99176076</c:v>
                </c:pt>
                <c:pt idx="176">
                  <c:v>97497942</c:v>
                </c:pt>
                <c:pt idx="177">
                  <c:v>95838606</c:v>
                </c:pt>
                <c:pt idx="178">
                  <c:v>94194192</c:v>
                </c:pt>
                <c:pt idx="179">
                  <c:v>92569239</c:v>
                </c:pt>
                <c:pt idx="180">
                  <c:v>90961268</c:v>
                </c:pt>
                <c:pt idx="181">
                  <c:v>89372695</c:v>
                </c:pt>
                <c:pt idx="182">
                  <c:v>87801136</c:v>
                </c:pt>
                <c:pt idx="183">
                  <c:v>86254868</c:v>
                </c:pt>
                <c:pt idx="184">
                  <c:v>84723053</c:v>
                </c:pt>
                <c:pt idx="185">
                  <c:v>83199778</c:v>
                </c:pt>
                <c:pt idx="186">
                  <c:v>81685707</c:v>
                </c:pt>
                <c:pt idx="187">
                  <c:v>80182003</c:v>
                </c:pt>
                <c:pt idx="188">
                  <c:v>78690996</c:v>
                </c:pt>
                <c:pt idx="189">
                  <c:v>77217940</c:v>
                </c:pt>
                <c:pt idx="190">
                  <c:v>75749624</c:v>
                </c:pt>
                <c:pt idx="191">
                  <c:v>74288603</c:v>
                </c:pt>
                <c:pt idx="192">
                  <c:v>72836310</c:v>
                </c:pt>
                <c:pt idx="193">
                  <c:v>71389982</c:v>
                </c:pt>
                <c:pt idx="194">
                  <c:v>69952826</c:v>
                </c:pt>
                <c:pt idx="195">
                  <c:v>68525566</c:v>
                </c:pt>
                <c:pt idx="196">
                  <c:v>67114330</c:v>
                </c:pt>
                <c:pt idx="197">
                  <c:v>65710980</c:v>
                </c:pt>
                <c:pt idx="198">
                  <c:v>64318046</c:v>
                </c:pt>
                <c:pt idx="199">
                  <c:v>62939828</c:v>
                </c:pt>
                <c:pt idx="200">
                  <c:v>61575585</c:v>
                </c:pt>
                <c:pt idx="201">
                  <c:v>60226018</c:v>
                </c:pt>
                <c:pt idx="202">
                  <c:v>58888372</c:v>
                </c:pt>
                <c:pt idx="203">
                  <c:v>57560999</c:v>
                </c:pt>
                <c:pt idx="204">
                  <c:v>56246359</c:v>
                </c:pt>
                <c:pt idx="205">
                  <c:v>54944106</c:v>
                </c:pt>
                <c:pt idx="206">
                  <c:v>53666519</c:v>
                </c:pt>
                <c:pt idx="207">
                  <c:v>52401916</c:v>
                </c:pt>
                <c:pt idx="208">
                  <c:v>51146568</c:v>
                </c:pt>
                <c:pt idx="209">
                  <c:v>49904596</c:v>
                </c:pt>
                <c:pt idx="210">
                  <c:v>48680124</c:v>
                </c:pt>
                <c:pt idx="211">
                  <c:v>47465032</c:v>
                </c:pt>
                <c:pt idx="212">
                  <c:v>46263018</c:v>
                </c:pt>
                <c:pt idx="213">
                  <c:v>45073757</c:v>
                </c:pt>
                <c:pt idx="214">
                  <c:v>43909505</c:v>
                </c:pt>
                <c:pt idx="215">
                  <c:v>42768199</c:v>
                </c:pt>
                <c:pt idx="216">
                  <c:v>41648235</c:v>
                </c:pt>
                <c:pt idx="217">
                  <c:v>40553495</c:v>
                </c:pt>
                <c:pt idx="218">
                  <c:v>39478036</c:v>
                </c:pt>
                <c:pt idx="219">
                  <c:v>38424792</c:v>
                </c:pt>
                <c:pt idx="220">
                  <c:v>37418669</c:v>
                </c:pt>
                <c:pt idx="221">
                  <c:v>36424434</c:v>
                </c:pt>
                <c:pt idx="222">
                  <c:v>35436437</c:v>
                </c:pt>
                <c:pt idx="223">
                  <c:v>34460461</c:v>
                </c:pt>
                <c:pt idx="224">
                  <c:v>33493733</c:v>
                </c:pt>
                <c:pt idx="225">
                  <c:v>32541166</c:v>
                </c:pt>
                <c:pt idx="226">
                  <c:v>31612362</c:v>
                </c:pt>
                <c:pt idx="227">
                  <c:v>30700698</c:v>
                </c:pt>
                <c:pt idx="228">
                  <c:v>29810526</c:v>
                </c:pt>
                <c:pt idx="229">
                  <c:v>28944245</c:v>
                </c:pt>
                <c:pt idx="230">
                  <c:v>28103393</c:v>
                </c:pt>
                <c:pt idx="231">
                  <c:v>27281704</c:v>
                </c:pt>
                <c:pt idx="232">
                  <c:v>26472578</c:v>
                </c:pt>
                <c:pt idx="233">
                  <c:v>25669408</c:v>
                </c:pt>
                <c:pt idx="234">
                  <c:v>24878121</c:v>
                </c:pt>
                <c:pt idx="235">
                  <c:v>24102694</c:v>
                </c:pt>
                <c:pt idx="236">
                  <c:v>23336822</c:v>
                </c:pt>
                <c:pt idx="237">
                  <c:v>22587290</c:v>
                </c:pt>
                <c:pt idx="238">
                  <c:v>21848058</c:v>
                </c:pt>
                <c:pt idx="239">
                  <c:v>21125272</c:v>
                </c:pt>
                <c:pt idx="240">
                  <c:v>20421458</c:v>
                </c:pt>
                <c:pt idx="241">
                  <c:v>19734176</c:v>
                </c:pt>
                <c:pt idx="242">
                  <c:v>19063824</c:v>
                </c:pt>
                <c:pt idx="243">
                  <c:v>18404466</c:v>
                </c:pt>
                <c:pt idx="244">
                  <c:v>17764848</c:v>
                </c:pt>
                <c:pt idx="245">
                  <c:v>17136922</c:v>
                </c:pt>
                <c:pt idx="246">
                  <c:v>16519927</c:v>
                </c:pt>
                <c:pt idx="247">
                  <c:v>15910725</c:v>
                </c:pt>
                <c:pt idx="248">
                  <c:v>15309745</c:v>
                </c:pt>
                <c:pt idx="249">
                  <c:v>14716799</c:v>
                </c:pt>
                <c:pt idx="250">
                  <c:v>14130097</c:v>
                </c:pt>
                <c:pt idx="251">
                  <c:v>13549545</c:v>
                </c:pt>
                <c:pt idx="252">
                  <c:v>12980585</c:v>
                </c:pt>
                <c:pt idx="253">
                  <c:v>12417505</c:v>
                </c:pt>
                <c:pt idx="254">
                  <c:v>11868359</c:v>
                </c:pt>
                <c:pt idx="255">
                  <c:v>11325167</c:v>
                </c:pt>
                <c:pt idx="256">
                  <c:v>10792774</c:v>
                </c:pt>
                <c:pt idx="257">
                  <c:v>10272706</c:v>
                </c:pt>
                <c:pt idx="258">
                  <c:v>9761219</c:v>
                </c:pt>
                <c:pt idx="259">
                  <c:v>9267181</c:v>
                </c:pt>
                <c:pt idx="260">
                  <c:v>8784982</c:v>
                </c:pt>
                <c:pt idx="261">
                  <c:v>8316523</c:v>
                </c:pt>
                <c:pt idx="262">
                  <c:v>7864200</c:v>
                </c:pt>
                <c:pt idx="263">
                  <c:v>7421398</c:v>
                </c:pt>
                <c:pt idx="264">
                  <c:v>6989161</c:v>
                </c:pt>
                <c:pt idx="265">
                  <c:v>6566285</c:v>
                </c:pt>
                <c:pt idx="266">
                  <c:v>6151689</c:v>
                </c:pt>
                <c:pt idx="267">
                  <c:v>5745653</c:v>
                </c:pt>
                <c:pt idx="268">
                  <c:v>5352607</c:v>
                </c:pt>
                <c:pt idx="269">
                  <c:v>4968502</c:v>
                </c:pt>
                <c:pt idx="270">
                  <c:v>4593461</c:v>
                </c:pt>
                <c:pt idx="271">
                  <c:v>4223816</c:v>
                </c:pt>
                <c:pt idx="272">
                  <c:v>3861763</c:v>
                </c:pt>
                <c:pt idx="273">
                  <c:v>3507978</c:v>
                </c:pt>
                <c:pt idx="274">
                  <c:v>3172892</c:v>
                </c:pt>
                <c:pt idx="275">
                  <c:v>2853301</c:v>
                </c:pt>
                <c:pt idx="276">
                  <c:v>2551185</c:v>
                </c:pt>
                <c:pt idx="277">
                  <c:v>2266297</c:v>
                </c:pt>
                <c:pt idx="278">
                  <c:v>2000047</c:v>
                </c:pt>
                <c:pt idx="279">
                  <c:v>1751290</c:v>
                </c:pt>
                <c:pt idx="280">
                  <c:v>1561209</c:v>
                </c:pt>
                <c:pt idx="281">
                  <c:v>1373391</c:v>
                </c:pt>
                <c:pt idx="282">
                  <c:v>1190745</c:v>
                </c:pt>
                <c:pt idx="283">
                  <c:v>1014149</c:v>
                </c:pt>
                <c:pt idx="284">
                  <c:v>844620</c:v>
                </c:pt>
                <c:pt idx="285">
                  <c:v>687140</c:v>
                </c:pt>
                <c:pt idx="286">
                  <c:v>547748</c:v>
                </c:pt>
                <c:pt idx="287">
                  <c:v>421366</c:v>
                </c:pt>
                <c:pt idx="288">
                  <c:v>312937</c:v>
                </c:pt>
                <c:pt idx="289">
                  <c:v>227621</c:v>
                </c:pt>
                <c:pt idx="290">
                  <c:v>166808</c:v>
                </c:pt>
                <c:pt idx="291">
                  <c:v>116665</c:v>
                </c:pt>
                <c:pt idx="292">
                  <c:v>79382</c:v>
                </c:pt>
                <c:pt idx="293">
                  <c:v>51420</c:v>
                </c:pt>
                <c:pt idx="294">
                  <c:v>29806</c:v>
                </c:pt>
                <c:pt idx="295">
                  <c:v>14479</c:v>
                </c:pt>
                <c:pt idx="296">
                  <c:v>6198</c:v>
                </c:pt>
                <c:pt idx="297">
                  <c:v>2609</c:v>
                </c:pt>
                <c:pt idx="298">
                  <c:v>961</c:v>
                </c:pt>
                <c:pt idx="299">
                  <c:v>480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pt idx="22">
                  <c:v>45138</c:v>
                </c:pt>
                <c:pt idx="23">
                  <c:v>45169</c:v>
                </c:pt>
                <c:pt idx="24">
                  <c:v>45199</c:v>
                </c:pt>
                <c:pt idx="25">
                  <c:v>45230</c:v>
                </c:pt>
                <c:pt idx="26">
                  <c:v>45260</c:v>
                </c:pt>
                <c:pt idx="27">
                  <c:v>45291</c:v>
                </c:pt>
                <c:pt idx="28">
                  <c:v>45322</c:v>
                </c:pt>
                <c:pt idx="29">
                  <c:v>45351</c:v>
                </c:pt>
                <c:pt idx="30">
                  <c:v>45382</c:v>
                </c:pt>
                <c:pt idx="31">
                  <c:v>45412</c:v>
                </c:pt>
                <c:pt idx="32">
                  <c:v>45443</c:v>
                </c:pt>
                <c:pt idx="33">
                  <c:v>45473</c:v>
                </c:pt>
                <c:pt idx="34">
                  <c:v>45504</c:v>
                </c:pt>
                <c:pt idx="35">
                  <c:v>45535</c:v>
                </c:pt>
                <c:pt idx="36">
                  <c:v>45565</c:v>
                </c:pt>
                <c:pt idx="37">
                  <c:v>45596</c:v>
                </c:pt>
                <c:pt idx="38">
                  <c:v>45626</c:v>
                </c:pt>
                <c:pt idx="39">
                  <c:v>45657</c:v>
                </c:pt>
                <c:pt idx="40">
                  <c:v>45688</c:v>
                </c:pt>
                <c:pt idx="41">
                  <c:v>45716</c:v>
                </c:pt>
                <c:pt idx="42">
                  <c:v>45747</c:v>
                </c:pt>
                <c:pt idx="43">
                  <c:v>45777</c:v>
                </c:pt>
                <c:pt idx="44">
                  <c:v>45808</c:v>
                </c:pt>
                <c:pt idx="45">
                  <c:v>45838</c:v>
                </c:pt>
                <c:pt idx="46">
                  <c:v>45869</c:v>
                </c:pt>
                <c:pt idx="47">
                  <c:v>45900</c:v>
                </c:pt>
                <c:pt idx="48">
                  <c:v>45930</c:v>
                </c:pt>
                <c:pt idx="49">
                  <c:v>45961</c:v>
                </c:pt>
                <c:pt idx="50">
                  <c:v>45991</c:v>
                </c:pt>
                <c:pt idx="51">
                  <c:v>46022</c:v>
                </c:pt>
                <c:pt idx="52">
                  <c:v>46053</c:v>
                </c:pt>
                <c:pt idx="53">
                  <c:v>46081</c:v>
                </c:pt>
                <c:pt idx="54">
                  <c:v>46112</c:v>
                </c:pt>
                <c:pt idx="55">
                  <c:v>46142</c:v>
                </c:pt>
                <c:pt idx="56">
                  <c:v>46173</c:v>
                </c:pt>
                <c:pt idx="57">
                  <c:v>46203</c:v>
                </c:pt>
                <c:pt idx="58">
                  <c:v>46234</c:v>
                </c:pt>
                <c:pt idx="59">
                  <c:v>46265</c:v>
                </c:pt>
                <c:pt idx="60">
                  <c:v>46295</c:v>
                </c:pt>
                <c:pt idx="61">
                  <c:v>46326</c:v>
                </c:pt>
                <c:pt idx="62">
                  <c:v>46356</c:v>
                </c:pt>
                <c:pt idx="63">
                  <c:v>46387</c:v>
                </c:pt>
                <c:pt idx="64">
                  <c:v>46418</c:v>
                </c:pt>
                <c:pt idx="65">
                  <c:v>46446</c:v>
                </c:pt>
                <c:pt idx="66">
                  <c:v>46477</c:v>
                </c:pt>
                <c:pt idx="67">
                  <c:v>46507</c:v>
                </c:pt>
                <c:pt idx="68">
                  <c:v>46538</c:v>
                </c:pt>
                <c:pt idx="69">
                  <c:v>46568</c:v>
                </c:pt>
                <c:pt idx="70">
                  <c:v>46599</c:v>
                </c:pt>
                <c:pt idx="71">
                  <c:v>46630</c:v>
                </c:pt>
                <c:pt idx="72">
                  <c:v>46660</c:v>
                </c:pt>
                <c:pt idx="73">
                  <c:v>46691</c:v>
                </c:pt>
                <c:pt idx="74">
                  <c:v>46721</c:v>
                </c:pt>
                <c:pt idx="75">
                  <c:v>46752</c:v>
                </c:pt>
                <c:pt idx="76">
                  <c:v>46783</c:v>
                </c:pt>
                <c:pt idx="77">
                  <c:v>46812</c:v>
                </c:pt>
                <c:pt idx="78">
                  <c:v>46843</c:v>
                </c:pt>
                <c:pt idx="79">
                  <c:v>46873</c:v>
                </c:pt>
                <c:pt idx="80">
                  <c:v>46904</c:v>
                </c:pt>
                <c:pt idx="81">
                  <c:v>46934</c:v>
                </c:pt>
                <c:pt idx="82">
                  <c:v>46965</c:v>
                </c:pt>
                <c:pt idx="83">
                  <c:v>46996</c:v>
                </c:pt>
                <c:pt idx="84">
                  <c:v>47026</c:v>
                </c:pt>
                <c:pt idx="85">
                  <c:v>47057</c:v>
                </c:pt>
                <c:pt idx="86">
                  <c:v>47087</c:v>
                </c:pt>
                <c:pt idx="87">
                  <c:v>47118</c:v>
                </c:pt>
                <c:pt idx="88">
                  <c:v>47149</c:v>
                </c:pt>
                <c:pt idx="89">
                  <c:v>47177</c:v>
                </c:pt>
                <c:pt idx="90">
                  <c:v>47208</c:v>
                </c:pt>
                <c:pt idx="91">
                  <c:v>47238</c:v>
                </c:pt>
                <c:pt idx="92">
                  <c:v>47269</c:v>
                </c:pt>
                <c:pt idx="93">
                  <c:v>47299</c:v>
                </c:pt>
                <c:pt idx="94">
                  <c:v>47330</c:v>
                </c:pt>
                <c:pt idx="95">
                  <c:v>47361</c:v>
                </c:pt>
                <c:pt idx="96">
                  <c:v>47391</c:v>
                </c:pt>
                <c:pt idx="97">
                  <c:v>47422</c:v>
                </c:pt>
                <c:pt idx="98">
                  <c:v>47452</c:v>
                </c:pt>
                <c:pt idx="99">
                  <c:v>47483</c:v>
                </c:pt>
                <c:pt idx="100">
                  <c:v>47514</c:v>
                </c:pt>
                <c:pt idx="101">
                  <c:v>47542</c:v>
                </c:pt>
                <c:pt idx="102">
                  <c:v>47573</c:v>
                </c:pt>
                <c:pt idx="103">
                  <c:v>47603</c:v>
                </c:pt>
                <c:pt idx="104">
                  <c:v>47634</c:v>
                </c:pt>
                <c:pt idx="105">
                  <c:v>47664</c:v>
                </c:pt>
                <c:pt idx="106">
                  <c:v>47695</c:v>
                </c:pt>
                <c:pt idx="107">
                  <c:v>47726</c:v>
                </c:pt>
                <c:pt idx="108">
                  <c:v>47756</c:v>
                </c:pt>
                <c:pt idx="109">
                  <c:v>47787</c:v>
                </c:pt>
                <c:pt idx="110">
                  <c:v>47817</c:v>
                </c:pt>
                <c:pt idx="111">
                  <c:v>47848</c:v>
                </c:pt>
                <c:pt idx="112">
                  <c:v>47879</c:v>
                </c:pt>
                <c:pt idx="113">
                  <c:v>47907</c:v>
                </c:pt>
                <c:pt idx="114">
                  <c:v>47938</c:v>
                </c:pt>
                <c:pt idx="115">
                  <c:v>47968</c:v>
                </c:pt>
                <c:pt idx="116">
                  <c:v>47999</c:v>
                </c:pt>
                <c:pt idx="117">
                  <c:v>48029</c:v>
                </c:pt>
                <c:pt idx="118">
                  <c:v>48060</c:v>
                </c:pt>
                <c:pt idx="119">
                  <c:v>48091</c:v>
                </c:pt>
                <c:pt idx="120">
                  <c:v>48121</c:v>
                </c:pt>
                <c:pt idx="121">
                  <c:v>48152</c:v>
                </c:pt>
                <c:pt idx="122">
                  <c:v>48182</c:v>
                </c:pt>
                <c:pt idx="123">
                  <c:v>48213</c:v>
                </c:pt>
                <c:pt idx="124">
                  <c:v>48244</c:v>
                </c:pt>
                <c:pt idx="125">
                  <c:v>48273</c:v>
                </c:pt>
                <c:pt idx="126">
                  <c:v>48304</c:v>
                </c:pt>
                <c:pt idx="127">
                  <c:v>48334</c:v>
                </c:pt>
                <c:pt idx="128">
                  <c:v>48365</c:v>
                </c:pt>
                <c:pt idx="129">
                  <c:v>48395</c:v>
                </c:pt>
                <c:pt idx="130">
                  <c:v>48426</c:v>
                </c:pt>
                <c:pt idx="131">
                  <c:v>48457</c:v>
                </c:pt>
                <c:pt idx="132">
                  <c:v>48487</c:v>
                </c:pt>
                <c:pt idx="133">
                  <c:v>48518</c:v>
                </c:pt>
                <c:pt idx="134">
                  <c:v>48548</c:v>
                </c:pt>
                <c:pt idx="135">
                  <c:v>48579</c:v>
                </c:pt>
                <c:pt idx="136">
                  <c:v>48610</c:v>
                </c:pt>
                <c:pt idx="137">
                  <c:v>48638</c:v>
                </c:pt>
                <c:pt idx="138">
                  <c:v>48669</c:v>
                </c:pt>
                <c:pt idx="139">
                  <c:v>48699</c:v>
                </c:pt>
                <c:pt idx="140">
                  <c:v>48730</c:v>
                </c:pt>
                <c:pt idx="141">
                  <c:v>48760</c:v>
                </c:pt>
                <c:pt idx="142">
                  <c:v>48791</c:v>
                </c:pt>
                <c:pt idx="143">
                  <c:v>48822</c:v>
                </c:pt>
                <c:pt idx="144">
                  <c:v>48852</c:v>
                </c:pt>
                <c:pt idx="145">
                  <c:v>48883</c:v>
                </c:pt>
                <c:pt idx="146">
                  <c:v>48913</c:v>
                </c:pt>
                <c:pt idx="147">
                  <c:v>48944</c:v>
                </c:pt>
                <c:pt idx="148">
                  <c:v>48975</c:v>
                </c:pt>
                <c:pt idx="149">
                  <c:v>49003</c:v>
                </c:pt>
                <c:pt idx="150">
                  <c:v>49034</c:v>
                </c:pt>
                <c:pt idx="151">
                  <c:v>49064</c:v>
                </c:pt>
                <c:pt idx="152">
                  <c:v>49095</c:v>
                </c:pt>
                <c:pt idx="153">
                  <c:v>49125</c:v>
                </c:pt>
                <c:pt idx="154">
                  <c:v>49156</c:v>
                </c:pt>
                <c:pt idx="155">
                  <c:v>49187</c:v>
                </c:pt>
                <c:pt idx="156">
                  <c:v>49217</c:v>
                </c:pt>
                <c:pt idx="157">
                  <c:v>49248</c:v>
                </c:pt>
                <c:pt idx="158">
                  <c:v>49278</c:v>
                </c:pt>
                <c:pt idx="159">
                  <c:v>49309</c:v>
                </c:pt>
                <c:pt idx="160">
                  <c:v>49340</c:v>
                </c:pt>
                <c:pt idx="161">
                  <c:v>49368</c:v>
                </c:pt>
                <c:pt idx="162">
                  <c:v>49399</c:v>
                </c:pt>
                <c:pt idx="163">
                  <c:v>49429</c:v>
                </c:pt>
                <c:pt idx="164">
                  <c:v>49460</c:v>
                </c:pt>
                <c:pt idx="165">
                  <c:v>49490</c:v>
                </c:pt>
                <c:pt idx="166">
                  <c:v>49521</c:v>
                </c:pt>
                <c:pt idx="167">
                  <c:v>49552</c:v>
                </c:pt>
                <c:pt idx="168">
                  <c:v>49582</c:v>
                </c:pt>
                <c:pt idx="169">
                  <c:v>49613</c:v>
                </c:pt>
                <c:pt idx="170">
                  <c:v>49643</c:v>
                </c:pt>
                <c:pt idx="171">
                  <c:v>49674</c:v>
                </c:pt>
                <c:pt idx="172">
                  <c:v>49705</c:v>
                </c:pt>
                <c:pt idx="173">
                  <c:v>49734</c:v>
                </c:pt>
                <c:pt idx="174">
                  <c:v>49765</c:v>
                </c:pt>
                <c:pt idx="175">
                  <c:v>49795</c:v>
                </c:pt>
                <c:pt idx="176">
                  <c:v>49826</c:v>
                </c:pt>
                <c:pt idx="177">
                  <c:v>49856</c:v>
                </c:pt>
                <c:pt idx="178">
                  <c:v>49887</c:v>
                </c:pt>
                <c:pt idx="179">
                  <c:v>49918</c:v>
                </c:pt>
                <c:pt idx="180">
                  <c:v>49948</c:v>
                </c:pt>
                <c:pt idx="181">
                  <c:v>49979</c:v>
                </c:pt>
                <c:pt idx="182">
                  <c:v>50009</c:v>
                </c:pt>
                <c:pt idx="183">
                  <c:v>50040</c:v>
                </c:pt>
                <c:pt idx="184">
                  <c:v>50071</c:v>
                </c:pt>
                <c:pt idx="185">
                  <c:v>50099</c:v>
                </c:pt>
                <c:pt idx="186">
                  <c:v>50130</c:v>
                </c:pt>
                <c:pt idx="187">
                  <c:v>50160</c:v>
                </c:pt>
                <c:pt idx="188">
                  <c:v>50191</c:v>
                </c:pt>
                <c:pt idx="189">
                  <c:v>50221</c:v>
                </c:pt>
                <c:pt idx="190">
                  <c:v>50252</c:v>
                </c:pt>
                <c:pt idx="191">
                  <c:v>50283</c:v>
                </c:pt>
                <c:pt idx="192">
                  <c:v>50313</c:v>
                </c:pt>
                <c:pt idx="193">
                  <c:v>50344</c:v>
                </c:pt>
                <c:pt idx="194">
                  <c:v>50374</c:v>
                </c:pt>
                <c:pt idx="195">
                  <c:v>50405</c:v>
                </c:pt>
                <c:pt idx="196">
                  <c:v>50436</c:v>
                </c:pt>
                <c:pt idx="197">
                  <c:v>50464</c:v>
                </c:pt>
                <c:pt idx="198">
                  <c:v>50495</c:v>
                </c:pt>
                <c:pt idx="199">
                  <c:v>50525</c:v>
                </c:pt>
                <c:pt idx="200">
                  <c:v>50556</c:v>
                </c:pt>
                <c:pt idx="201">
                  <c:v>50586</c:v>
                </c:pt>
                <c:pt idx="202">
                  <c:v>50617</c:v>
                </c:pt>
                <c:pt idx="203">
                  <c:v>50648</c:v>
                </c:pt>
                <c:pt idx="204">
                  <c:v>50678</c:v>
                </c:pt>
                <c:pt idx="205">
                  <c:v>50709</c:v>
                </c:pt>
                <c:pt idx="206">
                  <c:v>50739</c:v>
                </c:pt>
                <c:pt idx="207">
                  <c:v>50770</c:v>
                </c:pt>
                <c:pt idx="208">
                  <c:v>50801</c:v>
                </c:pt>
                <c:pt idx="209">
                  <c:v>50829</c:v>
                </c:pt>
                <c:pt idx="210">
                  <c:v>50860</c:v>
                </c:pt>
                <c:pt idx="211">
                  <c:v>50890</c:v>
                </c:pt>
                <c:pt idx="212">
                  <c:v>50921</c:v>
                </c:pt>
                <c:pt idx="213">
                  <c:v>50951</c:v>
                </c:pt>
                <c:pt idx="214">
                  <c:v>50982</c:v>
                </c:pt>
                <c:pt idx="215">
                  <c:v>51013</c:v>
                </c:pt>
                <c:pt idx="216">
                  <c:v>51043</c:v>
                </c:pt>
                <c:pt idx="217">
                  <c:v>51074</c:v>
                </c:pt>
                <c:pt idx="218">
                  <c:v>51104</c:v>
                </c:pt>
                <c:pt idx="219">
                  <c:v>51135</c:v>
                </c:pt>
                <c:pt idx="220">
                  <c:v>51166</c:v>
                </c:pt>
                <c:pt idx="221">
                  <c:v>51195</c:v>
                </c:pt>
                <c:pt idx="222">
                  <c:v>51226</c:v>
                </c:pt>
                <c:pt idx="223">
                  <c:v>51256</c:v>
                </c:pt>
                <c:pt idx="224">
                  <c:v>51287</c:v>
                </c:pt>
                <c:pt idx="225">
                  <c:v>51317</c:v>
                </c:pt>
                <c:pt idx="226">
                  <c:v>51348</c:v>
                </c:pt>
                <c:pt idx="227">
                  <c:v>51379</c:v>
                </c:pt>
                <c:pt idx="228">
                  <c:v>51409</c:v>
                </c:pt>
                <c:pt idx="229">
                  <c:v>51440</c:v>
                </c:pt>
                <c:pt idx="230">
                  <c:v>51470</c:v>
                </c:pt>
                <c:pt idx="231">
                  <c:v>51501</c:v>
                </c:pt>
                <c:pt idx="232">
                  <c:v>51532</c:v>
                </c:pt>
                <c:pt idx="233">
                  <c:v>51560</c:v>
                </c:pt>
                <c:pt idx="234">
                  <c:v>51591</c:v>
                </c:pt>
                <c:pt idx="235">
                  <c:v>51621</c:v>
                </c:pt>
                <c:pt idx="236">
                  <c:v>51652</c:v>
                </c:pt>
                <c:pt idx="237">
                  <c:v>51682</c:v>
                </c:pt>
                <c:pt idx="238">
                  <c:v>51713</c:v>
                </c:pt>
                <c:pt idx="239">
                  <c:v>51744</c:v>
                </c:pt>
                <c:pt idx="240">
                  <c:v>51774</c:v>
                </c:pt>
                <c:pt idx="241">
                  <c:v>51805</c:v>
                </c:pt>
                <c:pt idx="242">
                  <c:v>51835</c:v>
                </c:pt>
                <c:pt idx="243">
                  <c:v>51866</c:v>
                </c:pt>
                <c:pt idx="244">
                  <c:v>51897</c:v>
                </c:pt>
                <c:pt idx="245">
                  <c:v>51925</c:v>
                </c:pt>
                <c:pt idx="246">
                  <c:v>51956</c:v>
                </c:pt>
                <c:pt idx="247">
                  <c:v>51986</c:v>
                </c:pt>
                <c:pt idx="248">
                  <c:v>52017</c:v>
                </c:pt>
                <c:pt idx="249">
                  <c:v>52047</c:v>
                </c:pt>
                <c:pt idx="250">
                  <c:v>52078</c:v>
                </c:pt>
                <c:pt idx="251">
                  <c:v>52109</c:v>
                </c:pt>
                <c:pt idx="252">
                  <c:v>52139</c:v>
                </c:pt>
                <c:pt idx="253">
                  <c:v>52170</c:v>
                </c:pt>
                <c:pt idx="254">
                  <c:v>52200</c:v>
                </c:pt>
                <c:pt idx="255">
                  <c:v>52231</c:v>
                </c:pt>
                <c:pt idx="256">
                  <c:v>52262</c:v>
                </c:pt>
                <c:pt idx="257">
                  <c:v>52290</c:v>
                </c:pt>
                <c:pt idx="258">
                  <c:v>52321</c:v>
                </c:pt>
                <c:pt idx="259">
                  <c:v>52351</c:v>
                </c:pt>
                <c:pt idx="260">
                  <c:v>52382</c:v>
                </c:pt>
                <c:pt idx="261">
                  <c:v>52412</c:v>
                </c:pt>
                <c:pt idx="262">
                  <c:v>52443</c:v>
                </c:pt>
                <c:pt idx="263">
                  <c:v>52474</c:v>
                </c:pt>
                <c:pt idx="264">
                  <c:v>52504</c:v>
                </c:pt>
                <c:pt idx="265">
                  <c:v>52535</c:v>
                </c:pt>
                <c:pt idx="266">
                  <c:v>52565</c:v>
                </c:pt>
                <c:pt idx="267">
                  <c:v>52596</c:v>
                </c:pt>
                <c:pt idx="268">
                  <c:v>52627</c:v>
                </c:pt>
                <c:pt idx="269">
                  <c:v>52656</c:v>
                </c:pt>
                <c:pt idx="270">
                  <c:v>52687</c:v>
                </c:pt>
                <c:pt idx="271">
                  <c:v>52717</c:v>
                </c:pt>
                <c:pt idx="272">
                  <c:v>52748</c:v>
                </c:pt>
                <c:pt idx="273">
                  <c:v>52778</c:v>
                </c:pt>
                <c:pt idx="274">
                  <c:v>52809</c:v>
                </c:pt>
                <c:pt idx="275">
                  <c:v>52840</c:v>
                </c:pt>
                <c:pt idx="276">
                  <c:v>52870</c:v>
                </c:pt>
                <c:pt idx="277">
                  <c:v>52901</c:v>
                </c:pt>
                <c:pt idx="278">
                  <c:v>52931</c:v>
                </c:pt>
                <c:pt idx="279">
                  <c:v>52962</c:v>
                </c:pt>
                <c:pt idx="280">
                  <c:v>52993</c:v>
                </c:pt>
                <c:pt idx="281">
                  <c:v>53021</c:v>
                </c:pt>
                <c:pt idx="282">
                  <c:v>53052</c:v>
                </c:pt>
                <c:pt idx="283">
                  <c:v>53082</c:v>
                </c:pt>
                <c:pt idx="284">
                  <c:v>53113</c:v>
                </c:pt>
                <c:pt idx="285">
                  <c:v>53143</c:v>
                </c:pt>
                <c:pt idx="286">
                  <c:v>53174</c:v>
                </c:pt>
                <c:pt idx="287">
                  <c:v>53205</c:v>
                </c:pt>
                <c:pt idx="288">
                  <c:v>53235</c:v>
                </c:pt>
                <c:pt idx="289">
                  <c:v>53266</c:v>
                </c:pt>
                <c:pt idx="290">
                  <c:v>53296</c:v>
                </c:pt>
                <c:pt idx="291">
                  <c:v>53327</c:v>
                </c:pt>
                <c:pt idx="292">
                  <c:v>53358</c:v>
                </c:pt>
                <c:pt idx="293">
                  <c:v>53386</c:v>
                </c:pt>
                <c:pt idx="294">
                  <c:v>53417</c:v>
                </c:pt>
                <c:pt idx="295">
                  <c:v>53447</c:v>
                </c:pt>
                <c:pt idx="296">
                  <c:v>53478</c:v>
                </c:pt>
                <c:pt idx="297">
                  <c:v>53508</c:v>
                </c:pt>
                <c:pt idx="298">
                  <c:v>53539</c:v>
                </c:pt>
                <c:pt idx="299">
                  <c:v>53570</c:v>
                </c:pt>
                <c:pt idx="300">
                  <c:v>53600</c:v>
                </c:pt>
                <c:pt idx="301">
                  <c:v>53631</c:v>
                </c:pt>
                <c:pt idx="302">
                  <c:v>53661</c:v>
                </c:pt>
                <c:pt idx="303">
                  <c:v>53692</c:v>
                </c:pt>
                <c:pt idx="304">
                  <c:v>53723</c:v>
                </c:pt>
                <c:pt idx="305">
                  <c:v>53751</c:v>
                </c:pt>
                <c:pt idx="306">
                  <c:v>53782</c:v>
                </c:pt>
                <c:pt idx="307">
                  <c:v>53812</c:v>
                </c:pt>
                <c:pt idx="308">
                  <c:v>53843</c:v>
                </c:pt>
                <c:pt idx="309">
                  <c:v>53873</c:v>
                </c:pt>
                <c:pt idx="310">
                  <c:v>53904</c:v>
                </c:pt>
                <c:pt idx="311">
                  <c:v>53935</c:v>
                </c:pt>
                <c:pt idx="312">
                  <c:v>53965</c:v>
                </c:pt>
                <c:pt idx="313">
                  <c:v>53996</c:v>
                </c:pt>
                <c:pt idx="314">
                  <c:v>54026</c:v>
                </c:pt>
                <c:pt idx="315">
                  <c:v>54057</c:v>
                </c:pt>
                <c:pt idx="316">
                  <c:v>54088</c:v>
                </c:pt>
                <c:pt idx="317">
                  <c:v>54117</c:v>
                </c:pt>
                <c:pt idx="318">
                  <c:v>54148</c:v>
                </c:pt>
                <c:pt idx="319">
                  <c:v>54178</c:v>
                </c:pt>
                <c:pt idx="320">
                  <c:v>54209</c:v>
                </c:pt>
                <c:pt idx="321">
                  <c:v>54239</c:v>
                </c:pt>
                <c:pt idx="322">
                  <c:v>54270</c:v>
                </c:pt>
                <c:pt idx="323">
                  <c:v>54301</c:v>
                </c:pt>
                <c:pt idx="324">
                  <c:v>54331</c:v>
                </c:pt>
                <c:pt idx="325">
                  <c:v>54362</c:v>
                </c:pt>
                <c:pt idx="326">
                  <c:v>54392</c:v>
                </c:pt>
                <c:pt idx="327">
                  <c:v>54423</c:v>
                </c:pt>
                <c:pt idx="328">
                  <c:v>54454</c:v>
                </c:pt>
                <c:pt idx="329">
                  <c:v>54482</c:v>
                </c:pt>
                <c:pt idx="330">
                  <c:v>54513</c:v>
                </c:pt>
                <c:pt idx="331">
                  <c:v>54543</c:v>
                </c:pt>
                <c:pt idx="332">
                  <c:v>54574</c:v>
                </c:pt>
                <c:pt idx="333">
                  <c:v>54604</c:v>
                </c:pt>
                <c:pt idx="334">
                  <c:v>54635</c:v>
                </c:pt>
                <c:pt idx="335">
                  <c:v>54666</c:v>
                </c:pt>
                <c:pt idx="336">
                  <c:v>54696</c:v>
                </c:pt>
                <c:pt idx="337">
                  <c:v>54727</c:v>
                </c:pt>
                <c:pt idx="338">
                  <c:v>54757</c:v>
                </c:pt>
                <c:pt idx="339">
                  <c:v>54788</c:v>
                </c:pt>
                <c:pt idx="340">
                  <c:v>54819</c:v>
                </c:pt>
                <c:pt idx="341">
                  <c:v>54847</c:v>
                </c:pt>
                <c:pt idx="342">
                  <c:v>54878</c:v>
                </c:pt>
                <c:pt idx="343">
                  <c:v>54908</c:v>
                </c:pt>
                <c:pt idx="344">
                  <c:v>54939</c:v>
                </c:pt>
                <c:pt idx="345">
                  <c:v>54969</c:v>
                </c:pt>
                <c:pt idx="346">
                  <c:v>55000</c:v>
                </c:pt>
                <c:pt idx="347">
                  <c:v>55031</c:v>
                </c:pt>
                <c:pt idx="348">
                  <c:v>55061</c:v>
                </c:pt>
                <c:pt idx="349">
                  <c:v>55092</c:v>
                </c:pt>
                <c:pt idx="350">
                  <c:v>55122</c:v>
                </c:pt>
                <c:pt idx="351">
                  <c:v>55153</c:v>
                </c:pt>
                <c:pt idx="352">
                  <c:v>55184</c:v>
                </c:pt>
                <c:pt idx="353">
                  <c:v>55212</c:v>
                </c:pt>
                <c:pt idx="354">
                  <c:v>55243</c:v>
                </c:pt>
                <c:pt idx="355">
                  <c:v>55273</c:v>
                </c:pt>
                <c:pt idx="356">
                  <c:v>55304</c:v>
                </c:pt>
                <c:pt idx="357">
                  <c:v>55334</c:v>
                </c:pt>
                <c:pt idx="358">
                  <c:v>55365</c:v>
                </c:pt>
                <c:pt idx="359">
                  <c:v>55396</c:v>
                </c:pt>
                <c:pt idx="360">
                  <c:v>55426</c:v>
                </c:pt>
                <c:pt idx="361">
                  <c:v>55457</c:v>
                </c:pt>
                <c:pt idx="362">
                  <c:v>55487</c:v>
                </c:pt>
                <c:pt idx="363">
                  <c:v>55518</c:v>
                </c:pt>
                <c:pt idx="364">
                  <c:v>55549</c:v>
                </c:pt>
                <c:pt idx="365">
                  <c:v>55578</c:v>
                </c:pt>
              </c:numCache>
            </c:numRef>
          </c:cat>
          <c:val>
            <c:numRef>
              <c:f>'Amortisation 01'!$K$10:$K$375</c:f>
              <c:numCache>
                <c:formatCode>"€"#,##0</c:formatCode>
                <c:ptCount val="366"/>
                <c:pt idx="0">
                  <c:v>603118884</c:v>
                </c:pt>
                <c:pt idx="1">
                  <c:v>597667135</c:v>
                </c:pt>
                <c:pt idx="2">
                  <c:v>592247708</c:v>
                </c:pt>
                <c:pt idx="3">
                  <c:v>586859655</c:v>
                </c:pt>
                <c:pt idx="4">
                  <c:v>581506455</c:v>
                </c:pt>
                <c:pt idx="5">
                  <c:v>576184419</c:v>
                </c:pt>
                <c:pt idx="6">
                  <c:v>570893520</c:v>
                </c:pt>
                <c:pt idx="7">
                  <c:v>565632907</c:v>
                </c:pt>
                <c:pt idx="8">
                  <c:v>560403311</c:v>
                </c:pt>
                <c:pt idx="9">
                  <c:v>555207050</c:v>
                </c:pt>
                <c:pt idx="10">
                  <c:v>550040542</c:v>
                </c:pt>
                <c:pt idx="11">
                  <c:v>544904723</c:v>
                </c:pt>
                <c:pt idx="12">
                  <c:v>539798580</c:v>
                </c:pt>
                <c:pt idx="13">
                  <c:v>534722362</c:v>
                </c:pt>
                <c:pt idx="14">
                  <c:v>529676070</c:v>
                </c:pt>
                <c:pt idx="15">
                  <c:v>524659750</c:v>
                </c:pt>
                <c:pt idx="16">
                  <c:v>519672595</c:v>
                </c:pt>
                <c:pt idx="17">
                  <c:v>514719766</c:v>
                </c:pt>
                <c:pt idx="18">
                  <c:v>509798395</c:v>
                </c:pt>
                <c:pt idx="19">
                  <c:v>504908324</c:v>
                </c:pt>
                <c:pt idx="20">
                  <c:v>500047613</c:v>
                </c:pt>
                <c:pt idx="21">
                  <c:v>495220995</c:v>
                </c:pt>
                <c:pt idx="22">
                  <c:v>490425264</c:v>
                </c:pt>
                <c:pt idx="23">
                  <c:v>485662165</c:v>
                </c:pt>
                <c:pt idx="24">
                  <c:v>480931967</c:v>
                </c:pt>
                <c:pt idx="25">
                  <c:v>476233541</c:v>
                </c:pt>
                <c:pt idx="26">
                  <c:v>471566881</c:v>
                </c:pt>
                <c:pt idx="27">
                  <c:v>466929478</c:v>
                </c:pt>
                <c:pt idx="28">
                  <c:v>462323289</c:v>
                </c:pt>
                <c:pt idx="29">
                  <c:v>457747202</c:v>
                </c:pt>
                <c:pt idx="30">
                  <c:v>453200203</c:v>
                </c:pt>
                <c:pt idx="31">
                  <c:v>448682893</c:v>
                </c:pt>
                <c:pt idx="32">
                  <c:v>444196926</c:v>
                </c:pt>
                <c:pt idx="33">
                  <c:v>439741952</c:v>
                </c:pt>
                <c:pt idx="34">
                  <c:v>435315708</c:v>
                </c:pt>
                <c:pt idx="35">
                  <c:v>430919517</c:v>
                </c:pt>
                <c:pt idx="36">
                  <c:v>426552826</c:v>
                </c:pt>
                <c:pt idx="37">
                  <c:v>422215715</c:v>
                </c:pt>
                <c:pt idx="38">
                  <c:v>417907381</c:v>
                </c:pt>
                <c:pt idx="39">
                  <c:v>413630255</c:v>
                </c:pt>
                <c:pt idx="40">
                  <c:v>409390950</c:v>
                </c:pt>
                <c:pt idx="41">
                  <c:v>405181394</c:v>
                </c:pt>
                <c:pt idx="42">
                  <c:v>401000975</c:v>
                </c:pt>
                <c:pt idx="43">
                  <c:v>396850623</c:v>
                </c:pt>
                <c:pt idx="44">
                  <c:v>392728156</c:v>
                </c:pt>
                <c:pt idx="45">
                  <c:v>388634744</c:v>
                </c:pt>
                <c:pt idx="46">
                  <c:v>384572263</c:v>
                </c:pt>
                <c:pt idx="47">
                  <c:v>380540814</c:v>
                </c:pt>
                <c:pt idx="48">
                  <c:v>376544084</c:v>
                </c:pt>
                <c:pt idx="49">
                  <c:v>372575948</c:v>
                </c:pt>
                <c:pt idx="50">
                  <c:v>368636870</c:v>
                </c:pt>
                <c:pt idx="51">
                  <c:v>364728324</c:v>
                </c:pt>
                <c:pt idx="52">
                  <c:v>360850094</c:v>
                </c:pt>
                <c:pt idx="53">
                  <c:v>357000644</c:v>
                </c:pt>
                <c:pt idx="54">
                  <c:v>353177666</c:v>
                </c:pt>
                <c:pt idx="55">
                  <c:v>349381122</c:v>
                </c:pt>
                <c:pt idx="56">
                  <c:v>345613089</c:v>
                </c:pt>
                <c:pt idx="57">
                  <c:v>341874732</c:v>
                </c:pt>
                <c:pt idx="58">
                  <c:v>338165277</c:v>
                </c:pt>
                <c:pt idx="59">
                  <c:v>334483147</c:v>
                </c:pt>
                <c:pt idx="60">
                  <c:v>330832965</c:v>
                </c:pt>
                <c:pt idx="61">
                  <c:v>327211125</c:v>
                </c:pt>
                <c:pt idx="62">
                  <c:v>323619140</c:v>
                </c:pt>
                <c:pt idx="63">
                  <c:v>320054593</c:v>
                </c:pt>
                <c:pt idx="64">
                  <c:v>316517026</c:v>
                </c:pt>
                <c:pt idx="65">
                  <c:v>313001916</c:v>
                </c:pt>
                <c:pt idx="66">
                  <c:v>309513014</c:v>
                </c:pt>
                <c:pt idx="67">
                  <c:v>306049426</c:v>
                </c:pt>
                <c:pt idx="68">
                  <c:v>302610772</c:v>
                </c:pt>
                <c:pt idx="69">
                  <c:v>299201801</c:v>
                </c:pt>
                <c:pt idx="70">
                  <c:v>295816419</c:v>
                </c:pt>
                <c:pt idx="71">
                  <c:v>292455882</c:v>
                </c:pt>
                <c:pt idx="72">
                  <c:v>289118701</c:v>
                </c:pt>
                <c:pt idx="73">
                  <c:v>285802973</c:v>
                </c:pt>
                <c:pt idx="74">
                  <c:v>282511566</c:v>
                </c:pt>
                <c:pt idx="75">
                  <c:v>279242008</c:v>
                </c:pt>
                <c:pt idx="76">
                  <c:v>275999550</c:v>
                </c:pt>
                <c:pt idx="77">
                  <c:v>272782676</c:v>
                </c:pt>
                <c:pt idx="78">
                  <c:v>269589970</c:v>
                </c:pt>
                <c:pt idx="79">
                  <c:v>266424313</c:v>
                </c:pt>
                <c:pt idx="80">
                  <c:v>263281398</c:v>
                </c:pt>
                <c:pt idx="81">
                  <c:v>260163709</c:v>
                </c:pt>
                <c:pt idx="82">
                  <c:v>257074692</c:v>
                </c:pt>
                <c:pt idx="83">
                  <c:v>254007926</c:v>
                </c:pt>
                <c:pt idx="84">
                  <c:v>250964516</c:v>
                </c:pt>
                <c:pt idx="85">
                  <c:v>247944044</c:v>
                </c:pt>
                <c:pt idx="86">
                  <c:v>244953406</c:v>
                </c:pt>
                <c:pt idx="87">
                  <c:v>241985707</c:v>
                </c:pt>
                <c:pt idx="88">
                  <c:v>239045758</c:v>
                </c:pt>
                <c:pt idx="89">
                  <c:v>236127983</c:v>
                </c:pt>
                <c:pt idx="90">
                  <c:v>233230013</c:v>
                </c:pt>
                <c:pt idx="91">
                  <c:v>230355992</c:v>
                </c:pt>
                <c:pt idx="92">
                  <c:v>227504160</c:v>
                </c:pt>
                <c:pt idx="93">
                  <c:v>224674552</c:v>
                </c:pt>
                <c:pt idx="94">
                  <c:v>221868833</c:v>
                </c:pt>
                <c:pt idx="95">
                  <c:v>219088961</c:v>
                </c:pt>
                <c:pt idx="96">
                  <c:v>216332150</c:v>
                </c:pt>
                <c:pt idx="97">
                  <c:v>213601341</c:v>
                </c:pt>
                <c:pt idx="98">
                  <c:v>210896774</c:v>
                </c:pt>
                <c:pt idx="99">
                  <c:v>208217171</c:v>
                </c:pt>
                <c:pt idx="100">
                  <c:v>205572232</c:v>
                </c:pt>
                <c:pt idx="101">
                  <c:v>202946063</c:v>
                </c:pt>
                <c:pt idx="102">
                  <c:v>200339769</c:v>
                </c:pt>
                <c:pt idx="103">
                  <c:v>197754624</c:v>
                </c:pt>
                <c:pt idx="104">
                  <c:v>195191989</c:v>
                </c:pt>
                <c:pt idx="105">
                  <c:v>192652759</c:v>
                </c:pt>
                <c:pt idx="106">
                  <c:v>190137499</c:v>
                </c:pt>
                <c:pt idx="107">
                  <c:v>187646074</c:v>
                </c:pt>
                <c:pt idx="108">
                  <c:v>185176411</c:v>
                </c:pt>
                <c:pt idx="109">
                  <c:v>182729359</c:v>
                </c:pt>
                <c:pt idx="110">
                  <c:v>180307144</c:v>
                </c:pt>
                <c:pt idx="111">
                  <c:v>177909634</c:v>
                </c:pt>
                <c:pt idx="112">
                  <c:v>175534974</c:v>
                </c:pt>
                <c:pt idx="113">
                  <c:v>173180040</c:v>
                </c:pt>
                <c:pt idx="114">
                  <c:v>170845630</c:v>
                </c:pt>
                <c:pt idx="115">
                  <c:v>168531905</c:v>
                </c:pt>
                <c:pt idx="116">
                  <c:v>166236343</c:v>
                </c:pt>
                <c:pt idx="117">
                  <c:v>163961732</c:v>
                </c:pt>
                <c:pt idx="118">
                  <c:v>161706321</c:v>
                </c:pt>
                <c:pt idx="119">
                  <c:v>159474733</c:v>
                </c:pt>
                <c:pt idx="120">
                  <c:v>157262076</c:v>
                </c:pt>
                <c:pt idx="121">
                  <c:v>155069406</c:v>
                </c:pt>
                <c:pt idx="122">
                  <c:v>152897197</c:v>
                </c:pt>
                <c:pt idx="123">
                  <c:v>150742552</c:v>
                </c:pt>
                <c:pt idx="124">
                  <c:v>148608962</c:v>
                </c:pt>
                <c:pt idx="125">
                  <c:v>146490666</c:v>
                </c:pt>
                <c:pt idx="126">
                  <c:v>144389770</c:v>
                </c:pt>
                <c:pt idx="127">
                  <c:v>142306407</c:v>
                </c:pt>
                <c:pt idx="128">
                  <c:v>140239745</c:v>
                </c:pt>
                <c:pt idx="129">
                  <c:v>138190289</c:v>
                </c:pt>
                <c:pt idx="130">
                  <c:v>136159829</c:v>
                </c:pt>
                <c:pt idx="131">
                  <c:v>134144279</c:v>
                </c:pt>
                <c:pt idx="132">
                  <c:v>132143757</c:v>
                </c:pt>
                <c:pt idx="133">
                  <c:v>130161686</c:v>
                </c:pt>
                <c:pt idx="134">
                  <c:v>128195787</c:v>
                </c:pt>
                <c:pt idx="135">
                  <c:v>126245368</c:v>
                </c:pt>
                <c:pt idx="136">
                  <c:v>124309953</c:v>
                </c:pt>
                <c:pt idx="137">
                  <c:v>122390626</c:v>
                </c:pt>
                <c:pt idx="138">
                  <c:v>120490619</c:v>
                </c:pt>
                <c:pt idx="139">
                  <c:v>118607175</c:v>
                </c:pt>
                <c:pt idx="140">
                  <c:v>116740704</c:v>
                </c:pt>
                <c:pt idx="141">
                  <c:v>114894435</c:v>
                </c:pt>
                <c:pt idx="142">
                  <c:v>113068674</c:v>
                </c:pt>
                <c:pt idx="143">
                  <c:v>111263552</c:v>
                </c:pt>
                <c:pt idx="144">
                  <c:v>109473989</c:v>
                </c:pt>
                <c:pt idx="145">
                  <c:v>107703237</c:v>
                </c:pt>
                <c:pt idx="146">
                  <c:v>105949668</c:v>
                </c:pt>
                <c:pt idx="147">
                  <c:v>104216001</c:v>
                </c:pt>
                <c:pt idx="148">
                  <c:v>102502516</c:v>
                </c:pt>
                <c:pt idx="149">
                  <c:v>100805750</c:v>
                </c:pt>
                <c:pt idx="150">
                  <c:v>99124923</c:v>
                </c:pt>
                <c:pt idx="151">
                  <c:v>97458657</c:v>
                </c:pt>
                <c:pt idx="152">
                  <c:v>95807811</c:v>
                </c:pt>
                <c:pt idx="153">
                  <c:v>94171880</c:v>
                </c:pt>
                <c:pt idx="154">
                  <c:v>92552104</c:v>
                </c:pt>
                <c:pt idx="155">
                  <c:v>90950121</c:v>
                </c:pt>
                <c:pt idx="156">
                  <c:v>89366896</c:v>
                </c:pt>
                <c:pt idx="157">
                  <c:v>87801554</c:v>
                </c:pt>
                <c:pt idx="158">
                  <c:v>86261311</c:v>
                </c:pt>
                <c:pt idx="159">
                  <c:v>84744182</c:v>
                </c:pt>
                <c:pt idx="160">
                  <c:v>83251611</c:v>
                </c:pt>
                <c:pt idx="161">
                  <c:v>81774660</c:v>
                </c:pt>
                <c:pt idx="162">
                  <c:v>80312020</c:v>
                </c:pt>
                <c:pt idx="163">
                  <c:v>78863224</c:v>
                </c:pt>
                <c:pt idx="164">
                  <c:v>77427715</c:v>
                </c:pt>
                <c:pt idx="165">
                  <c:v>76010418</c:v>
                </c:pt>
                <c:pt idx="166">
                  <c:v>74613472</c:v>
                </c:pt>
                <c:pt idx="167">
                  <c:v>73236039</c:v>
                </c:pt>
                <c:pt idx="168">
                  <c:v>71876195</c:v>
                </c:pt>
                <c:pt idx="169">
                  <c:v>70535434</c:v>
                </c:pt>
                <c:pt idx="170">
                  <c:v>69213909</c:v>
                </c:pt>
                <c:pt idx="171">
                  <c:v>67911580</c:v>
                </c:pt>
                <c:pt idx="172">
                  <c:v>66627740</c:v>
                </c:pt>
                <c:pt idx="173">
                  <c:v>65355571</c:v>
                </c:pt>
                <c:pt idx="174">
                  <c:v>64098886</c:v>
                </c:pt>
                <c:pt idx="175">
                  <c:v>62859466</c:v>
                </c:pt>
                <c:pt idx="176">
                  <c:v>61635938</c:v>
                </c:pt>
                <c:pt idx="177">
                  <c:v>60430174</c:v>
                </c:pt>
                <c:pt idx="178">
                  <c:v>59239622</c:v>
                </c:pt>
                <c:pt idx="179">
                  <c:v>58067033</c:v>
                </c:pt>
                <c:pt idx="180">
                  <c:v>56910741</c:v>
                </c:pt>
                <c:pt idx="181">
                  <c:v>55772150</c:v>
                </c:pt>
                <c:pt idx="182">
                  <c:v>54649660</c:v>
                </c:pt>
                <c:pt idx="183">
                  <c:v>53548306</c:v>
                </c:pt>
                <c:pt idx="184">
                  <c:v>52461235</c:v>
                </c:pt>
                <c:pt idx="185">
                  <c:v>51384706</c:v>
                </c:pt>
                <c:pt idx="186">
                  <c:v>50319066</c:v>
                </c:pt>
                <c:pt idx="187">
                  <c:v>49264967</c:v>
                </c:pt>
                <c:pt idx="188">
                  <c:v>48223767</c:v>
                </c:pt>
                <c:pt idx="189">
                  <c:v>47198598</c:v>
                </c:pt>
                <c:pt idx="190">
                  <c:v>46181301</c:v>
                </c:pt>
                <c:pt idx="191">
                  <c:v>45173388</c:v>
                </c:pt>
                <c:pt idx="192">
                  <c:v>44175676</c:v>
                </c:pt>
                <c:pt idx="193">
                  <c:v>43186433</c:v>
                </c:pt>
                <c:pt idx="194">
                  <c:v>42207548</c:v>
                </c:pt>
                <c:pt idx="195">
                  <c:v>41239394</c:v>
                </c:pt>
                <c:pt idx="196">
                  <c:v>40285588</c:v>
                </c:pt>
                <c:pt idx="197">
                  <c:v>39341162</c:v>
                </c:pt>
                <c:pt idx="198">
                  <c:v>38407574</c:v>
                </c:pt>
                <c:pt idx="199">
                  <c:v>37487318</c:v>
                </c:pt>
                <c:pt idx="200">
                  <c:v>36579871</c:v>
                </c:pt>
                <c:pt idx="201">
                  <c:v>35685564</c:v>
                </c:pt>
                <c:pt idx="202">
                  <c:v>34802685</c:v>
                </c:pt>
                <c:pt idx="203">
                  <c:v>33930193</c:v>
                </c:pt>
                <c:pt idx="204">
                  <c:v>33069468</c:v>
                </c:pt>
                <c:pt idx="205">
                  <c:v>32220235</c:v>
                </c:pt>
                <c:pt idx="206">
                  <c:v>31389602</c:v>
                </c:pt>
                <c:pt idx="207">
                  <c:v>30570627</c:v>
                </c:pt>
                <c:pt idx="208">
                  <c:v>29761065</c:v>
                </c:pt>
                <c:pt idx="209">
                  <c:v>28963251</c:v>
                </c:pt>
                <c:pt idx="210">
                  <c:v>28179497</c:v>
                </c:pt>
                <c:pt idx="211">
                  <c:v>27405021</c:v>
                </c:pt>
                <c:pt idx="212">
                  <c:v>26641895</c:v>
                </c:pt>
                <c:pt idx="213">
                  <c:v>25889860</c:v>
                </c:pt>
                <c:pt idx="214">
                  <c:v>25155867</c:v>
                </c:pt>
                <c:pt idx="215">
                  <c:v>24438610</c:v>
                </c:pt>
                <c:pt idx="216">
                  <c:v>23737060</c:v>
                </c:pt>
                <c:pt idx="217">
                  <c:v>23053316</c:v>
                </c:pt>
                <c:pt idx="218">
                  <c:v>22383885</c:v>
                </c:pt>
                <c:pt idx="219">
                  <c:v>21730326</c:v>
                </c:pt>
                <c:pt idx="220">
                  <c:v>21106579</c:v>
                </c:pt>
                <c:pt idx="221">
                  <c:v>20492602</c:v>
                </c:pt>
                <c:pt idx="222">
                  <c:v>19885162</c:v>
                </c:pt>
                <c:pt idx="223">
                  <c:v>19287457</c:v>
                </c:pt>
                <c:pt idx="224">
                  <c:v>18697874</c:v>
                </c:pt>
                <c:pt idx="225">
                  <c:v>18119098</c:v>
                </c:pt>
                <c:pt idx="226">
                  <c:v>17556390</c:v>
                </c:pt>
                <c:pt idx="227">
                  <c:v>17005966</c:v>
                </c:pt>
                <c:pt idx="228">
                  <c:v>16470148</c:v>
                </c:pt>
                <c:pt idx="229">
                  <c:v>15950154</c:v>
                </c:pt>
                <c:pt idx="230">
                  <c:v>15446717</c:v>
                </c:pt>
                <c:pt idx="231">
                  <c:v>14956285</c:v>
                </c:pt>
                <c:pt idx="232">
                  <c:v>14475156</c:v>
                </c:pt>
                <c:pt idx="233">
                  <c:v>13999666</c:v>
                </c:pt>
                <c:pt idx="234">
                  <c:v>13533004</c:v>
                </c:pt>
                <c:pt idx="235">
                  <c:v>13077267</c:v>
                </c:pt>
                <c:pt idx="236">
                  <c:v>12628970</c:v>
                </c:pt>
                <c:pt idx="237">
                  <c:v>12191724</c:v>
                </c:pt>
                <c:pt idx="238">
                  <c:v>11762202</c:v>
                </c:pt>
                <c:pt idx="239">
                  <c:v>11343652</c:v>
                </c:pt>
                <c:pt idx="240">
                  <c:v>10937351</c:v>
                </c:pt>
                <c:pt idx="241">
                  <c:v>10541907</c:v>
                </c:pt>
                <c:pt idx="242">
                  <c:v>10157457</c:v>
                </c:pt>
                <c:pt idx="243">
                  <c:v>9780769</c:v>
                </c:pt>
                <c:pt idx="244">
                  <c:v>9416425</c:v>
                </c:pt>
                <c:pt idx="245">
                  <c:v>9060083</c:v>
                </c:pt>
                <c:pt idx="246">
                  <c:v>8711286</c:v>
                </c:pt>
                <c:pt idx="247">
                  <c:v>8368332</c:v>
                </c:pt>
                <c:pt idx="248">
                  <c:v>8031408</c:v>
                </c:pt>
                <c:pt idx="249">
                  <c:v>7700375</c:v>
                </c:pt>
                <c:pt idx="250">
                  <c:v>7374261</c:v>
                </c:pt>
                <c:pt idx="251">
                  <c:v>7052983</c:v>
                </c:pt>
                <c:pt idx="252">
                  <c:v>6739337</c:v>
                </c:pt>
                <c:pt idx="253">
                  <c:v>6430312</c:v>
                </c:pt>
                <c:pt idx="254">
                  <c:v>6130038</c:v>
                </c:pt>
                <c:pt idx="255">
                  <c:v>5834342</c:v>
                </c:pt>
                <c:pt idx="256">
                  <c:v>5545685</c:v>
                </c:pt>
                <c:pt idx="257">
                  <c:v>5264798</c:v>
                </c:pt>
                <c:pt idx="258">
                  <c:v>4989715</c:v>
                </c:pt>
                <c:pt idx="259">
                  <c:v>4724916</c:v>
                </c:pt>
                <c:pt idx="260">
                  <c:v>4467475</c:v>
                </c:pt>
                <c:pt idx="261">
                  <c:v>4218304</c:v>
                </c:pt>
                <c:pt idx="262">
                  <c:v>3978556</c:v>
                </c:pt>
                <c:pt idx="263">
                  <c:v>3744824</c:v>
                </c:pt>
                <c:pt idx="264">
                  <c:v>3517592</c:v>
                </c:pt>
                <c:pt idx="265">
                  <c:v>3296211</c:v>
                </c:pt>
                <c:pt idx="266">
                  <c:v>3080097</c:v>
                </c:pt>
                <c:pt idx="267">
                  <c:v>2869354</c:v>
                </c:pt>
                <c:pt idx="268">
                  <c:v>2666152</c:v>
                </c:pt>
                <c:pt idx="269">
                  <c:v>2468425</c:v>
                </c:pt>
                <c:pt idx="270">
                  <c:v>2276194</c:v>
                </c:pt>
                <c:pt idx="271">
                  <c:v>2087608</c:v>
                </c:pt>
                <c:pt idx="272">
                  <c:v>1903726</c:v>
                </c:pt>
                <c:pt idx="273">
                  <c:v>1724846</c:v>
                </c:pt>
                <c:pt idx="274">
                  <c:v>1556050</c:v>
                </c:pt>
                <c:pt idx="275">
                  <c:v>1395696</c:v>
                </c:pt>
                <c:pt idx="276">
                  <c:v>1244686</c:v>
                </c:pt>
                <c:pt idx="277">
                  <c:v>1102832</c:v>
                </c:pt>
                <c:pt idx="278">
                  <c:v>970751</c:v>
                </c:pt>
                <c:pt idx="279">
                  <c:v>847814</c:v>
                </c:pt>
                <c:pt idx="280">
                  <c:v>753838</c:v>
                </c:pt>
                <c:pt idx="281">
                  <c:v>661434</c:v>
                </c:pt>
                <c:pt idx="282">
                  <c:v>571986</c:v>
                </c:pt>
                <c:pt idx="283">
                  <c:v>485896</c:v>
                </c:pt>
                <c:pt idx="284">
                  <c:v>403625</c:v>
                </c:pt>
                <c:pt idx="285">
                  <c:v>327519</c:v>
                </c:pt>
                <c:pt idx="286">
                  <c:v>260404</c:v>
                </c:pt>
                <c:pt idx="287">
                  <c:v>199802</c:v>
                </c:pt>
                <c:pt idx="288">
                  <c:v>148003</c:v>
                </c:pt>
                <c:pt idx="289">
                  <c:v>107375</c:v>
                </c:pt>
                <c:pt idx="290">
                  <c:v>78484</c:v>
                </c:pt>
                <c:pt idx="291">
                  <c:v>54750</c:v>
                </c:pt>
                <c:pt idx="292">
                  <c:v>37157</c:v>
                </c:pt>
                <c:pt idx="293">
                  <c:v>24006</c:v>
                </c:pt>
                <c:pt idx="294">
                  <c:v>13879</c:v>
                </c:pt>
                <c:pt idx="295">
                  <c:v>6725</c:v>
                </c:pt>
                <c:pt idx="296">
                  <c:v>2871</c:v>
                </c:pt>
                <c:pt idx="297">
                  <c:v>1206</c:v>
                </c:pt>
                <c:pt idx="298">
                  <c:v>443</c:v>
                </c:pt>
                <c:pt idx="299">
                  <c:v>221</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pt idx="22">
                  <c:v>45138</c:v>
                </c:pt>
                <c:pt idx="23">
                  <c:v>45169</c:v>
                </c:pt>
                <c:pt idx="24">
                  <c:v>45199</c:v>
                </c:pt>
                <c:pt idx="25">
                  <c:v>45230</c:v>
                </c:pt>
                <c:pt idx="26">
                  <c:v>45260</c:v>
                </c:pt>
                <c:pt idx="27">
                  <c:v>45291</c:v>
                </c:pt>
                <c:pt idx="28">
                  <c:v>45322</c:v>
                </c:pt>
                <c:pt idx="29">
                  <c:v>45351</c:v>
                </c:pt>
                <c:pt idx="30">
                  <c:v>45382</c:v>
                </c:pt>
                <c:pt idx="31">
                  <c:v>45412</c:v>
                </c:pt>
                <c:pt idx="32">
                  <c:v>45443</c:v>
                </c:pt>
                <c:pt idx="33">
                  <c:v>45473</c:v>
                </c:pt>
                <c:pt idx="34">
                  <c:v>45504</c:v>
                </c:pt>
                <c:pt idx="35">
                  <c:v>45535</c:v>
                </c:pt>
                <c:pt idx="36">
                  <c:v>45565</c:v>
                </c:pt>
                <c:pt idx="37">
                  <c:v>45596</c:v>
                </c:pt>
                <c:pt idx="38">
                  <c:v>45626</c:v>
                </c:pt>
                <c:pt idx="39">
                  <c:v>45657</c:v>
                </c:pt>
                <c:pt idx="40">
                  <c:v>45688</c:v>
                </c:pt>
                <c:pt idx="41">
                  <c:v>45716</c:v>
                </c:pt>
                <c:pt idx="42">
                  <c:v>45747</c:v>
                </c:pt>
                <c:pt idx="43">
                  <c:v>45777</c:v>
                </c:pt>
                <c:pt idx="44">
                  <c:v>45808</c:v>
                </c:pt>
                <c:pt idx="45">
                  <c:v>45838</c:v>
                </c:pt>
                <c:pt idx="46">
                  <c:v>45869</c:v>
                </c:pt>
                <c:pt idx="47">
                  <c:v>45900</c:v>
                </c:pt>
                <c:pt idx="48">
                  <c:v>45930</c:v>
                </c:pt>
                <c:pt idx="49">
                  <c:v>45961</c:v>
                </c:pt>
                <c:pt idx="50">
                  <c:v>45991</c:v>
                </c:pt>
                <c:pt idx="51">
                  <c:v>46022</c:v>
                </c:pt>
                <c:pt idx="52">
                  <c:v>46053</c:v>
                </c:pt>
                <c:pt idx="53">
                  <c:v>46081</c:v>
                </c:pt>
                <c:pt idx="54">
                  <c:v>46112</c:v>
                </c:pt>
                <c:pt idx="55">
                  <c:v>46142</c:v>
                </c:pt>
                <c:pt idx="56">
                  <c:v>46173</c:v>
                </c:pt>
                <c:pt idx="57">
                  <c:v>46203</c:v>
                </c:pt>
                <c:pt idx="58">
                  <c:v>46234</c:v>
                </c:pt>
                <c:pt idx="59">
                  <c:v>46265</c:v>
                </c:pt>
                <c:pt idx="60">
                  <c:v>46295</c:v>
                </c:pt>
                <c:pt idx="61">
                  <c:v>46326</c:v>
                </c:pt>
                <c:pt idx="62">
                  <c:v>46356</c:v>
                </c:pt>
                <c:pt idx="63">
                  <c:v>46387</c:v>
                </c:pt>
                <c:pt idx="64">
                  <c:v>46418</c:v>
                </c:pt>
                <c:pt idx="65">
                  <c:v>46446</c:v>
                </c:pt>
                <c:pt idx="66">
                  <c:v>46477</c:v>
                </c:pt>
                <c:pt idx="67">
                  <c:v>46507</c:v>
                </c:pt>
                <c:pt idx="68">
                  <c:v>46538</c:v>
                </c:pt>
                <c:pt idx="69">
                  <c:v>46568</c:v>
                </c:pt>
                <c:pt idx="70">
                  <c:v>46599</c:v>
                </c:pt>
                <c:pt idx="71">
                  <c:v>46630</c:v>
                </c:pt>
                <c:pt idx="72">
                  <c:v>46660</c:v>
                </c:pt>
                <c:pt idx="73">
                  <c:v>46691</c:v>
                </c:pt>
                <c:pt idx="74">
                  <c:v>46721</c:v>
                </c:pt>
                <c:pt idx="75">
                  <c:v>46752</c:v>
                </c:pt>
                <c:pt idx="76">
                  <c:v>46783</c:v>
                </c:pt>
                <c:pt idx="77">
                  <c:v>46812</c:v>
                </c:pt>
                <c:pt idx="78">
                  <c:v>46843</c:v>
                </c:pt>
                <c:pt idx="79">
                  <c:v>46873</c:v>
                </c:pt>
                <c:pt idx="80">
                  <c:v>46904</c:v>
                </c:pt>
                <c:pt idx="81">
                  <c:v>46934</c:v>
                </c:pt>
                <c:pt idx="82">
                  <c:v>46965</c:v>
                </c:pt>
                <c:pt idx="83">
                  <c:v>46996</c:v>
                </c:pt>
                <c:pt idx="84">
                  <c:v>47026</c:v>
                </c:pt>
                <c:pt idx="85">
                  <c:v>47057</c:v>
                </c:pt>
                <c:pt idx="86">
                  <c:v>47087</c:v>
                </c:pt>
                <c:pt idx="87">
                  <c:v>47118</c:v>
                </c:pt>
                <c:pt idx="88">
                  <c:v>47149</c:v>
                </c:pt>
                <c:pt idx="89">
                  <c:v>47177</c:v>
                </c:pt>
                <c:pt idx="90">
                  <c:v>47208</c:v>
                </c:pt>
                <c:pt idx="91">
                  <c:v>47238</c:v>
                </c:pt>
                <c:pt idx="92">
                  <c:v>47269</c:v>
                </c:pt>
                <c:pt idx="93">
                  <c:v>47299</c:v>
                </c:pt>
                <c:pt idx="94">
                  <c:v>47330</c:v>
                </c:pt>
                <c:pt idx="95">
                  <c:v>47361</c:v>
                </c:pt>
                <c:pt idx="96">
                  <c:v>47391</c:v>
                </c:pt>
                <c:pt idx="97">
                  <c:v>47422</c:v>
                </c:pt>
                <c:pt idx="98">
                  <c:v>47452</c:v>
                </c:pt>
                <c:pt idx="99">
                  <c:v>47483</c:v>
                </c:pt>
                <c:pt idx="100">
                  <c:v>47514</c:v>
                </c:pt>
                <c:pt idx="101">
                  <c:v>47542</c:v>
                </c:pt>
                <c:pt idx="102">
                  <c:v>47573</c:v>
                </c:pt>
                <c:pt idx="103">
                  <c:v>47603</c:v>
                </c:pt>
                <c:pt idx="104">
                  <c:v>47634</c:v>
                </c:pt>
                <c:pt idx="105">
                  <c:v>47664</c:v>
                </c:pt>
                <c:pt idx="106">
                  <c:v>47695</c:v>
                </c:pt>
                <c:pt idx="107">
                  <c:v>47726</c:v>
                </c:pt>
                <c:pt idx="108">
                  <c:v>47756</c:v>
                </c:pt>
                <c:pt idx="109">
                  <c:v>47787</c:v>
                </c:pt>
                <c:pt idx="110">
                  <c:v>47817</c:v>
                </c:pt>
                <c:pt idx="111">
                  <c:v>47848</c:v>
                </c:pt>
                <c:pt idx="112">
                  <c:v>47879</c:v>
                </c:pt>
                <c:pt idx="113">
                  <c:v>47907</c:v>
                </c:pt>
                <c:pt idx="114">
                  <c:v>47938</c:v>
                </c:pt>
                <c:pt idx="115">
                  <c:v>47968</c:v>
                </c:pt>
                <c:pt idx="116">
                  <c:v>47999</c:v>
                </c:pt>
                <c:pt idx="117">
                  <c:v>48029</c:v>
                </c:pt>
                <c:pt idx="118">
                  <c:v>48060</c:v>
                </c:pt>
                <c:pt idx="119">
                  <c:v>48091</c:v>
                </c:pt>
                <c:pt idx="120">
                  <c:v>48121</c:v>
                </c:pt>
                <c:pt idx="121">
                  <c:v>48152</c:v>
                </c:pt>
                <c:pt idx="122">
                  <c:v>48182</c:v>
                </c:pt>
                <c:pt idx="123">
                  <c:v>48213</c:v>
                </c:pt>
                <c:pt idx="124">
                  <c:v>48244</c:v>
                </c:pt>
                <c:pt idx="125">
                  <c:v>48273</c:v>
                </c:pt>
                <c:pt idx="126">
                  <c:v>48304</c:v>
                </c:pt>
                <c:pt idx="127">
                  <c:v>48334</c:v>
                </c:pt>
                <c:pt idx="128">
                  <c:v>48365</c:v>
                </c:pt>
                <c:pt idx="129">
                  <c:v>48395</c:v>
                </c:pt>
                <c:pt idx="130">
                  <c:v>48426</c:v>
                </c:pt>
                <c:pt idx="131">
                  <c:v>48457</c:v>
                </c:pt>
                <c:pt idx="132">
                  <c:v>48487</c:v>
                </c:pt>
                <c:pt idx="133">
                  <c:v>48518</c:v>
                </c:pt>
                <c:pt idx="134">
                  <c:v>48548</c:v>
                </c:pt>
                <c:pt idx="135">
                  <c:v>48579</c:v>
                </c:pt>
                <c:pt idx="136">
                  <c:v>48610</c:v>
                </c:pt>
                <c:pt idx="137">
                  <c:v>48638</c:v>
                </c:pt>
                <c:pt idx="138">
                  <c:v>48669</c:v>
                </c:pt>
                <c:pt idx="139">
                  <c:v>48699</c:v>
                </c:pt>
                <c:pt idx="140">
                  <c:v>48730</c:v>
                </c:pt>
                <c:pt idx="141">
                  <c:v>48760</c:v>
                </c:pt>
                <c:pt idx="142">
                  <c:v>48791</c:v>
                </c:pt>
                <c:pt idx="143">
                  <c:v>48822</c:v>
                </c:pt>
                <c:pt idx="144">
                  <c:v>48852</c:v>
                </c:pt>
                <c:pt idx="145">
                  <c:v>48883</c:v>
                </c:pt>
                <c:pt idx="146">
                  <c:v>48913</c:v>
                </c:pt>
                <c:pt idx="147">
                  <c:v>48944</c:v>
                </c:pt>
                <c:pt idx="148">
                  <c:v>48975</c:v>
                </c:pt>
                <c:pt idx="149">
                  <c:v>49003</c:v>
                </c:pt>
                <c:pt idx="150">
                  <c:v>49034</c:v>
                </c:pt>
                <c:pt idx="151">
                  <c:v>49064</c:v>
                </c:pt>
                <c:pt idx="152">
                  <c:v>49095</c:v>
                </c:pt>
                <c:pt idx="153">
                  <c:v>49125</c:v>
                </c:pt>
                <c:pt idx="154">
                  <c:v>49156</c:v>
                </c:pt>
                <c:pt idx="155">
                  <c:v>49187</c:v>
                </c:pt>
                <c:pt idx="156">
                  <c:v>49217</c:v>
                </c:pt>
                <c:pt idx="157">
                  <c:v>49248</c:v>
                </c:pt>
                <c:pt idx="158">
                  <c:v>49278</c:v>
                </c:pt>
                <c:pt idx="159">
                  <c:v>49309</c:v>
                </c:pt>
                <c:pt idx="160">
                  <c:v>49340</c:v>
                </c:pt>
                <c:pt idx="161">
                  <c:v>49368</c:v>
                </c:pt>
                <c:pt idx="162">
                  <c:v>49399</c:v>
                </c:pt>
                <c:pt idx="163">
                  <c:v>49429</c:v>
                </c:pt>
                <c:pt idx="164">
                  <c:v>49460</c:v>
                </c:pt>
                <c:pt idx="165">
                  <c:v>49490</c:v>
                </c:pt>
                <c:pt idx="166">
                  <c:v>49521</c:v>
                </c:pt>
                <c:pt idx="167">
                  <c:v>49552</c:v>
                </c:pt>
                <c:pt idx="168">
                  <c:v>49582</c:v>
                </c:pt>
                <c:pt idx="169">
                  <c:v>49613</c:v>
                </c:pt>
                <c:pt idx="170">
                  <c:v>49643</c:v>
                </c:pt>
                <c:pt idx="171">
                  <c:v>49674</c:v>
                </c:pt>
                <c:pt idx="172">
                  <c:v>49705</c:v>
                </c:pt>
                <c:pt idx="173">
                  <c:v>49734</c:v>
                </c:pt>
                <c:pt idx="174">
                  <c:v>49765</c:v>
                </c:pt>
                <c:pt idx="175">
                  <c:v>49795</c:v>
                </c:pt>
                <c:pt idx="176">
                  <c:v>49826</c:v>
                </c:pt>
                <c:pt idx="177">
                  <c:v>49856</c:v>
                </c:pt>
                <c:pt idx="178">
                  <c:v>49887</c:v>
                </c:pt>
                <c:pt idx="179">
                  <c:v>49918</c:v>
                </c:pt>
                <c:pt idx="180">
                  <c:v>49948</c:v>
                </c:pt>
                <c:pt idx="181">
                  <c:v>49979</c:v>
                </c:pt>
                <c:pt idx="182">
                  <c:v>50009</c:v>
                </c:pt>
                <c:pt idx="183">
                  <c:v>50040</c:v>
                </c:pt>
                <c:pt idx="184">
                  <c:v>50071</c:v>
                </c:pt>
                <c:pt idx="185">
                  <c:v>50099</c:v>
                </c:pt>
                <c:pt idx="186">
                  <c:v>50130</c:v>
                </c:pt>
                <c:pt idx="187">
                  <c:v>50160</c:v>
                </c:pt>
                <c:pt idx="188">
                  <c:v>50191</c:v>
                </c:pt>
                <c:pt idx="189">
                  <c:v>50221</c:v>
                </c:pt>
                <c:pt idx="190">
                  <c:v>50252</c:v>
                </c:pt>
                <c:pt idx="191">
                  <c:v>50283</c:v>
                </c:pt>
                <c:pt idx="192">
                  <c:v>50313</c:v>
                </c:pt>
                <c:pt idx="193">
                  <c:v>50344</c:v>
                </c:pt>
                <c:pt idx="194">
                  <c:v>50374</c:v>
                </c:pt>
                <c:pt idx="195">
                  <c:v>50405</c:v>
                </c:pt>
                <c:pt idx="196">
                  <c:v>50436</c:v>
                </c:pt>
                <c:pt idx="197">
                  <c:v>50464</c:v>
                </c:pt>
                <c:pt idx="198">
                  <c:v>50495</c:v>
                </c:pt>
                <c:pt idx="199">
                  <c:v>50525</c:v>
                </c:pt>
                <c:pt idx="200">
                  <c:v>50556</c:v>
                </c:pt>
                <c:pt idx="201">
                  <c:v>50586</c:v>
                </c:pt>
                <c:pt idx="202">
                  <c:v>50617</c:v>
                </c:pt>
                <c:pt idx="203">
                  <c:v>50648</c:v>
                </c:pt>
                <c:pt idx="204">
                  <c:v>50678</c:v>
                </c:pt>
                <c:pt idx="205">
                  <c:v>50709</c:v>
                </c:pt>
                <c:pt idx="206">
                  <c:v>50739</c:v>
                </c:pt>
                <c:pt idx="207">
                  <c:v>50770</c:v>
                </c:pt>
                <c:pt idx="208">
                  <c:v>50801</c:v>
                </c:pt>
                <c:pt idx="209">
                  <c:v>50829</c:v>
                </c:pt>
                <c:pt idx="210">
                  <c:v>50860</c:v>
                </c:pt>
                <c:pt idx="211">
                  <c:v>50890</c:v>
                </c:pt>
                <c:pt idx="212">
                  <c:v>50921</c:v>
                </c:pt>
                <c:pt idx="213">
                  <c:v>50951</c:v>
                </c:pt>
                <c:pt idx="214">
                  <c:v>50982</c:v>
                </c:pt>
                <c:pt idx="215">
                  <c:v>51013</c:v>
                </c:pt>
                <c:pt idx="216">
                  <c:v>51043</c:v>
                </c:pt>
                <c:pt idx="217">
                  <c:v>51074</c:v>
                </c:pt>
                <c:pt idx="218">
                  <c:v>51104</c:v>
                </c:pt>
                <c:pt idx="219">
                  <c:v>51135</c:v>
                </c:pt>
                <c:pt idx="220">
                  <c:v>51166</c:v>
                </c:pt>
                <c:pt idx="221">
                  <c:v>51195</c:v>
                </c:pt>
                <c:pt idx="222">
                  <c:v>51226</c:v>
                </c:pt>
                <c:pt idx="223">
                  <c:v>51256</c:v>
                </c:pt>
                <c:pt idx="224">
                  <c:v>51287</c:v>
                </c:pt>
                <c:pt idx="225">
                  <c:v>51317</c:v>
                </c:pt>
                <c:pt idx="226">
                  <c:v>51348</c:v>
                </c:pt>
                <c:pt idx="227">
                  <c:v>51379</c:v>
                </c:pt>
                <c:pt idx="228">
                  <c:v>51409</c:v>
                </c:pt>
                <c:pt idx="229">
                  <c:v>51440</c:v>
                </c:pt>
                <c:pt idx="230">
                  <c:v>51470</c:v>
                </c:pt>
                <c:pt idx="231">
                  <c:v>51501</c:v>
                </c:pt>
                <c:pt idx="232">
                  <c:v>51532</c:v>
                </c:pt>
                <c:pt idx="233">
                  <c:v>51560</c:v>
                </c:pt>
                <c:pt idx="234">
                  <c:v>51591</c:v>
                </c:pt>
                <c:pt idx="235">
                  <c:v>51621</c:v>
                </c:pt>
                <c:pt idx="236">
                  <c:v>51652</c:v>
                </c:pt>
                <c:pt idx="237">
                  <c:v>51682</c:v>
                </c:pt>
                <c:pt idx="238">
                  <c:v>51713</c:v>
                </c:pt>
                <c:pt idx="239">
                  <c:v>51744</c:v>
                </c:pt>
                <c:pt idx="240">
                  <c:v>51774</c:v>
                </c:pt>
                <c:pt idx="241">
                  <c:v>51805</c:v>
                </c:pt>
                <c:pt idx="242">
                  <c:v>51835</c:v>
                </c:pt>
                <c:pt idx="243">
                  <c:v>51866</c:v>
                </c:pt>
                <c:pt idx="244">
                  <c:v>51897</c:v>
                </c:pt>
                <c:pt idx="245">
                  <c:v>51925</c:v>
                </c:pt>
                <c:pt idx="246">
                  <c:v>51956</c:v>
                </c:pt>
                <c:pt idx="247">
                  <c:v>51986</c:v>
                </c:pt>
                <c:pt idx="248">
                  <c:v>52017</c:v>
                </c:pt>
                <c:pt idx="249">
                  <c:v>52047</c:v>
                </c:pt>
                <c:pt idx="250">
                  <c:v>52078</c:v>
                </c:pt>
                <c:pt idx="251">
                  <c:v>52109</c:v>
                </c:pt>
                <c:pt idx="252">
                  <c:v>52139</c:v>
                </c:pt>
                <c:pt idx="253">
                  <c:v>52170</c:v>
                </c:pt>
                <c:pt idx="254">
                  <c:v>52200</c:v>
                </c:pt>
                <c:pt idx="255">
                  <c:v>52231</c:v>
                </c:pt>
                <c:pt idx="256">
                  <c:v>52262</c:v>
                </c:pt>
                <c:pt idx="257">
                  <c:v>52290</c:v>
                </c:pt>
                <c:pt idx="258">
                  <c:v>52321</c:v>
                </c:pt>
                <c:pt idx="259">
                  <c:v>52351</c:v>
                </c:pt>
                <c:pt idx="260">
                  <c:v>52382</c:v>
                </c:pt>
                <c:pt idx="261">
                  <c:v>52412</c:v>
                </c:pt>
                <c:pt idx="262">
                  <c:v>52443</c:v>
                </c:pt>
                <c:pt idx="263">
                  <c:v>52474</c:v>
                </c:pt>
                <c:pt idx="264">
                  <c:v>52504</c:v>
                </c:pt>
                <c:pt idx="265">
                  <c:v>52535</c:v>
                </c:pt>
                <c:pt idx="266">
                  <c:v>52565</c:v>
                </c:pt>
                <c:pt idx="267">
                  <c:v>52596</c:v>
                </c:pt>
                <c:pt idx="268">
                  <c:v>52627</c:v>
                </c:pt>
                <c:pt idx="269">
                  <c:v>52656</c:v>
                </c:pt>
                <c:pt idx="270">
                  <c:v>52687</c:v>
                </c:pt>
                <c:pt idx="271">
                  <c:v>52717</c:v>
                </c:pt>
                <c:pt idx="272">
                  <c:v>52748</c:v>
                </c:pt>
                <c:pt idx="273">
                  <c:v>52778</c:v>
                </c:pt>
                <c:pt idx="274">
                  <c:v>52809</c:v>
                </c:pt>
                <c:pt idx="275">
                  <c:v>52840</c:v>
                </c:pt>
                <c:pt idx="276">
                  <c:v>52870</c:v>
                </c:pt>
                <c:pt idx="277">
                  <c:v>52901</c:v>
                </c:pt>
                <c:pt idx="278">
                  <c:v>52931</c:v>
                </c:pt>
                <c:pt idx="279">
                  <c:v>52962</c:v>
                </c:pt>
                <c:pt idx="280">
                  <c:v>52993</c:v>
                </c:pt>
                <c:pt idx="281">
                  <c:v>53021</c:v>
                </c:pt>
                <c:pt idx="282">
                  <c:v>53052</c:v>
                </c:pt>
                <c:pt idx="283">
                  <c:v>53082</c:v>
                </c:pt>
                <c:pt idx="284">
                  <c:v>53113</c:v>
                </c:pt>
                <c:pt idx="285">
                  <c:v>53143</c:v>
                </c:pt>
                <c:pt idx="286">
                  <c:v>53174</c:v>
                </c:pt>
                <c:pt idx="287">
                  <c:v>53205</c:v>
                </c:pt>
                <c:pt idx="288">
                  <c:v>53235</c:v>
                </c:pt>
                <c:pt idx="289">
                  <c:v>53266</c:v>
                </c:pt>
                <c:pt idx="290">
                  <c:v>53296</c:v>
                </c:pt>
                <c:pt idx="291">
                  <c:v>53327</c:v>
                </c:pt>
                <c:pt idx="292">
                  <c:v>53358</c:v>
                </c:pt>
                <c:pt idx="293">
                  <c:v>53386</c:v>
                </c:pt>
                <c:pt idx="294">
                  <c:v>53417</c:v>
                </c:pt>
                <c:pt idx="295">
                  <c:v>53447</c:v>
                </c:pt>
                <c:pt idx="296">
                  <c:v>53478</c:v>
                </c:pt>
                <c:pt idx="297">
                  <c:v>53508</c:v>
                </c:pt>
                <c:pt idx="298">
                  <c:v>53539</c:v>
                </c:pt>
                <c:pt idx="299">
                  <c:v>53570</c:v>
                </c:pt>
                <c:pt idx="300">
                  <c:v>53600</c:v>
                </c:pt>
                <c:pt idx="301">
                  <c:v>53631</c:v>
                </c:pt>
                <c:pt idx="302">
                  <c:v>53661</c:v>
                </c:pt>
                <c:pt idx="303">
                  <c:v>53692</c:v>
                </c:pt>
                <c:pt idx="304">
                  <c:v>53723</c:v>
                </c:pt>
                <c:pt idx="305">
                  <c:v>53751</c:v>
                </c:pt>
                <c:pt idx="306">
                  <c:v>53782</c:v>
                </c:pt>
                <c:pt idx="307">
                  <c:v>53812</c:v>
                </c:pt>
                <c:pt idx="308">
                  <c:v>53843</c:v>
                </c:pt>
                <c:pt idx="309">
                  <c:v>53873</c:v>
                </c:pt>
                <c:pt idx="310">
                  <c:v>53904</c:v>
                </c:pt>
                <c:pt idx="311">
                  <c:v>53935</c:v>
                </c:pt>
                <c:pt idx="312">
                  <c:v>53965</c:v>
                </c:pt>
                <c:pt idx="313">
                  <c:v>53996</c:v>
                </c:pt>
                <c:pt idx="314">
                  <c:v>54026</c:v>
                </c:pt>
                <c:pt idx="315">
                  <c:v>54057</c:v>
                </c:pt>
                <c:pt idx="316">
                  <c:v>54088</c:v>
                </c:pt>
                <c:pt idx="317">
                  <c:v>54117</c:v>
                </c:pt>
                <c:pt idx="318">
                  <c:v>54148</c:v>
                </c:pt>
                <c:pt idx="319">
                  <c:v>54178</c:v>
                </c:pt>
                <c:pt idx="320">
                  <c:v>54209</c:v>
                </c:pt>
                <c:pt idx="321">
                  <c:v>54239</c:v>
                </c:pt>
                <c:pt idx="322">
                  <c:v>54270</c:v>
                </c:pt>
                <c:pt idx="323">
                  <c:v>54301</c:v>
                </c:pt>
                <c:pt idx="324">
                  <c:v>54331</c:v>
                </c:pt>
                <c:pt idx="325">
                  <c:v>54362</c:v>
                </c:pt>
                <c:pt idx="326">
                  <c:v>54392</c:v>
                </c:pt>
                <c:pt idx="327">
                  <c:v>54423</c:v>
                </c:pt>
                <c:pt idx="328">
                  <c:v>54454</c:v>
                </c:pt>
                <c:pt idx="329">
                  <c:v>54482</c:v>
                </c:pt>
                <c:pt idx="330">
                  <c:v>54513</c:v>
                </c:pt>
                <c:pt idx="331">
                  <c:v>54543</c:v>
                </c:pt>
                <c:pt idx="332">
                  <c:v>54574</c:v>
                </c:pt>
                <c:pt idx="333">
                  <c:v>54604</c:v>
                </c:pt>
                <c:pt idx="334">
                  <c:v>54635</c:v>
                </c:pt>
                <c:pt idx="335">
                  <c:v>54666</c:v>
                </c:pt>
                <c:pt idx="336">
                  <c:v>54696</c:v>
                </c:pt>
                <c:pt idx="337">
                  <c:v>54727</c:v>
                </c:pt>
                <c:pt idx="338">
                  <c:v>54757</c:v>
                </c:pt>
                <c:pt idx="339">
                  <c:v>54788</c:v>
                </c:pt>
                <c:pt idx="340">
                  <c:v>54819</c:v>
                </c:pt>
                <c:pt idx="341">
                  <c:v>54847</c:v>
                </c:pt>
                <c:pt idx="342">
                  <c:v>54878</c:v>
                </c:pt>
                <c:pt idx="343">
                  <c:v>54908</c:v>
                </c:pt>
                <c:pt idx="344">
                  <c:v>54939</c:v>
                </c:pt>
                <c:pt idx="345">
                  <c:v>54969</c:v>
                </c:pt>
                <c:pt idx="346">
                  <c:v>55000</c:v>
                </c:pt>
                <c:pt idx="347">
                  <c:v>55031</c:v>
                </c:pt>
                <c:pt idx="348">
                  <c:v>55061</c:v>
                </c:pt>
                <c:pt idx="349">
                  <c:v>55092</c:v>
                </c:pt>
                <c:pt idx="350">
                  <c:v>55122</c:v>
                </c:pt>
                <c:pt idx="351">
                  <c:v>55153</c:v>
                </c:pt>
                <c:pt idx="352">
                  <c:v>55184</c:v>
                </c:pt>
                <c:pt idx="353">
                  <c:v>55212</c:v>
                </c:pt>
                <c:pt idx="354">
                  <c:v>55243</c:v>
                </c:pt>
                <c:pt idx="355">
                  <c:v>55273</c:v>
                </c:pt>
                <c:pt idx="356">
                  <c:v>55304</c:v>
                </c:pt>
                <c:pt idx="357">
                  <c:v>55334</c:v>
                </c:pt>
                <c:pt idx="358">
                  <c:v>55365</c:v>
                </c:pt>
                <c:pt idx="359">
                  <c:v>55396</c:v>
                </c:pt>
                <c:pt idx="360">
                  <c:v>55426</c:v>
                </c:pt>
                <c:pt idx="361">
                  <c:v>55457</c:v>
                </c:pt>
                <c:pt idx="362">
                  <c:v>55487</c:v>
                </c:pt>
                <c:pt idx="363">
                  <c:v>55518</c:v>
                </c:pt>
                <c:pt idx="364">
                  <c:v>55549</c:v>
                </c:pt>
                <c:pt idx="365">
                  <c:v>55578</c:v>
                </c:pt>
              </c:numCache>
            </c:numRef>
          </c:cat>
          <c:val>
            <c:numRef>
              <c:f>'Amortisation 01'!$M$10:$M$375</c:f>
              <c:numCache>
                <c:formatCode>"€"#,##0</c:formatCode>
                <c:ptCount val="366"/>
                <c:pt idx="0">
                  <c:v>600407584</c:v>
                </c:pt>
                <c:pt idx="1">
                  <c:v>592305628</c:v>
                </c:pt>
                <c:pt idx="2">
                  <c:v>584296271</c:v>
                </c:pt>
                <c:pt idx="3">
                  <c:v>576377770</c:v>
                </c:pt>
                <c:pt idx="4">
                  <c:v>568552731</c:v>
                </c:pt>
                <c:pt idx="5">
                  <c:v>560816732</c:v>
                </c:pt>
                <c:pt idx="6">
                  <c:v>553168966</c:v>
                </c:pt>
                <c:pt idx="7">
                  <c:v>545607842</c:v>
                </c:pt>
                <c:pt idx="8">
                  <c:v>538133304</c:v>
                </c:pt>
                <c:pt idx="9">
                  <c:v>530746809</c:v>
                </c:pt>
                <c:pt idx="10">
                  <c:v>523444165</c:v>
                </c:pt>
                <c:pt idx="11">
                  <c:v>516225527</c:v>
                </c:pt>
                <c:pt idx="12">
                  <c:v>509089200</c:v>
                </c:pt>
                <c:pt idx="13">
                  <c:v>502034698</c:v>
                </c:pt>
                <c:pt idx="14">
                  <c:v>495061305</c:v>
                </c:pt>
                <c:pt idx="15">
                  <c:v>488168351</c:v>
                </c:pt>
                <c:pt idx="16">
                  <c:v>481354381</c:v>
                </c:pt>
                <c:pt idx="17">
                  <c:v>474623462</c:v>
                </c:pt>
                <c:pt idx="18">
                  <c:v>467972208</c:v>
                </c:pt>
                <c:pt idx="19">
                  <c:v>461399767</c:v>
                </c:pt>
                <c:pt idx="20">
                  <c:v>454903670</c:v>
                </c:pt>
                <c:pt idx="21">
                  <c:v>448487530</c:v>
                </c:pt>
                <c:pt idx="22">
                  <c:v>442147731</c:v>
                </c:pt>
                <c:pt idx="23">
                  <c:v>435885156</c:v>
                </c:pt>
                <c:pt idx="24">
                  <c:v>429699348</c:v>
                </c:pt>
                <c:pt idx="25">
                  <c:v>423588608</c:v>
                </c:pt>
                <c:pt idx="26">
                  <c:v>417552252</c:v>
                </c:pt>
                <c:pt idx="27">
                  <c:v>411587397</c:v>
                </c:pt>
                <c:pt idx="28">
                  <c:v>405695125</c:v>
                </c:pt>
                <c:pt idx="29">
                  <c:v>399873808</c:v>
                </c:pt>
                <c:pt idx="30">
                  <c:v>394121928</c:v>
                </c:pt>
                <c:pt idx="31">
                  <c:v>388439383</c:v>
                </c:pt>
                <c:pt idx="32">
                  <c:v>382826978</c:v>
                </c:pt>
                <c:pt idx="33">
                  <c:v>377283774</c:v>
                </c:pt>
                <c:pt idx="34">
                  <c:v>371807211</c:v>
                </c:pt>
                <c:pt idx="35">
                  <c:v>366397816</c:v>
                </c:pt>
                <c:pt idx="36">
                  <c:v>361054513</c:v>
                </c:pt>
                <c:pt idx="37">
                  <c:v>355776772</c:v>
                </c:pt>
                <c:pt idx="38">
                  <c:v>350563325</c:v>
                </c:pt>
                <c:pt idx="39">
                  <c:v>345415624</c:v>
                </c:pt>
                <c:pt idx="40">
                  <c:v>340338563</c:v>
                </c:pt>
                <c:pt idx="41">
                  <c:v>335324788</c:v>
                </c:pt>
                <c:pt idx="42">
                  <c:v>330373219</c:v>
                </c:pt>
                <c:pt idx="43">
                  <c:v>325484053</c:v>
                </c:pt>
                <c:pt idx="44">
                  <c:v>320654936</c:v>
                </c:pt>
                <c:pt idx="45">
                  <c:v>315886275</c:v>
                </c:pt>
                <c:pt idx="46">
                  <c:v>311179037</c:v>
                </c:pt>
                <c:pt idx="47">
                  <c:v>306532734</c:v>
                </c:pt>
                <c:pt idx="48">
                  <c:v>301949759</c:v>
                </c:pt>
                <c:pt idx="49">
                  <c:v>297424620</c:v>
                </c:pt>
                <c:pt idx="50">
                  <c:v>292957157</c:v>
                </c:pt>
                <c:pt idx="51">
                  <c:v>288548005</c:v>
                </c:pt>
                <c:pt idx="52">
                  <c:v>284196451</c:v>
                </c:pt>
                <c:pt idx="53">
                  <c:v>279900754</c:v>
                </c:pt>
                <c:pt idx="54">
                  <c:v>275658598</c:v>
                </c:pt>
                <c:pt idx="55">
                  <c:v>271469466</c:v>
                </c:pt>
                <c:pt idx="56">
                  <c:v>267334480</c:v>
                </c:pt>
                <c:pt idx="57">
                  <c:v>263254037</c:v>
                </c:pt>
                <c:pt idx="58">
                  <c:v>259227034</c:v>
                </c:pt>
                <c:pt idx="59">
                  <c:v>255251770</c:v>
                </c:pt>
                <c:pt idx="60">
                  <c:v>251331278</c:v>
                </c:pt>
                <c:pt idx="61">
                  <c:v>247462312</c:v>
                </c:pt>
                <c:pt idx="62">
                  <c:v>243645529</c:v>
                </c:pt>
                <c:pt idx="63">
                  <c:v>239878626</c:v>
                </c:pt>
                <c:pt idx="64">
                  <c:v>236160798</c:v>
                </c:pt>
                <c:pt idx="65">
                  <c:v>232488229</c:v>
                </c:pt>
                <c:pt idx="66">
                  <c:v>228863286</c:v>
                </c:pt>
                <c:pt idx="67">
                  <c:v>225284870</c:v>
                </c:pt>
                <c:pt idx="68">
                  <c:v>221752274</c:v>
                </c:pt>
                <c:pt idx="69">
                  <c:v>218268540</c:v>
                </c:pt>
                <c:pt idx="70">
                  <c:v>214828778</c:v>
                </c:pt>
                <c:pt idx="71">
                  <c:v>211433493</c:v>
                </c:pt>
                <c:pt idx="72">
                  <c:v>208081203</c:v>
                </c:pt>
                <c:pt idx="73">
                  <c:v>204770151</c:v>
                </c:pt>
                <c:pt idx="74">
                  <c:v>201502010</c:v>
                </c:pt>
                <c:pt idx="75">
                  <c:v>198274628</c:v>
                </c:pt>
                <c:pt idx="76">
                  <c:v>195091348</c:v>
                </c:pt>
                <c:pt idx="77">
                  <c:v>191950684</c:v>
                </c:pt>
                <c:pt idx="78">
                  <c:v>188851244</c:v>
                </c:pt>
                <c:pt idx="79">
                  <c:v>185794655</c:v>
                </c:pt>
                <c:pt idx="80">
                  <c:v>182777519</c:v>
                </c:pt>
                <c:pt idx="81">
                  <c:v>179801190</c:v>
                </c:pt>
                <c:pt idx="82">
                  <c:v>176867652</c:v>
                </c:pt>
                <c:pt idx="83">
                  <c:v>173972097</c:v>
                </c:pt>
                <c:pt idx="84">
                  <c:v>171114925</c:v>
                </c:pt>
                <c:pt idx="85">
                  <c:v>168295496</c:v>
                </c:pt>
                <c:pt idx="86">
                  <c:v>165518118</c:v>
                </c:pt>
                <c:pt idx="87">
                  <c:v>162777739</c:v>
                </c:pt>
                <c:pt idx="88">
                  <c:v>160077237</c:v>
                </c:pt>
                <c:pt idx="89">
                  <c:v>157412508</c:v>
                </c:pt>
                <c:pt idx="90">
                  <c:v>154781645</c:v>
                </c:pt>
                <c:pt idx="91">
                  <c:v>152187078</c:v>
                </c:pt>
                <c:pt idx="92">
                  <c:v>149627304</c:v>
                </c:pt>
                <c:pt idx="93">
                  <c:v>147102019</c:v>
                </c:pt>
                <c:pt idx="94">
                  <c:v>144611986</c:v>
                </c:pt>
                <c:pt idx="95">
                  <c:v>142158139</c:v>
                </c:pt>
                <c:pt idx="96">
                  <c:v>139738328</c:v>
                </c:pt>
                <c:pt idx="97">
                  <c:v>137354120</c:v>
                </c:pt>
                <c:pt idx="98">
                  <c:v>135005324</c:v>
                </c:pt>
                <c:pt idx="99">
                  <c:v>132690778</c:v>
                </c:pt>
                <c:pt idx="100">
                  <c:v>130416306</c:v>
                </c:pt>
                <c:pt idx="101">
                  <c:v>128171455</c:v>
                </c:pt>
                <c:pt idx="102">
                  <c:v>125956649</c:v>
                </c:pt>
                <c:pt idx="103">
                  <c:v>123772401</c:v>
                </c:pt>
                <c:pt idx="104">
                  <c:v>121619272</c:v>
                </c:pt>
                <c:pt idx="105">
                  <c:v>119497518</c:v>
                </c:pt>
                <c:pt idx="106">
                  <c:v>117407185</c:v>
                </c:pt>
                <c:pt idx="107">
                  <c:v>115347881</c:v>
                </c:pt>
                <c:pt idx="108">
                  <c:v>113318037</c:v>
                </c:pt>
                <c:pt idx="109">
                  <c:v>111317886</c:v>
                </c:pt>
                <c:pt idx="110">
                  <c:v>109348492</c:v>
                </c:pt>
                <c:pt idx="111">
                  <c:v>107409470</c:v>
                </c:pt>
                <c:pt idx="112">
                  <c:v>105499404</c:v>
                </c:pt>
                <c:pt idx="113">
                  <c:v>103616143</c:v>
                </c:pt>
                <c:pt idx="114">
                  <c:v>101759908</c:v>
                </c:pt>
                <c:pt idx="115">
                  <c:v>99930533</c:v>
                </c:pt>
                <c:pt idx="116">
                  <c:v>98126270</c:v>
                </c:pt>
                <c:pt idx="117">
                  <c:v>96348521</c:v>
                </c:pt>
                <c:pt idx="118">
                  <c:v>94596005</c:v>
                </c:pt>
                <c:pt idx="119">
                  <c:v>92871172</c:v>
                </c:pt>
                <c:pt idx="120">
                  <c:v>91170910</c:v>
                </c:pt>
                <c:pt idx="121">
                  <c:v>89495593</c:v>
                </c:pt>
                <c:pt idx="122">
                  <c:v>87845252</c:v>
                </c:pt>
                <c:pt idx="123">
                  <c:v>86217986</c:v>
                </c:pt>
                <c:pt idx="124">
                  <c:v>84615564</c:v>
                </c:pt>
                <c:pt idx="125">
                  <c:v>83034476</c:v>
                </c:pt>
                <c:pt idx="126">
                  <c:v>81475711</c:v>
                </c:pt>
                <c:pt idx="127">
                  <c:v>79939132</c:v>
                </c:pt>
                <c:pt idx="128">
                  <c:v>78424062</c:v>
                </c:pt>
                <c:pt idx="129">
                  <c:v>76930577</c:v>
                </c:pt>
                <c:pt idx="130">
                  <c:v>75459462</c:v>
                </c:pt>
                <c:pt idx="131">
                  <c:v>74008244</c:v>
                </c:pt>
                <c:pt idx="132">
                  <c:v>72576804</c:v>
                </c:pt>
                <c:pt idx="133">
                  <c:v>71166826</c:v>
                </c:pt>
                <c:pt idx="134">
                  <c:v>69776861</c:v>
                </c:pt>
                <c:pt idx="135">
                  <c:v>68406342</c:v>
                </c:pt>
                <c:pt idx="136">
                  <c:v>67054829</c:v>
                </c:pt>
                <c:pt idx="137">
                  <c:v>65722724</c:v>
                </c:pt>
                <c:pt idx="138">
                  <c:v>64411569</c:v>
                </c:pt>
                <c:pt idx="139">
                  <c:v>63119688</c:v>
                </c:pt>
                <c:pt idx="140">
                  <c:v>61847113</c:v>
                </c:pt>
                <c:pt idx="141">
                  <c:v>60595359</c:v>
                </c:pt>
                <c:pt idx="142">
                  <c:v>59364376</c:v>
                </c:pt>
                <c:pt idx="143">
                  <c:v>58154024</c:v>
                </c:pt>
                <c:pt idx="144">
                  <c:v>56961450</c:v>
                </c:pt>
                <c:pt idx="145">
                  <c:v>55788167</c:v>
                </c:pt>
                <c:pt idx="146">
                  <c:v>54633142</c:v>
                </c:pt>
                <c:pt idx="147">
                  <c:v>53497590</c:v>
                </c:pt>
                <c:pt idx="148">
                  <c:v>52381459</c:v>
                </c:pt>
                <c:pt idx="149">
                  <c:v>51282785</c:v>
                </c:pt>
                <c:pt idx="150">
                  <c:v>50201005</c:v>
                </c:pt>
                <c:pt idx="151">
                  <c:v>49135255</c:v>
                </c:pt>
                <c:pt idx="152">
                  <c:v>48085811</c:v>
                </c:pt>
                <c:pt idx="153">
                  <c:v>47052262</c:v>
                </c:pt>
                <c:pt idx="154">
                  <c:v>46035070</c:v>
                </c:pt>
                <c:pt idx="155">
                  <c:v>45034883</c:v>
                </c:pt>
                <c:pt idx="156">
                  <c:v>44052004</c:v>
                </c:pt>
                <c:pt idx="157">
                  <c:v>43085828</c:v>
                </c:pt>
                <c:pt idx="158">
                  <c:v>42139709</c:v>
                </c:pt>
                <c:pt idx="159">
                  <c:v>41212467</c:v>
                </c:pt>
                <c:pt idx="160">
                  <c:v>40304599</c:v>
                </c:pt>
                <c:pt idx="161">
                  <c:v>39411589</c:v>
                </c:pt>
                <c:pt idx="162">
                  <c:v>38532661</c:v>
                </c:pt>
                <c:pt idx="163">
                  <c:v>37667450</c:v>
                </c:pt>
                <c:pt idx="164">
                  <c:v>36815557</c:v>
                </c:pt>
                <c:pt idx="165">
                  <c:v>35979183</c:v>
                </c:pt>
                <c:pt idx="166">
                  <c:v>35159174</c:v>
                </c:pt>
                <c:pt idx="167">
                  <c:v>34354964</c:v>
                </c:pt>
                <c:pt idx="168">
                  <c:v>33565489</c:v>
                </c:pt>
                <c:pt idx="169">
                  <c:v>32791289</c:v>
                </c:pt>
                <c:pt idx="170">
                  <c:v>32032273</c:v>
                </c:pt>
                <c:pt idx="171">
                  <c:v>31288264</c:v>
                </c:pt>
                <c:pt idx="172">
                  <c:v>30558776</c:v>
                </c:pt>
                <c:pt idx="173">
                  <c:v>29840543</c:v>
                </c:pt>
                <c:pt idx="174">
                  <c:v>29135189</c:v>
                </c:pt>
                <c:pt idx="175">
                  <c:v>28443385</c:v>
                </c:pt>
                <c:pt idx="176">
                  <c:v>27764371</c:v>
                </c:pt>
                <c:pt idx="177">
                  <c:v>27098854</c:v>
                </c:pt>
                <c:pt idx="178">
                  <c:v>26445549</c:v>
                </c:pt>
                <c:pt idx="179">
                  <c:v>25805555</c:v>
                </c:pt>
                <c:pt idx="180">
                  <c:v>25177989</c:v>
                </c:pt>
                <c:pt idx="181">
                  <c:v>24563341</c:v>
                </c:pt>
                <c:pt idx="182">
                  <c:v>23960769</c:v>
                </c:pt>
                <c:pt idx="183">
                  <c:v>23372344</c:v>
                </c:pt>
                <c:pt idx="184">
                  <c:v>22794931</c:v>
                </c:pt>
                <c:pt idx="185">
                  <c:v>22226798</c:v>
                </c:pt>
                <c:pt idx="186">
                  <c:v>21668000</c:v>
                </c:pt>
                <c:pt idx="187">
                  <c:v>21118725</c:v>
                </c:pt>
                <c:pt idx="188">
                  <c:v>20579455</c:v>
                </c:pt>
                <c:pt idx="189">
                  <c:v>20051417</c:v>
                </c:pt>
                <c:pt idx="190">
                  <c:v>19531041</c:v>
                </c:pt>
                <c:pt idx="191">
                  <c:v>19018889</c:v>
                </c:pt>
                <c:pt idx="192">
                  <c:v>18515222</c:v>
                </c:pt>
                <c:pt idx="193">
                  <c:v>18019232</c:v>
                </c:pt>
                <c:pt idx="194">
                  <c:v>17531631</c:v>
                </c:pt>
                <c:pt idx="195">
                  <c:v>17052486</c:v>
                </c:pt>
                <c:pt idx="196">
                  <c:v>16583202</c:v>
                </c:pt>
                <c:pt idx="197">
                  <c:v>16121636</c:v>
                </c:pt>
                <c:pt idx="198">
                  <c:v>15668306</c:v>
                </c:pt>
                <c:pt idx="199">
                  <c:v>15224140</c:v>
                </c:pt>
                <c:pt idx="200">
                  <c:v>14788830</c:v>
                </c:pt>
                <c:pt idx="201">
                  <c:v>14362414</c:v>
                </c:pt>
                <c:pt idx="202">
                  <c:v>13944113</c:v>
                </c:pt>
                <c:pt idx="203">
                  <c:v>13533424</c:v>
                </c:pt>
                <c:pt idx="204">
                  <c:v>13130819</c:v>
                </c:pt>
                <c:pt idx="205">
                  <c:v>12736103</c:v>
                </c:pt>
                <c:pt idx="206">
                  <c:v>12351989</c:v>
                </c:pt>
                <c:pt idx="207">
                  <c:v>11975639</c:v>
                </c:pt>
                <c:pt idx="208">
                  <c:v>11606093</c:v>
                </c:pt>
                <c:pt idx="209">
                  <c:v>11244189</c:v>
                </c:pt>
                <c:pt idx="210">
                  <c:v>10890738</c:v>
                </c:pt>
                <c:pt idx="211">
                  <c:v>10543807</c:v>
                </c:pt>
                <c:pt idx="212">
                  <c:v>10204122</c:v>
                </c:pt>
                <c:pt idx="213">
                  <c:v>9871508</c:v>
                </c:pt>
                <c:pt idx="214">
                  <c:v>9548526</c:v>
                </c:pt>
                <c:pt idx="215">
                  <c:v>9234572</c:v>
                </c:pt>
                <c:pt idx="216">
                  <c:v>8929157</c:v>
                </c:pt>
                <c:pt idx="217">
                  <c:v>8632969</c:v>
                </c:pt>
                <c:pt idx="218">
                  <c:v>8344599</c:v>
                </c:pt>
                <c:pt idx="219">
                  <c:v>8064538</c:v>
                </c:pt>
                <c:pt idx="220">
                  <c:v>7797840</c:v>
                </c:pt>
                <c:pt idx="221">
                  <c:v>7536971</c:v>
                </c:pt>
                <c:pt idx="222">
                  <c:v>7280683</c:v>
                </c:pt>
                <c:pt idx="223">
                  <c:v>7030095</c:v>
                </c:pt>
                <c:pt idx="224">
                  <c:v>6784560</c:v>
                </c:pt>
                <c:pt idx="225">
                  <c:v>6544994</c:v>
                </c:pt>
                <c:pt idx="226">
                  <c:v>6313223</c:v>
                </c:pt>
                <c:pt idx="227">
                  <c:v>6087802</c:v>
                </c:pt>
                <c:pt idx="228">
                  <c:v>5869484</c:v>
                </c:pt>
                <c:pt idx="229">
                  <c:v>5658620</c:v>
                </c:pt>
                <c:pt idx="230">
                  <c:v>5455381</c:v>
                </c:pt>
                <c:pt idx="231">
                  <c:v>5258427</c:v>
                </c:pt>
                <c:pt idx="232">
                  <c:v>5066390</c:v>
                </c:pt>
                <c:pt idx="233">
                  <c:v>4877938</c:v>
                </c:pt>
                <c:pt idx="234">
                  <c:v>4694140</c:v>
                </c:pt>
                <c:pt idx="235">
                  <c:v>4515669</c:v>
                </c:pt>
                <c:pt idx="236">
                  <c:v>4341265</c:v>
                </c:pt>
                <c:pt idx="237">
                  <c:v>4172119</c:v>
                </c:pt>
                <c:pt idx="238">
                  <c:v>4007038</c:v>
                </c:pt>
                <c:pt idx="239">
                  <c:v>3847078</c:v>
                </c:pt>
                <c:pt idx="240">
                  <c:v>3692610</c:v>
                </c:pt>
                <c:pt idx="241">
                  <c:v>3543103</c:v>
                </c:pt>
                <c:pt idx="242">
                  <c:v>3398543</c:v>
                </c:pt>
                <c:pt idx="243">
                  <c:v>3257797</c:v>
                </c:pt>
                <c:pt idx="244">
                  <c:v>3122341</c:v>
                </c:pt>
                <c:pt idx="245">
                  <c:v>2990678</c:v>
                </c:pt>
                <c:pt idx="246">
                  <c:v>2862616</c:v>
                </c:pt>
                <c:pt idx="247">
                  <c:v>2737556</c:v>
                </c:pt>
                <c:pt idx="248">
                  <c:v>2615525</c:v>
                </c:pt>
                <c:pt idx="249">
                  <c:v>2496447</c:v>
                </c:pt>
                <c:pt idx="250">
                  <c:v>2379974</c:v>
                </c:pt>
                <c:pt idx="251">
                  <c:v>2266052</c:v>
                </c:pt>
                <c:pt idx="252">
                  <c:v>2155547</c:v>
                </c:pt>
                <c:pt idx="253">
                  <c:v>2047461</c:v>
                </c:pt>
                <c:pt idx="254">
                  <c:v>1943077</c:v>
                </c:pt>
                <c:pt idx="255">
                  <c:v>1841034</c:v>
                </c:pt>
                <c:pt idx="256">
                  <c:v>1742081</c:v>
                </c:pt>
                <c:pt idx="257">
                  <c:v>1646411</c:v>
                </c:pt>
                <c:pt idx="258">
                  <c:v>1553372</c:v>
                </c:pt>
                <c:pt idx="259">
                  <c:v>1464323</c:v>
                </c:pt>
                <c:pt idx="260">
                  <c:v>1378314</c:v>
                </c:pt>
                <c:pt idx="261">
                  <c:v>1295589</c:v>
                </c:pt>
                <c:pt idx="262">
                  <c:v>1216461</c:v>
                </c:pt>
                <c:pt idx="263">
                  <c:v>1139849</c:v>
                </c:pt>
                <c:pt idx="264">
                  <c:v>1065871</c:v>
                </c:pt>
                <c:pt idx="265">
                  <c:v>994300</c:v>
                </c:pt>
                <c:pt idx="266">
                  <c:v>924933</c:v>
                </c:pt>
                <c:pt idx="267">
                  <c:v>857774</c:v>
                </c:pt>
                <c:pt idx="268">
                  <c:v>793445</c:v>
                </c:pt>
                <c:pt idx="269">
                  <c:v>731299</c:v>
                </c:pt>
                <c:pt idx="270">
                  <c:v>671317</c:v>
                </c:pt>
                <c:pt idx="271">
                  <c:v>612930</c:v>
                </c:pt>
                <c:pt idx="272">
                  <c:v>556429</c:v>
                </c:pt>
                <c:pt idx="273">
                  <c:v>501879</c:v>
                </c:pt>
                <c:pt idx="274">
                  <c:v>450729</c:v>
                </c:pt>
                <c:pt idx="275">
                  <c:v>402463</c:v>
                </c:pt>
                <c:pt idx="276">
                  <c:v>357304</c:v>
                </c:pt>
                <c:pt idx="277">
                  <c:v>315160</c:v>
                </c:pt>
                <c:pt idx="278">
                  <c:v>276167</c:v>
                </c:pt>
                <c:pt idx="279">
                  <c:v>240109</c:v>
                </c:pt>
                <c:pt idx="280">
                  <c:v>212534</c:v>
                </c:pt>
                <c:pt idx="281">
                  <c:v>185644</c:v>
                </c:pt>
                <c:pt idx="282">
                  <c:v>159817</c:v>
                </c:pt>
                <c:pt idx="283">
                  <c:v>135152</c:v>
                </c:pt>
                <c:pt idx="284">
                  <c:v>111764</c:v>
                </c:pt>
                <c:pt idx="285">
                  <c:v>90283</c:v>
                </c:pt>
                <c:pt idx="286">
                  <c:v>71459</c:v>
                </c:pt>
                <c:pt idx="287">
                  <c:v>54583</c:v>
                </c:pt>
                <c:pt idx="288">
                  <c:v>40250</c:v>
                </c:pt>
                <c:pt idx="289">
                  <c:v>29070</c:v>
                </c:pt>
                <c:pt idx="290">
                  <c:v>21153</c:v>
                </c:pt>
                <c:pt idx="291">
                  <c:v>14690</c:v>
                </c:pt>
                <c:pt idx="292">
                  <c:v>9924</c:v>
                </c:pt>
                <c:pt idx="293">
                  <c:v>6383</c:v>
                </c:pt>
                <c:pt idx="294">
                  <c:v>3674</c:v>
                </c:pt>
                <c:pt idx="295">
                  <c:v>1772</c:v>
                </c:pt>
                <c:pt idx="296">
                  <c:v>753</c:v>
                </c:pt>
                <c:pt idx="297">
                  <c:v>315</c:v>
                </c:pt>
                <c:pt idx="298">
                  <c:v>115</c:v>
                </c:pt>
                <c:pt idx="299">
                  <c:v>57</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44469</c:v>
                </c:pt>
                <c:pt idx="1">
                  <c:v>44500</c:v>
                </c:pt>
                <c:pt idx="2">
                  <c:v>44530</c:v>
                </c:pt>
                <c:pt idx="3">
                  <c:v>44561</c:v>
                </c:pt>
                <c:pt idx="4">
                  <c:v>44592</c:v>
                </c:pt>
                <c:pt idx="5">
                  <c:v>44620</c:v>
                </c:pt>
                <c:pt idx="6">
                  <c:v>44651</c:v>
                </c:pt>
                <c:pt idx="7">
                  <c:v>44681</c:v>
                </c:pt>
                <c:pt idx="8">
                  <c:v>44712</c:v>
                </c:pt>
                <c:pt idx="9">
                  <c:v>44742</c:v>
                </c:pt>
                <c:pt idx="10">
                  <c:v>44773</c:v>
                </c:pt>
                <c:pt idx="11">
                  <c:v>44804</c:v>
                </c:pt>
                <c:pt idx="12">
                  <c:v>44834</c:v>
                </c:pt>
                <c:pt idx="13">
                  <c:v>44865</c:v>
                </c:pt>
                <c:pt idx="14">
                  <c:v>44895</c:v>
                </c:pt>
                <c:pt idx="15">
                  <c:v>44926</c:v>
                </c:pt>
                <c:pt idx="16">
                  <c:v>44957</c:v>
                </c:pt>
                <c:pt idx="17">
                  <c:v>44985</c:v>
                </c:pt>
                <c:pt idx="18">
                  <c:v>45016</c:v>
                </c:pt>
                <c:pt idx="19">
                  <c:v>45046</c:v>
                </c:pt>
                <c:pt idx="20">
                  <c:v>45077</c:v>
                </c:pt>
                <c:pt idx="21">
                  <c:v>45107</c:v>
                </c:pt>
                <c:pt idx="22">
                  <c:v>45138</c:v>
                </c:pt>
                <c:pt idx="23">
                  <c:v>45169</c:v>
                </c:pt>
                <c:pt idx="24">
                  <c:v>45199</c:v>
                </c:pt>
                <c:pt idx="25">
                  <c:v>45230</c:v>
                </c:pt>
                <c:pt idx="26">
                  <c:v>45260</c:v>
                </c:pt>
                <c:pt idx="27">
                  <c:v>45291</c:v>
                </c:pt>
                <c:pt idx="28">
                  <c:v>45322</c:v>
                </c:pt>
                <c:pt idx="29">
                  <c:v>45351</c:v>
                </c:pt>
                <c:pt idx="30">
                  <c:v>45382</c:v>
                </c:pt>
                <c:pt idx="31">
                  <c:v>45412</c:v>
                </c:pt>
                <c:pt idx="32">
                  <c:v>45443</c:v>
                </c:pt>
                <c:pt idx="33">
                  <c:v>45473</c:v>
                </c:pt>
                <c:pt idx="34">
                  <c:v>45504</c:v>
                </c:pt>
                <c:pt idx="35">
                  <c:v>45535</c:v>
                </c:pt>
                <c:pt idx="36">
                  <c:v>45565</c:v>
                </c:pt>
                <c:pt idx="37">
                  <c:v>45596</c:v>
                </c:pt>
                <c:pt idx="38">
                  <c:v>45626</c:v>
                </c:pt>
                <c:pt idx="39">
                  <c:v>45657</c:v>
                </c:pt>
                <c:pt idx="40">
                  <c:v>45688</c:v>
                </c:pt>
                <c:pt idx="41">
                  <c:v>45716</c:v>
                </c:pt>
                <c:pt idx="42">
                  <c:v>45747</c:v>
                </c:pt>
                <c:pt idx="43">
                  <c:v>45777</c:v>
                </c:pt>
                <c:pt idx="44">
                  <c:v>45808</c:v>
                </c:pt>
                <c:pt idx="45">
                  <c:v>45838</c:v>
                </c:pt>
                <c:pt idx="46">
                  <c:v>45869</c:v>
                </c:pt>
                <c:pt idx="47">
                  <c:v>45900</c:v>
                </c:pt>
                <c:pt idx="48">
                  <c:v>45930</c:v>
                </c:pt>
                <c:pt idx="49">
                  <c:v>45961</c:v>
                </c:pt>
                <c:pt idx="50">
                  <c:v>45991</c:v>
                </c:pt>
                <c:pt idx="51">
                  <c:v>46022</c:v>
                </c:pt>
                <c:pt idx="52">
                  <c:v>46053</c:v>
                </c:pt>
                <c:pt idx="53">
                  <c:v>46081</c:v>
                </c:pt>
                <c:pt idx="54">
                  <c:v>46112</c:v>
                </c:pt>
                <c:pt idx="55">
                  <c:v>46142</c:v>
                </c:pt>
                <c:pt idx="56">
                  <c:v>46173</c:v>
                </c:pt>
                <c:pt idx="57">
                  <c:v>46203</c:v>
                </c:pt>
                <c:pt idx="58">
                  <c:v>46234</c:v>
                </c:pt>
                <c:pt idx="59">
                  <c:v>46265</c:v>
                </c:pt>
                <c:pt idx="60">
                  <c:v>46295</c:v>
                </c:pt>
                <c:pt idx="61">
                  <c:v>46326</c:v>
                </c:pt>
                <c:pt idx="62">
                  <c:v>46356</c:v>
                </c:pt>
                <c:pt idx="63">
                  <c:v>46387</c:v>
                </c:pt>
                <c:pt idx="64">
                  <c:v>46418</c:v>
                </c:pt>
                <c:pt idx="65">
                  <c:v>46446</c:v>
                </c:pt>
                <c:pt idx="66">
                  <c:v>46477</c:v>
                </c:pt>
                <c:pt idx="67">
                  <c:v>46507</c:v>
                </c:pt>
                <c:pt idx="68">
                  <c:v>46538</c:v>
                </c:pt>
                <c:pt idx="69">
                  <c:v>46568</c:v>
                </c:pt>
                <c:pt idx="70">
                  <c:v>46599</c:v>
                </c:pt>
                <c:pt idx="71">
                  <c:v>46630</c:v>
                </c:pt>
                <c:pt idx="72">
                  <c:v>46660</c:v>
                </c:pt>
                <c:pt idx="73">
                  <c:v>46691</c:v>
                </c:pt>
                <c:pt idx="74">
                  <c:v>46721</c:v>
                </c:pt>
                <c:pt idx="75">
                  <c:v>46752</c:v>
                </c:pt>
                <c:pt idx="76">
                  <c:v>46783</c:v>
                </c:pt>
                <c:pt idx="77">
                  <c:v>46812</c:v>
                </c:pt>
                <c:pt idx="78">
                  <c:v>46843</c:v>
                </c:pt>
                <c:pt idx="79">
                  <c:v>46873</c:v>
                </c:pt>
                <c:pt idx="80">
                  <c:v>46904</c:v>
                </c:pt>
                <c:pt idx="81">
                  <c:v>46934</c:v>
                </c:pt>
                <c:pt idx="82">
                  <c:v>46965</c:v>
                </c:pt>
                <c:pt idx="83">
                  <c:v>46996</c:v>
                </c:pt>
                <c:pt idx="84">
                  <c:v>47026</c:v>
                </c:pt>
                <c:pt idx="85">
                  <c:v>47057</c:v>
                </c:pt>
                <c:pt idx="86">
                  <c:v>47087</c:v>
                </c:pt>
                <c:pt idx="87">
                  <c:v>47118</c:v>
                </c:pt>
                <c:pt idx="88">
                  <c:v>47149</c:v>
                </c:pt>
                <c:pt idx="89">
                  <c:v>47177</c:v>
                </c:pt>
                <c:pt idx="90">
                  <c:v>47208</c:v>
                </c:pt>
                <c:pt idx="91">
                  <c:v>47238</c:v>
                </c:pt>
                <c:pt idx="92">
                  <c:v>47269</c:v>
                </c:pt>
                <c:pt idx="93">
                  <c:v>47299</c:v>
                </c:pt>
                <c:pt idx="94">
                  <c:v>47330</c:v>
                </c:pt>
                <c:pt idx="95">
                  <c:v>47361</c:v>
                </c:pt>
                <c:pt idx="96">
                  <c:v>47391</c:v>
                </c:pt>
                <c:pt idx="97">
                  <c:v>47422</c:v>
                </c:pt>
                <c:pt idx="98">
                  <c:v>47452</c:v>
                </c:pt>
                <c:pt idx="99">
                  <c:v>47483</c:v>
                </c:pt>
                <c:pt idx="100">
                  <c:v>47514</c:v>
                </c:pt>
                <c:pt idx="101">
                  <c:v>47542</c:v>
                </c:pt>
                <c:pt idx="102">
                  <c:v>47573</c:v>
                </c:pt>
                <c:pt idx="103">
                  <c:v>47603</c:v>
                </c:pt>
                <c:pt idx="104">
                  <c:v>47634</c:v>
                </c:pt>
                <c:pt idx="105">
                  <c:v>47664</c:v>
                </c:pt>
                <c:pt idx="106">
                  <c:v>47695</c:v>
                </c:pt>
                <c:pt idx="107">
                  <c:v>47726</c:v>
                </c:pt>
                <c:pt idx="108">
                  <c:v>47756</c:v>
                </c:pt>
                <c:pt idx="109">
                  <c:v>47787</c:v>
                </c:pt>
                <c:pt idx="110">
                  <c:v>47817</c:v>
                </c:pt>
                <c:pt idx="111">
                  <c:v>47848</c:v>
                </c:pt>
                <c:pt idx="112">
                  <c:v>47879</c:v>
                </c:pt>
                <c:pt idx="113">
                  <c:v>47907</c:v>
                </c:pt>
                <c:pt idx="114">
                  <c:v>47938</c:v>
                </c:pt>
                <c:pt idx="115">
                  <c:v>47968</c:v>
                </c:pt>
                <c:pt idx="116">
                  <c:v>47999</c:v>
                </c:pt>
                <c:pt idx="117">
                  <c:v>48029</c:v>
                </c:pt>
                <c:pt idx="118">
                  <c:v>48060</c:v>
                </c:pt>
                <c:pt idx="119">
                  <c:v>48091</c:v>
                </c:pt>
                <c:pt idx="120">
                  <c:v>48121</c:v>
                </c:pt>
                <c:pt idx="121">
                  <c:v>48152</c:v>
                </c:pt>
                <c:pt idx="122">
                  <c:v>48182</c:v>
                </c:pt>
                <c:pt idx="123">
                  <c:v>48213</c:v>
                </c:pt>
                <c:pt idx="124">
                  <c:v>48244</c:v>
                </c:pt>
                <c:pt idx="125">
                  <c:v>48273</c:v>
                </c:pt>
                <c:pt idx="126">
                  <c:v>48304</c:v>
                </c:pt>
                <c:pt idx="127">
                  <c:v>48334</c:v>
                </c:pt>
                <c:pt idx="128">
                  <c:v>48365</c:v>
                </c:pt>
                <c:pt idx="129">
                  <c:v>48395</c:v>
                </c:pt>
                <c:pt idx="130">
                  <c:v>48426</c:v>
                </c:pt>
                <c:pt idx="131">
                  <c:v>48457</c:v>
                </c:pt>
                <c:pt idx="132">
                  <c:v>48487</c:v>
                </c:pt>
                <c:pt idx="133">
                  <c:v>48518</c:v>
                </c:pt>
                <c:pt idx="134">
                  <c:v>48548</c:v>
                </c:pt>
                <c:pt idx="135">
                  <c:v>48579</c:v>
                </c:pt>
                <c:pt idx="136">
                  <c:v>48610</c:v>
                </c:pt>
                <c:pt idx="137">
                  <c:v>48638</c:v>
                </c:pt>
                <c:pt idx="138">
                  <c:v>48669</c:v>
                </c:pt>
                <c:pt idx="139">
                  <c:v>48699</c:v>
                </c:pt>
                <c:pt idx="140">
                  <c:v>48730</c:v>
                </c:pt>
                <c:pt idx="141">
                  <c:v>48760</c:v>
                </c:pt>
                <c:pt idx="142">
                  <c:v>48791</c:v>
                </c:pt>
                <c:pt idx="143">
                  <c:v>48822</c:v>
                </c:pt>
                <c:pt idx="144">
                  <c:v>48852</c:v>
                </c:pt>
                <c:pt idx="145">
                  <c:v>48883</c:v>
                </c:pt>
                <c:pt idx="146">
                  <c:v>48913</c:v>
                </c:pt>
                <c:pt idx="147">
                  <c:v>48944</c:v>
                </c:pt>
                <c:pt idx="148">
                  <c:v>48975</c:v>
                </c:pt>
                <c:pt idx="149">
                  <c:v>49003</c:v>
                </c:pt>
                <c:pt idx="150">
                  <c:v>49034</c:v>
                </c:pt>
                <c:pt idx="151">
                  <c:v>49064</c:v>
                </c:pt>
                <c:pt idx="152">
                  <c:v>49095</c:v>
                </c:pt>
                <c:pt idx="153">
                  <c:v>49125</c:v>
                </c:pt>
                <c:pt idx="154">
                  <c:v>49156</c:v>
                </c:pt>
                <c:pt idx="155">
                  <c:v>49187</c:v>
                </c:pt>
                <c:pt idx="156">
                  <c:v>49217</c:v>
                </c:pt>
                <c:pt idx="157">
                  <c:v>49248</c:v>
                </c:pt>
                <c:pt idx="158">
                  <c:v>49278</c:v>
                </c:pt>
                <c:pt idx="159">
                  <c:v>49309</c:v>
                </c:pt>
                <c:pt idx="160">
                  <c:v>49340</c:v>
                </c:pt>
                <c:pt idx="161">
                  <c:v>49368</c:v>
                </c:pt>
                <c:pt idx="162">
                  <c:v>49399</c:v>
                </c:pt>
                <c:pt idx="163">
                  <c:v>49429</c:v>
                </c:pt>
                <c:pt idx="164">
                  <c:v>49460</c:v>
                </c:pt>
                <c:pt idx="165">
                  <c:v>49490</c:v>
                </c:pt>
                <c:pt idx="166">
                  <c:v>49521</c:v>
                </c:pt>
                <c:pt idx="167">
                  <c:v>49552</c:v>
                </c:pt>
                <c:pt idx="168">
                  <c:v>49582</c:v>
                </c:pt>
                <c:pt idx="169">
                  <c:v>49613</c:v>
                </c:pt>
                <c:pt idx="170">
                  <c:v>49643</c:v>
                </c:pt>
                <c:pt idx="171">
                  <c:v>49674</c:v>
                </c:pt>
                <c:pt idx="172">
                  <c:v>49705</c:v>
                </c:pt>
                <c:pt idx="173">
                  <c:v>49734</c:v>
                </c:pt>
                <c:pt idx="174">
                  <c:v>49765</c:v>
                </c:pt>
                <c:pt idx="175">
                  <c:v>49795</c:v>
                </c:pt>
                <c:pt idx="176">
                  <c:v>49826</c:v>
                </c:pt>
                <c:pt idx="177">
                  <c:v>49856</c:v>
                </c:pt>
                <c:pt idx="178">
                  <c:v>49887</c:v>
                </c:pt>
                <c:pt idx="179">
                  <c:v>49918</c:v>
                </c:pt>
                <c:pt idx="180">
                  <c:v>49948</c:v>
                </c:pt>
                <c:pt idx="181">
                  <c:v>49979</c:v>
                </c:pt>
                <c:pt idx="182">
                  <c:v>50009</c:v>
                </c:pt>
                <c:pt idx="183">
                  <c:v>50040</c:v>
                </c:pt>
                <c:pt idx="184">
                  <c:v>50071</c:v>
                </c:pt>
                <c:pt idx="185">
                  <c:v>50099</c:v>
                </c:pt>
                <c:pt idx="186">
                  <c:v>50130</c:v>
                </c:pt>
                <c:pt idx="187">
                  <c:v>50160</c:v>
                </c:pt>
                <c:pt idx="188">
                  <c:v>50191</c:v>
                </c:pt>
                <c:pt idx="189">
                  <c:v>50221</c:v>
                </c:pt>
                <c:pt idx="190">
                  <c:v>50252</c:v>
                </c:pt>
                <c:pt idx="191">
                  <c:v>50283</c:v>
                </c:pt>
                <c:pt idx="192">
                  <c:v>50313</c:v>
                </c:pt>
                <c:pt idx="193">
                  <c:v>50344</c:v>
                </c:pt>
                <c:pt idx="194">
                  <c:v>50374</c:v>
                </c:pt>
                <c:pt idx="195">
                  <c:v>50405</c:v>
                </c:pt>
                <c:pt idx="196">
                  <c:v>50436</c:v>
                </c:pt>
                <c:pt idx="197">
                  <c:v>50464</c:v>
                </c:pt>
                <c:pt idx="198">
                  <c:v>50495</c:v>
                </c:pt>
                <c:pt idx="199">
                  <c:v>50525</c:v>
                </c:pt>
                <c:pt idx="200">
                  <c:v>50556</c:v>
                </c:pt>
                <c:pt idx="201">
                  <c:v>50586</c:v>
                </c:pt>
                <c:pt idx="202">
                  <c:v>50617</c:v>
                </c:pt>
                <c:pt idx="203">
                  <c:v>50648</c:v>
                </c:pt>
                <c:pt idx="204">
                  <c:v>50678</c:v>
                </c:pt>
                <c:pt idx="205">
                  <c:v>50709</c:v>
                </c:pt>
                <c:pt idx="206">
                  <c:v>50739</c:v>
                </c:pt>
                <c:pt idx="207">
                  <c:v>50770</c:v>
                </c:pt>
                <c:pt idx="208">
                  <c:v>50801</c:v>
                </c:pt>
                <c:pt idx="209">
                  <c:v>50829</c:v>
                </c:pt>
                <c:pt idx="210">
                  <c:v>50860</c:v>
                </c:pt>
                <c:pt idx="211">
                  <c:v>50890</c:v>
                </c:pt>
                <c:pt idx="212">
                  <c:v>50921</c:v>
                </c:pt>
                <c:pt idx="213">
                  <c:v>50951</c:v>
                </c:pt>
                <c:pt idx="214">
                  <c:v>50982</c:v>
                </c:pt>
                <c:pt idx="215">
                  <c:v>51013</c:v>
                </c:pt>
                <c:pt idx="216">
                  <c:v>51043</c:v>
                </c:pt>
                <c:pt idx="217">
                  <c:v>51074</c:v>
                </c:pt>
                <c:pt idx="218">
                  <c:v>51104</c:v>
                </c:pt>
                <c:pt idx="219">
                  <c:v>51135</c:v>
                </c:pt>
                <c:pt idx="220">
                  <c:v>51166</c:v>
                </c:pt>
                <c:pt idx="221">
                  <c:v>51195</c:v>
                </c:pt>
                <c:pt idx="222">
                  <c:v>51226</c:v>
                </c:pt>
                <c:pt idx="223">
                  <c:v>51256</c:v>
                </c:pt>
                <c:pt idx="224">
                  <c:v>51287</c:v>
                </c:pt>
                <c:pt idx="225">
                  <c:v>51317</c:v>
                </c:pt>
                <c:pt idx="226">
                  <c:v>51348</c:v>
                </c:pt>
                <c:pt idx="227">
                  <c:v>51379</c:v>
                </c:pt>
                <c:pt idx="228">
                  <c:v>51409</c:v>
                </c:pt>
                <c:pt idx="229">
                  <c:v>51440</c:v>
                </c:pt>
                <c:pt idx="230">
                  <c:v>51470</c:v>
                </c:pt>
                <c:pt idx="231">
                  <c:v>51501</c:v>
                </c:pt>
                <c:pt idx="232">
                  <c:v>51532</c:v>
                </c:pt>
                <c:pt idx="233">
                  <c:v>51560</c:v>
                </c:pt>
                <c:pt idx="234">
                  <c:v>51591</c:v>
                </c:pt>
                <c:pt idx="235">
                  <c:v>51621</c:v>
                </c:pt>
                <c:pt idx="236">
                  <c:v>51652</c:v>
                </c:pt>
                <c:pt idx="237">
                  <c:v>51682</c:v>
                </c:pt>
                <c:pt idx="238">
                  <c:v>51713</c:v>
                </c:pt>
                <c:pt idx="239">
                  <c:v>51744</c:v>
                </c:pt>
                <c:pt idx="240">
                  <c:v>51774</c:v>
                </c:pt>
                <c:pt idx="241">
                  <c:v>51805</c:v>
                </c:pt>
                <c:pt idx="242">
                  <c:v>51835</c:v>
                </c:pt>
                <c:pt idx="243">
                  <c:v>51866</c:v>
                </c:pt>
                <c:pt idx="244">
                  <c:v>51897</c:v>
                </c:pt>
                <c:pt idx="245">
                  <c:v>51925</c:v>
                </c:pt>
                <c:pt idx="246">
                  <c:v>51956</c:v>
                </c:pt>
                <c:pt idx="247">
                  <c:v>51986</c:v>
                </c:pt>
                <c:pt idx="248">
                  <c:v>52017</c:v>
                </c:pt>
                <c:pt idx="249">
                  <c:v>52047</c:v>
                </c:pt>
                <c:pt idx="250">
                  <c:v>52078</c:v>
                </c:pt>
                <c:pt idx="251">
                  <c:v>52109</c:v>
                </c:pt>
                <c:pt idx="252">
                  <c:v>52139</c:v>
                </c:pt>
                <c:pt idx="253">
                  <c:v>52170</c:v>
                </c:pt>
                <c:pt idx="254">
                  <c:v>52200</c:v>
                </c:pt>
                <c:pt idx="255">
                  <c:v>52231</c:v>
                </c:pt>
                <c:pt idx="256">
                  <c:v>52262</c:v>
                </c:pt>
                <c:pt idx="257">
                  <c:v>52290</c:v>
                </c:pt>
                <c:pt idx="258">
                  <c:v>52321</c:v>
                </c:pt>
                <c:pt idx="259">
                  <c:v>52351</c:v>
                </c:pt>
                <c:pt idx="260">
                  <c:v>52382</c:v>
                </c:pt>
                <c:pt idx="261">
                  <c:v>52412</c:v>
                </c:pt>
                <c:pt idx="262">
                  <c:v>52443</c:v>
                </c:pt>
                <c:pt idx="263">
                  <c:v>52474</c:v>
                </c:pt>
                <c:pt idx="264">
                  <c:v>52504</c:v>
                </c:pt>
                <c:pt idx="265">
                  <c:v>52535</c:v>
                </c:pt>
                <c:pt idx="266">
                  <c:v>52565</c:v>
                </c:pt>
                <c:pt idx="267">
                  <c:v>52596</c:v>
                </c:pt>
                <c:pt idx="268">
                  <c:v>52627</c:v>
                </c:pt>
                <c:pt idx="269">
                  <c:v>52656</c:v>
                </c:pt>
                <c:pt idx="270">
                  <c:v>52687</c:v>
                </c:pt>
                <c:pt idx="271">
                  <c:v>52717</c:v>
                </c:pt>
                <c:pt idx="272">
                  <c:v>52748</c:v>
                </c:pt>
                <c:pt idx="273">
                  <c:v>52778</c:v>
                </c:pt>
                <c:pt idx="274">
                  <c:v>52809</c:v>
                </c:pt>
                <c:pt idx="275">
                  <c:v>52840</c:v>
                </c:pt>
                <c:pt idx="276">
                  <c:v>52870</c:v>
                </c:pt>
                <c:pt idx="277">
                  <c:v>52901</c:v>
                </c:pt>
                <c:pt idx="278">
                  <c:v>52931</c:v>
                </c:pt>
                <c:pt idx="279">
                  <c:v>52962</c:v>
                </c:pt>
                <c:pt idx="280">
                  <c:v>52993</c:v>
                </c:pt>
                <c:pt idx="281">
                  <c:v>53021</c:v>
                </c:pt>
                <c:pt idx="282">
                  <c:v>53052</c:v>
                </c:pt>
                <c:pt idx="283">
                  <c:v>53082</c:v>
                </c:pt>
                <c:pt idx="284">
                  <c:v>53113</c:v>
                </c:pt>
                <c:pt idx="285">
                  <c:v>53143</c:v>
                </c:pt>
                <c:pt idx="286">
                  <c:v>53174</c:v>
                </c:pt>
                <c:pt idx="287">
                  <c:v>53205</c:v>
                </c:pt>
                <c:pt idx="288">
                  <c:v>53235</c:v>
                </c:pt>
                <c:pt idx="289">
                  <c:v>53266</c:v>
                </c:pt>
                <c:pt idx="290">
                  <c:v>53296</c:v>
                </c:pt>
                <c:pt idx="291">
                  <c:v>53327</c:v>
                </c:pt>
                <c:pt idx="292">
                  <c:v>53358</c:v>
                </c:pt>
                <c:pt idx="293">
                  <c:v>53386</c:v>
                </c:pt>
                <c:pt idx="294">
                  <c:v>53417</c:v>
                </c:pt>
                <c:pt idx="295">
                  <c:v>53447</c:v>
                </c:pt>
                <c:pt idx="296">
                  <c:v>53478</c:v>
                </c:pt>
                <c:pt idx="297">
                  <c:v>53508</c:v>
                </c:pt>
                <c:pt idx="298">
                  <c:v>53539</c:v>
                </c:pt>
                <c:pt idx="299">
                  <c:v>53570</c:v>
                </c:pt>
                <c:pt idx="300">
                  <c:v>53600</c:v>
                </c:pt>
                <c:pt idx="301">
                  <c:v>53631</c:v>
                </c:pt>
                <c:pt idx="302">
                  <c:v>53661</c:v>
                </c:pt>
                <c:pt idx="303">
                  <c:v>53692</c:v>
                </c:pt>
                <c:pt idx="304">
                  <c:v>53723</c:v>
                </c:pt>
                <c:pt idx="305">
                  <c:v>53751</c:v>
                </c:pt>
                <c:pt idx="306">
                  <c:v>53782</c:v>
                </c:pt>
                <c:pt idx="307">
                  <c:v>53812</c:v>
                </c:pt>
                <c:pt idx="308">
                  <c:v>53843</c:v>
                </c:pt>
                <c:pt idx="309">
                  <c:v>53873</c:v>
                </c:pt>
                <c:pt idx="310">
                  <c:v>53904</c:v>
                </c:pt>
                <c:pt idx="311">
                  <c:v>53935</c:v>
                </c:pt>
                <c:pt idx="312">
                  <c:v>53965</c:v>
                </c:pt>
                <c:pt idx="313">
                  <c:v>53996</c:v>
                </c:pt>
                <c:pt idx="314">
                  <c:v>54026</c:v>
                </c:pt>
                <c:pt idx="315">
                  <c:v>54057</c:v>
                </c:pt>
                <c:pt idx="316">
                  <c:v>54088</c:v>
                </c:pt>
                <c:pt idx="317">
                  <c:v>54117</c:v>
                </c:pt>
                <c:pt idx="318">
                  <c:v>54148</c:v>
                </c:pt>
                <c:pt idx="319">
                  <c:v>54178</c:v>
                </c:pt>
                <c:pt idx="320">
                  <c:v>54209</c:v>
                </c:pt>
                <c:pt idx="321">
                  <c:v>54239</c:v>
                </c:pt>
                <c:pt idx="322">
                  <c:v>54270</c:v>
                </c:pt>
                <c:pt idx="323">
                  <c:v>54301</c:v>
                </c:pt>
                <c:pt idx="324">
                  <c:v>54331</c:v>
                </c:pt>
                <c:pt idx="325">
                  <c:v>54362</c:v>
                </c:pt>
                <c:pt idx="326">
                  <c:v>54392</c:v>
                </c:pt>
                <c:pt idx="327">
                  <c:v>54423</c:v>
                </c:pt>
                <c:pt idx="328">
                  <c:v>54454</c:v>
                </c:pt>
                <c:pt idx="329">
                  <c:v>54482</c:v>
                </c:pt>
                <c:pt idx="330">
                  <c:v>54513</c:v>
                </c:pt>
                <c:pt idx="331">
                  <c:v>54543</c:v>
                </c:pt>
                <c:pt idx="332">
                  <c:v>54574</c:v>
                </c:pt>
                <c:pt idx="333">
                  <c:v>54604</c:v>
                </c:pt>
                <c:pt idx="334">
                  <c:v>54635</c:v>
                </c:pt>
                <c:pt idx="335">
                  <c:v>54666</c:v>
                </c:pt>
                <c:pt idx="336">
                  <c:v>54696</c:v>
                </c:pt>
                <c:pt idx="337">
                  <c:v>54727</c:v>
                </c:pt>
                <c:pt idx="338">
                  <c:v>54757</c:v>
                </c:pt>
                <c:pt idx="339">
                  <c:v>54788</c:v>
                </c:pt>
                <c:pt idx="340">
                  <c:v>54819</c:v>
                </c:pt>
                <c:pt idx="341">
                  <c:v>54847</c:v>
                </c:pt>
                <c:pt idx="342">
                  <c:v>54878</c:v>
                </c:pt>
                <c:pt idx="343">
                  <c:v>54908</c:v>
                </c:pt>
                <c:pt idx="344">
                  <c:v>54939</c:v>
                </c:pt>
                <c:pt idx="345">
                  <c:v>54969</c:v>
                </c:pt>
                <c:pt idx="346">
                  <c:v>55000</c:v>
                </c:pt>
                <c:pt idx="347">
                  <c:v>55031</c:v>
                </c:pt>
                <c:pt idx="348">
                  <c:v>55061</c:v>
                </c:pt>
                <c:pt idx="349">
                  <c:v>55092</c:v>
                </c:pt>
                <c:pt idx="350">
                  <c:v>55122</c:v>
                </c:pt>
                <c:pt idx="351">
                  <c:v>55153</c:v>
                </c:pt>
                <c:pt idx="352">
                  <c:v>55184</c:v>
                </c:pt>
                <c:pt idx="353">
                  <c:v>55212</c:v>
                </c:pt>
                <c:pt idx="354">
                  <c:v>55243</c:v>
                </c:pt>
                <c:pt idx="355">
                  <c:v>55273</c:v>
                </c:pt>
                <c:pt idx="356">
                  <c:v>55304</c:v>
                </c:pt>
                <c:pt idx="357">
                  <c:v>55334</c:v>
                </c:pt>
                <c:pt idx="358">
                  <c:v>55365</c:v>
                </c:pt>
                <c:pt idx="359">
                  <c:v>55396</c:v>
                </c:pt>
                <c:pt idx="360">
                  <c:v>55426</c:v>
                </c:pt>
                <c:pt idx="361">
                  <c:v>55457</c:v>
                </c:pt>
                <c:pt idx="362">
                  <c:v>55487</c:v>
                </c:pt>
                <c:pt idx="363">
                  <c:v>55518</c:v>
                </c:pt>
                <c:pt idx="364">
                  <c:v>55549</c:v>
                </c:pt>
                <c:pt idx="365">
                  <c:v>55578</c:v>
                </c:pt>
              </c:numCache>
            </c:numRef>
          </c:cat>
          <c:val>
            <c:numRef>
              <c:f>'Amortisation 01'!$D$10:$D$375</c:f>
              <c:numCache>
                <c:formatCode>"€"#,##0</c:formatCode>
                <c:ptCount val="366"/>
                <c:pt idx="0">
                  <c:v>500000000</c:v>
                </c:pt>
                <c:pt idx="1">
                  <c:v>500000000</c:v>
                </c:pt>
                <c:pt idx="2">
                  <c:v>500000000</c:v>
                </c:pt>
                <c:pt idx="3">
                  <c:v>500000000</c:v>
                </c:pt>
                <c:pt idx="4">
                  <c:v>500000000</c:v>
                </c:pt>
                <c:pt idx="5">
                  <c:v>500000000</c:v>
                </c:pt>
                <c:pt idx="6">
                  <c:v>500000000</c:v>
                </c:pt>
                <c:pt idx="7">
                  <c:v>500000000</c:v>
                </c:pt>
                <c:pt idx="8">
                  <c:v>500000000</c:v>
                </c:pt>
                <c:pt idx="9">
                  <c:v>500000000</c:v>
                </c:pt>
                <c:pt idx="10">
                  <c:v>500000000</c:v>
                </c:pt>
                <c:pt idx="11">
                  <c:v>500000000</c:v>
                </c:pt>
                <c:pt idx="12">
                  <c:v>500000000</c:v>
                </c:pt>
                <c:pt idx="13">
                  <c:v>500000000</c:v>
                </c:pt>
                <c:pt idx="14">
                  <c:v>500000000</c:v>
                </c:pt>
                <c:pt idx="15">
                  <c:v>500000000</c:v>
                </c:pt>
                <c:pt idx="16">
                  <c:v>500000000</c:v>
                </c:pt>
                <c:pt idx="17">
                  <c:v>500000000</c:v>
                </c:pt>
                <c:pt idx="18">
                  <c:v>500000000</c:v>
                </c:pt>
                <c:pt idx="19">
                  <c:v>500000000</c:v>
                </c:pt>
                <c:pt idx="20">
                  <c:v>500000000</c:v>
                </c:pt>
                <c:pt idx="21">
                  <c:v>500000000</c:v>
                </c:pt>
                <c:pt idx="22">
                  <c:v>500000000</c:v>
                </c:pt>
                <c:pt idx="23">
                  <c:v>500000000</c:v>
                </c:pt>
                <c:pt idx="24">
                  <c:v>500000000</c:v>
                </c:pt>
                <c:pt idx="25">
                  <c:v>500000000</c:v>
                </c:pt>
                <c:pt idx="26">
                  <c:v>500000000</c:v>
                </c:pt>
                <c:pt idx="27">
                  <c:v>500000000</c:v>
                </c:pt>
                <c:pt idx="28">
                  <c:v>500000000</c:v>
                </c:pt>
                <c:pt idx="29">
                  <c:v>500000000</c:v>
                </c:pt>
                <c:pt idx="30">
                  <c:v>500000000</c:v>
                </c:pt>
                <c:pt idx="31">
                  <c:v>500000000</c:v>
                </c:pt>
                <c:pt idx="32">
                  <c:v>500000000</c:v>
                </c:pt>
                <c:pt idx="33">
                  <c:v>500000000</c:v>
                </c:pt>
                <c:pt idx="34">
                  <c:v>500000000</c:v>
                </c:pt>
                <c:pt idx="35">
                  <c:v>500000000</c:v>
                </c:pt>
                <c:pt idx="36">
                  <c:v>500000000</c:v>
                </c:pt>
                <c:pt idx="37">
                  <c:v>500000000</c:v>
                </c:pt>
                <c:pt idx="38">
                  <c:v>500000000</c:v>
                </c:pt>
                <c:pt idx="39">
                  <c:v>500000000</c:v>
                </c:pt>
                <c:pt idx="40">
                  <c:v>500000000</c:v>
                </c:pt>
                <c:pt idx="41">
                  <c:v>500000000</c:v>
                </c:pt>
                <c:pt idx="42">
                  <c:v>500000000</c:v>
                </c:pt>
                <c:pt idx="43">
                  <c:v>500000000</c:v>
                </c:pt>
                <c:pt idx="44">
                  <c:v>500000000</c:v>
                </c:pt>
                <c:pt idx="45">
                  <c:v>500000000</c:v>
                </c:pt>
                <c:pt idx="46">
                  <c:v>500000000</c:v>
                </c:pt>
                <c:pt idx="47">
                  <c:v>500000000</c:v>
                </c:pt>
                <c:pt idx="48">
                  <c:v>500000000</c:v>
                </c:pt>
                <c:pt idx="49">
                  <c:v>500000000</c:v>
                </c:pt>
                <c:pt idx="50">
                  <c:v>500000000</c:v>
                </c:pt>
                <c:pt idx="51">
                  <c:v>500000000</c:v>
                </c:pt>
                <c:pt idx="52">
                  <c:v>500000000</c:v>
                </c:pt>
                <c:pt idx="53">
                  <c:v>500000000</c:v>
                </c:pt>
                <c:pt idx="54">
                  <c:v>500000000</c:v>
                </c:pt>
                <c:pt idx="55">
                  <c:v>500000000</c:v>
                </c:pt>
                <c:pt idx="56">
                  <c:v>500000000</c:v>
                </c:pt>
                <c:pt idx="57">
                  <c:v>500000000</c:v>
                </c:pt>
                <c:pt idx="58">
                  <c:v>500000000</c:v>
                </c:pt>
                <c:pt idx="59">
                  <c:v>500000000</c:v>
                </c:pt>
                <c:pt idx="60">
                  <c:v>500000000</c:v>
                </c:pt>
                <c:pt idx="61">
                  <c:v>500000000</c:v>
                </c:pt>
                <c:pt idx="62">
                  <c:v>500000000</c:v>
                </c:pt>
                <c:pt idx="63">
                  <c:v>500000000</c:v>
                </c:pt>
                <c:pt idx="64">
                  <c:v>500000000</c:v>
                </c:pt>
                <c:pt idx="65">
                  <c:v>500000000</c:v>
                </c:pt>
                <c:pt idx="66">
                  <c:v>500000000</c:v>
                </c:pt>
                <c:pt idx="67">
                  <c:v>500000000</c:v>
                </c:pt>
                <c:pt idx="68">
                  <c:v>500000000</c:v>
                </c:pt>
                <c:pt idx="69">
                  <c:v>500000000</c:v>
                </c:pt>
                <c:pt idx="70">
                  <c:v>500000000</c:v>
                </c:pt>
                <c:pt idx="71">
                  <c:v>500000000</c:v>
                </c:pt>
                <c:pt idx="72">
                  <c:v>500000000</c:v>
                </c:pt>
                <c:pt idx="73">
                  <c:v>500000000</c:v>
                </c:pt>
                <c:pt idx="74">
                  <c:v>500000000</c:v>
                </c:pt>
                <c:pt idx="75">
                  <c:v>500000000</c:v>
                </c:pt>
                <c:pt idx="76">
                  <c:v>500000000</c:v>
                </c:pt>
                <c:pt idx="77">
                  <c:v>500000000</c:v>
                </c:pt>
                <c:pt idx="78">
                  <c:v>500000000</c:v>
                </c:pt>
                <c:pt idx="79">
                  <c:v>500000000</c:v>
                </c:pt>
                <c:pt idx="80">
                  <c:v>500000000</c:v>
                </c:pt>
                <c:pt idx="81">
                  <c:v>500000000</c:v>
                </c:pt>
                <c:pt idx="82">
                  <c:v>500000000</c:v>
                </c:pt>
                <c:pt idx="83">
                  <c:v>500000000</c:v>
                </c:pt>
                <c:pt idx="84">
                  <c:v>500000000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C5" sqref="C5:D5"/>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0</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2" t="s">
        <v>0</v>
      </c>
      <c r="B5" s="2"/>
      <c r="C5" s="48">
        <v>44440</v>
      </c>
      <c r="D5" s="48"/>
      <c r="E5" s="5"/>
      <c r="F5" s="45" t="s">
        <v>13</v>
      </c>
      <c r="G5" s="45"/>
      <c r="H5" s="48">
        <v>44439</v>
      </c>
      <c r="I5" s="48"/>
      <c r="J5" s="4"/>
    </row>
    <row r="6" spans="1:10" ht="3.75" customHeight="1" x14ac:dyDescent="0.2">
      <c r="A6" s="1"/>
      <c r="B6" s="1"/>
      <c r="C6" s="1"/>
      <c r="D6" s="1"/>
      <c r="E6" s="1"/>
      <c r="F6" s="1"/>
      <c r="G6" s="1"/>
      <c r="H6" s="1"/>
      <c r="I6" s="1"/>
      <c r="J6" s="1"/>
    </row>
    <row r="7" spans="1:10" ht="15.75" x14ac:dyDescent="0.2">
      <c r="A7" s="44" t="s">
        <v>1</v>
      </c>
      <c r="B7" s="44"/>
      <c r="C7" s="44"/>
      <c r="D7" s="44"/>
      <c r="E7" s="44"/>
      <c r="F7" s="44"/>
      <c r="G7" s="44"/>
      <c r="H7" s="44"/>
      <c r="I7" s="44"/>
      <c r="J7" s="44"/>
    </row>
    <row r="8" spans="1:10" ht="3.75" customHeight="1" x14ac:dyDescent="0.2">
      <c r="A8" s="1"/>
      <c r="B8" s="1"/>
      <c r="C8" s="1"/>
      <c r="D8" s="1"/>
      <c r="E8" s="1"/>
      <c r="F8" s="1"/>
      <c r="G8" s="1"/>
      <c r="H8" s="1"/>
      <c r="I8" s="1"/>
      <c r="J8" s="1"/>
    </row>
    <row r="9" spans="1:10" ht="15" customHeight="1" x14ac:dyDescent="0.2">
      <c r="A9" s="38" t="s">
        <v>2</v>
      </c>
      <c r="B9" s="39"/>
      <c r="C9" s="39"/>
      <c r="D9" s="39"/>
      <c r="E9" s="39"/>
      <c r="F9" s="39"/>
      <c r="G9" s="39"/>
      <c r="H9" s="39"/>
      <c r="I9" s="39"/>
      <c r="J9" s="40"/>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8" t="s">
        <v>3</v>
      </c>
      <c r="B13" s="39"/>
      <c r="C13" s="39"/>
      <c r="D13" s="39"/>
      <c r="E13" s="39"/>
      <c r="F13" s="39"/>
      <c r="G13" s="39"/>
      <c r="H13" s="39"/>
      <c r="I13" s="39"/>
      <c r="J13" s="40"/>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8" t="s">
        <v>6</v>
      </c>
      <c r="B17" s="39"/>
      <c r="C17" s="39"/>
      <c r="D17" s="39"/>
      <c r="E17" s="39"/>
      <c r="F17" s="39"/>
      <c r="G17" s="39"/>
      <c r="H17" s="39"/>
      <c r="I17" s="39"/>
      <c r="J17" s="40"/>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4" t="s">
        <v>7</v>
      </c>
      <c r="B21" s="44"/>
      <c r="C21" s="44"/>
      <c r="D21" s="44"/>
      <c r="E21" s="44"/>
      <c r="F21" s="44"/>
      <c r="G21" s="44"/>
      <c r="H21" s="44"/>
      <c r="I21" s="44"/>
      <c r="J21" s="44"/>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34" t="s">
        <v>38</v>
      </c>
      <c r="B27" s="34"/>
      <c r="C27" s="34"/>
      <c r="D27" s="34"/>
      <c r="E27" s="34"/>
      <c r="F27" s="34"/>
      <c r="G27" s="34"/>
      <c r="H27" s="34"/>
      <c r="I27" s="34"/>
      <c r="J27" s="34"/>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0</v>
      </c>
      <c r="D8" s="37"/>
      <c r="E8" s="59">
        <v>0</v>
      </c>
      <c r="F8" s="59"/>
      <c r="G8" s="58">
        <v>0</v>
      </c>
      <c r="H8" s="58"/>
      <c r="I8" s="59">
        <v>0</v>
      </c>
      <c r="J8" s="59"/>
    </row>
    <row r="9" spans="1:10" x14ac:dyDescent="0.2">
      <c r="A9" s="42" t="s">
        <v>186</v>
      </c>
      <c r="B9" s="42"/>
      <c r="C9" s="37">
        <v>0</v>
      </c>
      <c r="D9" s="37"/>
      <c r="E9" s="59">
        <v>0</v>
      </c>
      <c r="F9" s="59"/>
      <c r="G9" s="58">
        <v>0</v>
      </c>
      <c r="H9" s="58"/>
      <c r="I9" s="59">
        <v>0</v>
      </c>
      <c r="J9" s="59"/>
    </row>
    <row r="10" spans="1:10" x14ac:dyDescent="0.2">
      <c r="A10" s="42" t="s">
        <v>187</v>
      </c>
      <c r="B10" s="42"/>
      <c r="C10" s="37">
        <v>0</v>
      </c>
      <c r="D10" s="37"/>
      <c r="E10" s="59">
        <v>0</v>
      </c>
      <c r="F10" s="59"/>
      <c r="G10" s="58">
        <v>0</v>
      </c>
      <c r="H10" s="58"/>
      <c r="I10" s="59">
        <v>0</v>
      </c>
      <c r="J10" s="59"/>
    </row>
    <row r="11" spans="1:10" x14ac:dyDescent="0.2">
      <c r="A11" s="42" t="s">
        <v>188</v>
      </c>
      <c r="B11" s="42"/>
      <c r="C11" s="37">
        <v>0</v>
      </c>
      <c r="D11" s="37"/>
      <c r="E11" s="59">
        <v>0</v>
      </c>
      <c r="F11" s="59"/>
      <c r="G11" s="58">
        <v>0</v>
      </c>
      <c r="H11" s="58"/>
      <c r="I11" s="59">
        <v>0</v>
      </c>
      <c r="J11" s="59"/>
    </row>
    <row r="12" spans="1:10" x14ac:dyDescent="0.2">
      <c r="A12" s="42" t="s">
        <v>189</v>
      </c>
      <c r="B12" s="42"/>
      <c r="C12" s="37">
        <v>284614.53000000003</v>
      </c>
      <c r="D12" s="37"/>
      <c r="E12" s="59">
        <v>4.6765265028995376E-4</v>
      </c>
      <c r="F12" s="59"/>
      <c r="G12" s="58">
        <v>35</v>
      </c>
      <c r="H12" s="58"/>
      <c r="I12" s="59">
        <v>4.9793711765542753E-3</v>
      </c>
      <c r="J12" s="59"/>
    </row>
    <row r="13" spans="1:10" x14ac:dyDescent="0.2">
      <c r="A13" s="42" t="s">
        <v>190</v>
      </c>
      <c r="B13" s="42"/>
      <c r="C13" s="37">
        <v>93407.39</v>
      </c>
      <c r="D13" s="37"/>
      <c r="E13" s="59">
        <v>1.534785082482167E-4</v>
      </c>
      <c r="F13" s="59"/>
      <c r="G13" s="58">
        <v>13</v>
      </c>
      <c r="H13" s="58"/>
      <c r="I13" s="59">
        <v>1.8494807227201592E-3</v>
      </c>
      <c r="J13" s="59"/>
    </row>
    <row r="14" spans="1:10" x14ac:dyDescent="0.2">
      <c r="A14" s="42" t="s">
        <v>191</v>
      </c>
      <c r="B14" s="42"/>
      <c r="C14" s="37">
        <v>579504.79</v>
      </c>
      <c r="D14" s="37"/>
      <c r="E14" s="59">
        <v>9.5218944338232867E-4</v>
      </c>
      <c r="F14" s="59"/>
      <c r="G14" s="58">
        <v>53</v>
      </c>
      <c r="H14" s="58"/>
      <c r="I14" s="59">
        <v>7.5401906387821882E-3</v>
      </c>
      <c r="J14" s="59"/>
    </row>
    <row r="15" spans="1:10" x14ac:dyDescent="0.2">
      <c r="A15" s="42" t="s">
        <v>192</v>
      </c>
      <c r="B15" s="42"/>
      <c r="C15" s="37">
        <v>514091.89</v>
      </c>
      <c r="D15" s="37"/>
      <c r="E15" s="59">
        <v>8.4470892912976499E-4</v>
      </c>
      <c r="F15" s="59"/>
      <c r="G15" s="58">
        <v>26</v>
      </c>
      <c r="H15" s="58"/>
      <c r="I15" s="59">
        <v>3.6989614454403185E-3</v>
      </c>
      <c r="J15" s="59"/>
    </row>
    <row r="16" spans="1:10" x14ac:dyDescent="0.2">
      <c r="A16" s="42" t="s">
        <v>193</v>
      </c>
      <c r="B16" s="42"/>
      <c r="C16" s="37">
        <v>663044.03</v>
      </c>
      <c r="D16" s="37"/>
      <c r="E16" s="59">
        <v>1.0894535071292095E-3</v>
      </c>
      <c r="F16" s="59"/>
      <c r="G16" s="58">
        <v>27</v>
      </c>
      <c r="H16" s="58"/>
      <c r="I16" s="59">
        <v>3.8412291933418692E-3</v>
      </c>
      <c r="J16" s="59"/>
    </row>
    <row r="17" spans="1:10" x14ac:dyDescent="0.2">
      <c r="A17" s="42" t="s">
        <v>194</v>
      </c>
      <c r="B17" s="42"/>
      <c r="C17" s="37">
        <v>23177457.23</v>
      </c>
      <c r="D17" s="37"/>
      <c r="E17" s="59">
        <v>3.8083084867773793E-2</v>
      </c>
      <c r="F17" s="59"/>
      <c r="G17" s="58">
        <v>825</v>
      </c>
      <c r="H17" s="58"/>
      <c r="I17" s="59">
        <v>0.11737089201877934</v>
      </c>
      <c r="J17" s="59"/>
    </row>
    <row r="18" spans="1:10" x14ac:dyDescent="0.2">
      <c r="A18" s="42" t="s">
        <v>195</v>
      </c>
      <c r="B18" s="42"/>
      <c r="C18" s="37">
        <v>1797342.78</v>
      </c>
      <c r="D18" s="37"/>
      <c r="E18" s="59">
        <v>2.9532298106723972E-3</v>
      </c>
      <c r="F18" s="59"/>
      <c r="G18" s="58">
        <v>43</v>
      </c>
      <c r="H18" s="58"/>
      <c r="I18" s="59">
        <v>6.1175131597666806E-3</v>
      </c>
      <c r="J18" s="59"/>
    </row>
    <row r="19" spans="1:10" x14ac:dyDescent="0.2">
      <c r="A19" s="42" t="s">
        <v>196</v>
      </c>
      <c r="B19" s="42"/>
      <c r="C19" s="37">
        <v>5709264.7300000004</v>
      </c>
      <c r="D19" s="37"/>
      <c r="E19" s="59">
        <v>9.3809433488566355E-3</v>
      </c>
      <c r="F19" s="59"/>
      <c r="G19" s="58">
        <v>115</v>
      </c>
      <c r="H19" s="58"/>
      <c r="I19" s="59">
        <v>1.6360791008678332E-2</v>
      </c>
      <c r="J19" s="59"/>
    </row>
    <row r="20" spans="1:10" x14ac:dyDescent="0.2">
      <c r="A20" s="42" t="s">
        <v>197</v>
      </c>
      <c r="B20" s="42"/>
      <c r="C20" s="37">
        <v>5951876.4900000002</v>
      </c>
      <c r="D20" s="37"/>
      <c r="E20" s="59">
        <v>9.7795808764470585E-3</v>
      </c>
      <c r="F20" s="59"/>
      <c r="G20" s="58">
        <v>115</v>
      </c>
      <c r="H20" s="58"/>
      <c r="I20" s="59">
        <v>1.6360791008678332E-2</v>
      </c>
      <c r="J20" s="59"/>
    </row>
    <row r="21" spans="1:10" x14ac:dyDescent="0.2">
      <c r="A21" s="42" t="s">
        <v>198</v>
      </c>
      <c r="B21" s="42"/>
      <c r="C21" s="37">
        <v>5901813.6100000003</v>
      </c>
      <c r="D21" s="37"/>
      <c r="E21" s="59">
        <v>9.6973221157536111E-3</v>
      </c>
      <c r="F21" s="59"/>
      <c r="G21" s="58">
        <v>106</v>
      </c>
      <c r="H21" s="58"/>
      <c r="I21" s="59">
        <v>1.5080381277564376E-2</v>
      </c>
      <c r="J21" s="59"/>
    </row>
    <row r="22" spans="1:10" x14ac:dyDescent="0.2">
      <c r="A22" s="42" t="s">
        <v>199</v>
      </c>
      <c r="B22" s="42"/>
      <c r="C22" s="37">
        <v>52773084.479999997</v>
      </c>
      <c r="D22" s="37"/>
      <c r="E22" s="59">
        <v>8.6711921633261746E-2</v>
      </c>
      <c r="F22" s="59"/>
      <c r="G22" s="58">
        <v>917</v>
      </c>
      <c r="H22" s="58"/>
      <c r="I22" s="59">
        <v>0.13045952482572201</v>
      </c>
      <c r="J22" s="59"/>
    </row>
    <row r="23" spans="1:10" x14ac:dyDescent="0.2">
      <c r="A23" s="42" t="s">
        <v>200</v>
      </c>
      <c r="B23" s="42"/>
      <c r="C23" s="37">
        <v>8694016.5399999991</v>
      </c>
      <c r="D23" s="37"/>
      <c r="E23" s="59">
        <v>1.4285215433645264E-2</v>
      </c>
      <c r="F23" s="59"/>
      <c r="G23" s="58">
        <v>116</v>
      </c>
      <c r="H23" s="58"/>
      <c r="I23" s="59">
        <v>1.6503058756579883E-2</v>
      </c>
      <c r="J23" s="59"/>
    </row>
    <row r="24" spans="1:10" x14ac:dyDescent="0.2">
      <c r="A24" s="42" t="s">
        <v>201</v>
      </c>
      <c r="B24" s="42"/>
      <c r="C24" s="37">
        <v>11004399.59</v>
      </c>
      <c r="D24" s="37"/>
      <c r="E24" s="59">
        <v>1.8081426247328905E-2</v>
      </c>
      <c r="F24" s="59"/>
      <c r="G24" s="58">
        <v>155</v>
      </c>
      <c r="H24" s="58"/>
      <c r="I24" s="59">
        <v>2.2051500924740362E-2</v>
      </c>
      <c r="J24" s="59"/>
    </row>
    <row r="25" spans="1:10" x14ac:dyDescent="0.2">
      <c r="A25" s="42" t="s">
        <v>202</v>
      </c>
      <c r="B25" s="42"/>
      <c r="C25" s="37">
        <v>21903891.739999998</v>
      </c>
      <c r="D25" s="37"/>
      <c r="E25" s="59">
        <v>3.5990478152591945E-2</v>
      </c>
      <c r="F25" s="59"/>
      <c r="G25" s="58">
        <v>257</v>
      </c>
      <c r="H25" s="58"/>
      <c r="I25" s="59">
        <v>3.6562811210698536E-2</v>
      </c>
      <c r="J25" s="59"/>
    </row>
    <row r="26" spans="1:10" x14ac:dyDescent="0.2">
      <c r="A26" s="42" t="s">
        <v>203</v>
      </c>
      <c r="B26" s="42"/>
      <c r="C26" s="37">
        <v>7972658.3099999996</v>
      </c>
      <c r="D26" s="37"/>
      <c r="E26" s="59">
        <v>1.309994534898736E-2</v>
      </c>
      <c r="F26" s="59"/>
      <c r="G26" s="58">
        <v>102</v>
      </c>
      <c r="H26" s="58"/>
      <c r="I26" s="59">
        <v>1.4511310285958173E-2</v>
      </c>
      <c r="J26" s="59"/>
    </row>
    <row r="27" spans="1:10" x14ac:dyDescent="0.2">
      <c r="A27" s="42" t="s">
        <v>204</v>
      </c>
      <c r="B27" s="42"/>
      <c r="C27" s="37">
        <v>157218121.18000001</v>
      </c>
      <c r="D27" s="37"/>
      <c r="E27" s="59">
        <v>0.2583264847491592</v>
      </c>
      <c r="F27" s="59"/>
      <c r="G27" s="58">
        <v>1716</v>
      </c>
      <c r="H27" s="58"/>
      <c r="I27" s="59">
        <v>0.24413145539906103</v>
      </c>
      <c r="J27" s="59"/>
    </row>
    <row r="28" spans="1:10" x14ac:dyDescent="0.2">
      <c r="A28" s="42" t="s">
        <v>206</v>
      </c>
      <c r="B28" s="42"/>
      <c r="C28" s="37">
        <v>4725312.71</v>
      </c>
      <c r="D28" s="37"/>
      <c r="E28" s="59">
        <v>7.7642030864703343E-3</v>
      </c>
      <c r="F28" s="59"/>
      <c r="G28" s="58">
        <v>48</v>
      </c>
      <c r="H28" s="58"/>
      <c r="I28" s="59">
        <v>6.8288518992744348E-3</v>
      </c>
      <c r="J28" s="59"/>
    </row>
    <row r="29" spans="1:10" x14ac:dyDescent="0.2">
      <c r="A29" s="42" t="s">
        <v>207</v>
      </c>
      <c r="B29" s="42"/>
      <c r="C29" s="37">
        <v>10893271.890000001</v>
      </c>
      <c r="D29" s="37"/>
      <c r="E29" s="59">
        <v>1.7898831341068757E-2</v>
      </c>
      <c r="F29" s="59"/>
      <c r="G29" s="58">
        <v>110</v>
      </c>
      <c r="H29" s="58"/>
      <c r="I29" s="59">
        <v>1.5649452269170579E-2</v>
      </c>
      <c r="J29" s="59"/>
    </row>
    <row r="30" spans="1:10" x14ac:dyDescent="0.2">
      <c r="A30" s="42" t="s">
        <v>208</v>
      </c>
      <c r="B30" s="42"/>
      <c r="C30" s="37">
        <v>12978766.83</v>
      </c>
      <c r="D30" s="37"/>
      <c r="E30" s="59">
        <v>2.1325526513157434E-2</v>
      </c>
      <c r="F30" s="59"/>
      <c r="G30" s="58">
        <v>123</v>
      </c>
      <c r="H30" s="58"/>
      <c r="I30" s="59">
        <v>1.7498932991890738E-2</v>
      </c>
      <c r="J30" s="59"/>
    </row>
    <row r="31" spans="1:10" x14ac:dyDescent="0.2">
      <c r="A31" s="42" t="s">
        <v>209</v>
      </c>
      <c r="B31" s="42"/>
      <c r="C31" s="37">
        <v>6775412.79</v>
      </c>
      <c r="D31" s="37"/>
      <c r="E31" s="59">
        <v>1.1132740651195671E-2</v>
      </c>
      <c r="F31" s="59"/>
      <c r="G31" s="58">
        <v>68</v>
      </c>
      <c r="H31" s="58"/>
      <c r="I31" s="59">
        <v>9.6742068573054483E-3</v>
      </c>
      <c r="J31" s="59"/>
    </row>
    <row r="32" spans="1:10" x14ac:dyDescent="0.2">
      <c r="A32" s="42" t="s">
        <v>210</v>
      </c>
      <c r="B32" s="42"/>
      <c r="C32" s="37">
        <v>229569977.13999999</v>
      </c>
      <c r="D32" s="37"/>
      <c r="E32" s="59">
        <v>0.37720845888129845</v>
      </c>
      <c r="F32" s="59"/>
      <c r="G32" s="58">
        <v>1695</v>
      </c>
      <c r="H32" s="58"/>
      <c r="I32" s="59">
        <v>0.24114383269312847</v>
      </c>
      <c r="J32" s="59"/>
    </row>
    <row r="33" spans="1:10" x14ac:dyDescent="0.2">
      <c r="A33" s="42" t="s">
        <v>211</v>
      </c>
      <c r="B33" s="42"/>
      <c r="C33" s="37">
        <v>8417340.1099999994</v>
      </c>
      <c r="D33" s="37"/>
      <c r="E33" s="59">
        <v>1.3830605945639635E-2</v>
      </c>
      <c r="F33" s="59"/>
      <c r="G33" s="58">
        <v>67</v>
      </c>
      <c r="H33" s="58"/>
      <c r="I33" s="59">
        <v>9.5319391094038988E-3</v>
      </c>
      <c r="J33" s="59"/>
    </row>
    <row r="34" spans="1:10" x14ac:dyDescent="0.2">
      <c r="A34" s="42" t="s">
        <v>212</v>
      </c>
      <c r="B34" s="42"/>
      <c r="C34" s="37">
        <v>7053313.3600000003</v>
      </c>
      <c r="D34" s="37"/>
      <c r="E34" s="59">
        <v>1.1589361534456933E-2</v>
      </c>
      <c r="F34" s="59"/>
      <c r="G34" s="58">
        <v>55</v>
      </c>
      <c r="H34" s="58"/>
      <c r="I34" s="59">
        <v>7.8247261345852897E-3</v>
      </c>
      <c r="J34" s="59"/>
    </row>
    <row r="35" spans="1:10" x14ac:dyDescent="0.2">
      <c r="A35" s="42" t="s">
        <v>213</v>
      </c>
      <c r="B35" s="42"/>
      <c r="C35" s="37">
        <v>1210894.6100000001</v>
      </c>
      <c r="D35" s="37"/>
      <c r="E35" s="59">
        <v>1.9896316382312595E-3</v>
      </c>
      <c r="F35" s="59"/>
      <c r="G35" s="58">
        <v>16</v>
      </c>
      <c r="H35" s="58"/>
      <c r="I35" s="59">
        <v>2.2762839664248113E-3</v>
      </c>
      <c r="J35" s="59"/>
    </row>
    <row r="36" spans="1:10" x14ac:dyDescent="0.2">
      <c r="A36" s="42" t="s">
        <v>214</v>
      </c>
      <c r="B36" s="42"/>
      <c r="C36" s="37">
        <v>7131.01</v>
      </c>
      <c r="D36" s="37"/>
      <c r="E36" s="59">
        <v>1.171702557049411E-5</v>
      </c>
      <c r="F36" s="59"/>
      <c r="G36" s="58">
        <v>1</v>
      </c>
      <c r="H36" s="58"/>
      <c r="I36" s="59">
        <v>1.4226774790155071E-4</v>
      </c>
      <c r="J36" s="59"/>
    </row>
    <row r="37" spans="1:10" x14ac:dyDescent="0.2">
      <c r="A37" s="42" t="s">
        <v>215</v>
      </c>
      <c r="B37" s="42"/>
      <c r="C37" s="37">
        <v>22732400.219999999</v>
      </c>
      <c r="D37" s="37"/>
      <c r="E37" s="59">
        <v>3.7351807760253583E-2</v>
      </c>
      <c r="F37" s="59"/>
      <c r="G37" s="58">
        <v>225</v>
      </c>
      <c r="H37" s="58"/>
      <c r="I37" s="59">
        <v>3.2010243277848911E-2</v>
      </c>
      <c r="J37" s="59"/>
    </row>
    <row r="38" spans="1:10" x14ac:dyDescent="0.2">
      <c r="A38" s="42" t="s">
        <v>216</v>
      </c>
      <c r="B38" s="42"/>
      <c r="C38" s="37">
        <v>0</v>
      </c>
      <c r="D38" s="37"/>
      <c r="E38" s="59">
        <v>0</v>
      </c>
      <c r="F38" s="59"/>
      <c r="G38" s="58">
        <v>0</v>
      </c>
      <c r="H38" s="58"/>
      <c r="I38" s="59">
        <v>0</v>
      </c>
      <c r="J38" s="59"/>
    </row>
    <row r="39" spans="1:10" x14ac:dyDescent="0.2">
      <c r="A39" s="60" t="s">
        <v>172</v>
      </c>
      <c r="B39" s="60"/>
      <c r="C39" s="61">
        <f>SUM(C8:D38)</f>
        <v>608602409.98000002</v>
      </c>
      <c r="D39" s="61"/>
      <c r="E39" s="62">
        <f t="shared" ref="E39" si="0">SUM(E8:F38)</f>
        <v>0.99999999999999989</v>
      </c>
      <c r="F39" s="62"/>
      <c r="G39" s="63">
        <f t="shared" ref="G39" si="1">SUM(G8:H38)</f>
        <v>7029</v>
      </c>
      <c r="H39" s="63"/>
      <c r="I39" s="62">
        <f t="shared" ref="I39" si="2">SUM(I8:J38)</f>
        <v>1</v>
      </c>
      <c r="J39" s="62"/>
    </row>
    <row r="40" spans="1:10" ht="3.75" customHeight="1" x14ac:dyDescent="0.2">
      <c r="A40" s="12"/>
      <c r="B40" s="12"/>
      <c r="C40" s="12"/>
      <c r="D40" s="12"/>
      <c r="E40" s="12"/>
      <c r="F40" s="12"/>
      <c r="G40" s="12"/>
      <c r="H40" s="12"/>
      <c r="I40" s="12"/>
      <c r="J40" s="12"/>
    </row>
    <row r="41" spans="1:10" x14ac:dyDescent="0.2">
      <c r="A41" s="34" t="s">
        <v>38</v>
      </c>
      <c r="B41" s="34"/>
      <c r="C41" s="34"/>
      <c r="D41" s="34"/>
      <c r="E41" s="34"/>
      <c r="F41" s="34"/>
      <c r="G41" s="34"/>
      <c r="H41" s="34"/>
      <c r="I41" s="34"/>
      <c r="J41" s="34"/>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140</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217</v>
      </c>
      <c r="B8" s="42"/>
      <c r="C8" s="37">
        <v>32062150.379999999</v>
      </c>
      <c r="D8" s="37"/>
      <c r="E8" s="59">
        <v>5.2681602724927806E-2</v>
      </c>
      <c r="F8" s="59"/>
      <c r="G8" s="58">
        <v>624</v>
      </c>
      <c r="H8" s="58"/>
      <c r="I8" s="59">
        <v>8.8775074690567654E-2</v>
      </c>
      <c r="J8" s="59"/>
    </row>
    <row r="9" spans="1:10" x14ac:dyDescent="0.2">
      <c r="A9" s="42" t="s">
        <v>218</v>
      </c>
      <c r="B9" s="42"/>
      <c r="C9" s="37">
        <v>36510637.979999997</v>
      </c>
      <c r="D9" s="37"/>
      <c r="E9" s="59">
        <v>5.999095202597015E-2</v>
      </c>
      <c r="F9" s="59"/>
      <c r="G9" s="58">
        <v>600</v>
      </c>
      <c r="H9" s="58"/>
      <c r="I9" s="59">
        <v>8.5360648740930425E-2</v>
      </c>
      <c r="J9" s="59"/>
    </row>
    <row r="10" spans="1:10" x14ac:dyDescent="0.2">
      <c r="A10" s="42" t="s">
        <v>219</v>
      </c>
      <c r="B10" s="42"/>
      <c r="C10" s="37">
        <v>52803405.240000002</v>
      </c>
      <c r="D10" s="37"/>
      <c r="E10" s="59">
        <v>8.6761741942059073E-2</v>
      </c>
      <c r="F10" s="59"/>
      <c r="G10" s="58">
        <v>895</v>
      </c>
      <c r="H10" s="58"/>
      <c r="I10" s="59">
        <v>0.12732963437188791</v>
      </c>
      <c r="J10" s="59"/>
    </row>
    <row r="11" spans="1:10" x14ac:dyDescent="0.2">
      <c r="A11" s="42" t="s">
        <v>220</v>
      </c>
      <c r="B11" s="42"/>
      <c r="C11" s="37">
        <v>103905600.56</v>
      </c>
      <c r="D11" s="37"/>
      <c r="E11" s="59">
        <v>0.17072821082554465</v>
      </c>
      <c r="F11" s="59"/>
      <c r="G11" s="58">
        <v>1462</v>
      </c>
      <c r="H11" s="58"/>
      <c r="I11" s="59">
        <v>0.20799544743206716</v>
      </c>
      <c r="J11" s="59"/>
    </row>
    <row r="12" spans="1:10" x14ac:dyDescent="0.2">
      <c r="A12" s="42" t="s">
        <v>221</v>
      </c>
      <c r="B12" s="42"/>
      <c r="C12" s="37">
        <v>47851105.810000002</v>
      </c>
      <c r="D12" s="37"/>
      <c r="E12" s="59">
        <v>7.8624574969350672E-2</v>
      </c>
      <c r="F12" s="59"/>
      <c r="G12" s="58">
        <v>535</v>
      </c>
      <c r="H12" s="58"/>
      <c r="I12" s="59">
        <v>7.6113245127329629E-2</v>
      </c>
      <c r="J12" s="59"/>
    </row>
    <row r="13" spans="1:10" x14ac:dyDescent="0.2">
      <c r="A13" s="42" t="s">
        <v>222</v>
      </c>
      <c r="B13" s="42"/>
      <c r="C13" s="37">
        <v>48831095.549999997</v>
      </c>
      <c r="D13" s="37"/>
      <c r="E13" s="59">
        <v>8.0234804774441643E-2</v>
      </c>
      <c r="F13" s="59"/>
      <c r="G13" s="58">
        <v>454</v>
      </c>
      <c r="H13" s="58"/>
      <c r="I13" s="59">
        <v>6.4589557547304027E-2</v>
      </c>
      <c r="J13" s="59"/>
    </row>
    <row r="14" spans="1:10" x14ac:dyDescent="0.2">
      <c r="A14" s="42" t="s">
        <v>223</v>
      </c>
      <c r="B14" s="42"/>
      <c r="C14" s="37">
        <v>130252117.13</v>
      </c>
      <c r="D14" s="37"/>
      <c r="E14" s="59">
        <v>0.21401840510996392</v>
      </c>
      <c r="F14" s="59"/>
      <c r="G14" s="58">
        <v>1175</v>
      </c>
      <c r="H14" s="58"/>
      <c r="I14" s="59">
        <v>0.1671646037843221</v>
      </c>
      <c r="J14" s="59"/>
    </row>
    <row r="15" spans="1:10" x14ac:dyDescent="0.2">
      <c r="A15" s="42" t="s">
        <v>224</v>
      </c>
      <c r="B15" s="42"/>
      <c r="C15" s="37">
        <v>126390091.92</v>
      </c>
      <c r="D15" s="37"/>
      <c r="E15" s="59">
        <v>0.20767267734637043</v>
      </c>
      <c r="F15" s="59"/>
      <c r="G15" s="58">
        <v>1057</v>
      </c>
      <c r="H15" s="58"/>
      <c r="I15" s="59">
        <v>0.15037700953193911</v>
      </c>
      <c r="J15" s="59"/>
    </row>
    <row r="16" spans="1:10" x14ac:dyDescent="0.2">
      <c r="A16" s="42" t="s">
        <v>245</v>
      </c>
      <c r="B16" s="42"/>
      <c r="C16" s="37">
        <v>29996205.41</v>
      </c>
      <c r="D16" s="37"/>
      <c r="E16" s="59">
        <v>4.9287030281371609E-2</v>
      </c>
      <c r="F16" s="59"/>
      <c r="G16" s="58">
        <v>227</v>
      </c>
      <c r="H16" s="58"/>
      <c r="I16" s="59">
        <v>3.2294778773652014E-2</v>
      </c>
      <c r="J16" s="59"/>
    </row>
    <row r="17" spans="1:10" x14ac:dyDescent="0.2">
      <c r="A17" s="60" t="s">
        <v>172</v>
      </c>
      <c r="B17" s="60"/>
      <c r="C17" s="61">
        <f>SUM(C8:D16)</f>
        <v>608602409.98000002</v>
      </c>
      <c r="D17" s="61"/>
      <c r="E17" s="62">
        <f t="shared" ref="E17" si="0">SUM(E8:F16)</f>
        <v>0.99999999999999989</v>
      </c>
      <c r="F17" s="62"/>
      <c r="G17" s="63">
        <f t="shared" ref="G17" si="1">SUM(G8:H16)</f>
        <v>7029</v>
      </c>
      <c r="H17" s="63"/>
      <c r="I17" s="62">
        <f t="shared" ref="I17" si="2">SUM(I8:J16)</f>
        <v>1</v>
      </c>
      <c r="J17" s="62"/>
    </row>
    <row r="18" spans="1:10" ht="3.75" customHeight="1" x14ac:dyDescent="0.2">
      <c r="A18" s="1"/>
      <c r="B18" s="1"/>
      <c r="C18" s="1"/>
      <c r="D18" s="1"/>
      <c r="E18" s="1"/>
      <c r="F18" s="1"/>
      <c r="G18" s="1"/>
      <c r="H18" s="1"/>
      <c r="I18" s="1"/>
      <c r="J18" s="1"/>
    </row>
    <row r="19" spans="1:10" x14ac:dyDescent="0.2">
      <c r="A19" s="38" t="s">
        <v>141</v>
      </c>
      <c r="B19" s="39"/>
      <c r="C19" s="39"/>
      <c r="D19" s="39"/>
      <c r="E19" s="39"/>
      <c r="F19" s="39"/>
      <c r="G19" s="39"/>
      <c r="H19" s="39"/>
      <c r="I19" s="39"/>
      <c r="J19" s="40"/>
    </row>
    <row r="20" spans="1:10" ht="3.75" customHeight="1" x14ac:dyDescent="0.2">
      <c r="A20" s="1"/>
      <c r="B20" s="1"/>
      <c r="C20" s="1"/>
      <c r="D20" s="1"/>
      <c r="E20" s="1"/>
      <c r="F20" s="1"/>
      <c r="G20" s="1"/>
      <c r="H20" s="1"/>
      <c r="I20" s="1"/>
      <c r="J20" s="1"/>
    </row>
    <row r="21" spans="1:10" x14ac:dyDescent="0.2">
      <c r="A21" s="16"/>
      <c r="B21" s="16"/>
      <c r="C21" s="64" t="s">
        <v>133</v>
      </c>
      <c r="D21" s="64"/>
      <c r="E21" s="64" t="s">
        <v>134</v>
      </c>
      <c r="F21" s="64"/>
      <c r="G21" s="64" t="s">
        <v>665</v>
      </c>
      <c r="H21" s="64"/>
      <c r="I21" s="64" t="s">
        <v>641</v>
      </c>
      <c r="J21" s="64"/>
    </row>
    <row r="22" spans="1:10" x14ac:dyDescent="0.2">
      <c r="A22" s="42" t="s">
        <v>225</v>
      </c>
      <c r="B22" s="42"/>
      <c r="C22" s="37">
        <v>91192596.030000001</v>
      </c>
      <c r="D22" s="37"/>
      <c r="E22" s="59">
        <v>0.14983936069690684</v>
      </c>
      <c r="F22" s="59"/>
      <c r="G22" s="58">
        <v>1645</v>
      </c>
      <c r="H22" s="58"/>
      <c r="I22" s="59">
        <v>0.36891679748822603</v>
      </c>
      <c r="J22" s="59"/>
    </row>
    <row r="23" spans="1:10" x14ac:dyDescent="0.2">
      <c r="A23" s="42" t="s">
        <v>226</v>
      </c>
      <c r="B23" s="42"/>
      <c r="C23" s="37">
        <v>270617586.33999997</v>
      </c>
      <c r="D23" s="37"/>
      <c r="E23" s="59">
        <v>0.4446541484265451</v>
      </c>
      <c r="F23" s="59"/>
      <c r="G23" s="58">
        <v>1854</v>
      </c>
      <c r="H23" s="58"/>
      <c r="I23" s="59">
        <v>0.41578829333931377</v>
      </c>
      <c r="J23" s="59"/>
    </row>
    <row r="24" spans="1:10" x14ac:dyDescent="0.2">
      <c r="A24" s="42" t="s">
        <v>227</v>
      </c>
      <c r="B24" s="42"/>
      <c r="C24" s="37">
        <v>192153113.84</v>
      </c>
      <c r="D24" s="37"/>
      <c r="E24" s="59">
        <v>0.31572848002083093</v>
      </c>
      <c r="F24" s="59"/>
      <c r="G24" s="58">
        <v>802</v>
      </c>
      <c r="H24" s="58"/>
      <c r="I24" s="59">
        <v>0.17986095537115945</v>
      </c>
      <c r="J24" s="59"/>
    </row>
    <row r="25" spans="1:10" x14ac:dyDescent="0.2">
      <c r="A25" s="42" t="s">
        <v>228</v>
      </c>
      <c r="B25" s="42"/>
      <c r="C25" s="37">
        <v>47336273.049999997</v>
      </c>
      <c r="D25" s="37"/>
      <c r="E25" s="59">
        <v>7.7778648710174467E-2</v>
      </c>
      <c r="F25" s="59"/>
      <c r="G25" s="58">
        <v>142</v>
      </c>
      <c r="H25" s="58"/>
      <c r="I25" s="59">
        <v>3.1845705315093072E-2</v>
      </c>
      <c r="J25" s="59"/>
    </row>
    <row r="26" spans="1:10" x14ac:dyDescent="0.2">
      <c r="A26" s="42" t="s">
        <v>229</v>
      </c>
      <c r="B26" s="42"/>
      <c r="C26" s="37">
        <v>7302840.7199999997</v>
      </c>
      <c r="D26" s="37"/>
      <c r="E26" s="59">
        <v>1.1999362145542583E-2</v>
      </c>
      <c r="F26" s="59"/>
      <c r="G26" s="58">
        <v>16</v>
      </c>
      <c r="H26" s="58"/>
      <c r="I26" s="59">
        <v>3.5882484862076701E-3</v>
      </c>
      <c r="J26" s="59"/>
    </row>
    <row r="27" spans="1:10" x14ac:dyDescent="0.2">
      <c r="A27" s="60" t="s">
        <v>172</v>
      </c>
      <c r="B27" s="60"/>
      <c r="C27" s="61">
        <f>SUM(C22:D26)</f>
        <v>608602409.98000002</v>
      </c>
      <c r="D27" s="61"/>
      <c r="E27" s="62">
        <f t="shared" ref="E27" si="3">SUM(E22:F26)</f>
        <v>0.99999999999999989</v>
      </c>
      <c r="F27" s="62"/>
      <c r="G27" s="63">
        <f t="shared" ref="G27" si="4">SUM(G22:H26)</f>
        <v>4459</v>
      </c>
      <c r="H27" s="63"/>
      <c r="I27" s="62">
        <f t="shared" ref="I27" si="5">SUM(I22:J26)</f>
        <v>1</v>
      </c>
      <c r="J27" s="62"/>
    </row>
    <row r="28" spans="1:10" ht="3.75" customHeight="1" x14ac:dyDescent="0.2">
      <c r="A28" s="1"/>
      <c r="B28" s="1"/>
      <c r="C28" s="1"/>
      <c r="D28" s="1"/>
      <c r="E28" s="1"/>
      <c r="F28" s="1"/>
      <c r="G28" s="1"/>
      <c r="H28" s="1"/>
      <c r="I28" s="1"/>
      <c r="J28" s="1"/>
    </row>
    <row r="29" spans="1:10" ht="15" customHeight="1" x14ac:dyDescent="0.2">
      <c r="A29" s="38" t="s">
        <v>142</v>
      </c>
      <c r="B29" s="39"/>
      <c r="C29" s="39"/>
      <c r="D29" s="39"/>
      <c r="E29" s="39"/>
      <c r="F29" s="39"/>
      <c r="G29" s="39"/>
      <c r="H29" s="39"/>
      <c r="I29" s="39"/>
      <c r="J29" s="40"/>
    </row>
    <row r="30" spans="1:10" ht="3.75" customHeight="1" x14ac:dyDescent="0.2">
      <c r="A30" s="2"/>
      <c r="B30" s="2"/>
      <c r="C30" s="2"/>
      <c r="D30" s="2"/>
      <c r="E30" s="6"/>
      <c r="F30" s="6"/>
      <c r="G30" s="2"/>
      <c r="H30" s="7"/>
      <c r="I30" s="7"/>
      <c r="J30" s="7"/>
    </row>
    <row r="31" spans="1:10" x14ac:dyDescent="0.2">
      <c r="A31" s="16"/>
      <c r="B31" s="16"/>
      <c r="C31" s="64" t="s">
        <v>133</v>
      </c>
      <c r="D31" s="64"/>
      <c r="E31" s="64" t="s">
        <v>134</v>
      </c>
      <c r="F31" s="64"/>
      <c r="G31" s="64" t="s">
        <v>135</v>
      </c>
      <c r="H31" s="64"/>
      <c r="I31" s="64" t="s">
        <v>136</v>
      </c>
      <c r="J31" s="64"/>
    </row>
    <row r="32" spans="1:10" x14ac:dyDescent="0.2">
      <c r="A32" s="33" t="s">
        <v>230</v>
      </c>
      <c r="B32" s="33"/>
      <c r="C32" s="36">
        <v>0</v>
      </c>
      <c r="D32" s="36"/>
      <c r="E32" s="55">
        <v>0</v>
      </c>
      <c r="F32" s="55"/>
      <c r="G32" s="66">
        <v>0</v>
      </c>
      <c r="H32" s="66"/>
      <c r="I32" s="55">
        <v>0</v>
      </c>
      <c r="J32" s="55"/>
    </row>
    <row r="33" spans="1:10" x14ac:dyDescent="0.2">
      <c r="A33" s="33" t="s">
        <v>231</v>
      </c>
      <c r="B33" s="33"/>
      <c r="C33" s="36">
        <v>32672898.039999999</v>
      </c>
      <c r="D33" s="36"/>
      <c r="E33" s="55">
        <v>5.3685127604200092E-2</v>
      </c>
      <c r="F33" s="55"/>
      <c r="G33" s="66">
        <v>322</v>
      </c>
      <c r="H33" s="66"/>
      <c r="I33" s="55">
        <v>4.5810214824299332E-2</v>
      </c>
      <c r="J33" s="55"/>
    </row>
    <row r="34" spans="1:10" x14ac:dyDescent="0.2">
      <c r="A34" s="33" t="s">
        <v>232</v>
      </c>
      <c r="B34" s="33"/>
      <c r="C34" s="36">
        <v>167755816.06999999</v>
      </c>
      <c r="D34" s="36"/>
      <c r="E34" s="55">
        <v>0.27564106437815916</v>
      </c>
      <c r="F34" s="55"/>
      <c r="G34" s="66">
        <v>1940</v>
      </c>
      <c r="H34" s="66"/>
      <c r="I34" s="55">
        <v>0.27599943092900842</v>
      </c>
      <c r="J34" s="55"/>
    </row>
    <row r="35" spans="1:10" x14ac:dyDescent="0.2">
      <c r="A35" s="33" t="s">
        <v>233</v>
      </c>
      <c r="B35" s="33"/>
      <c r="C35" s="36">
        <v>280767861.20999998</v>
      </c>
      <c r="D35" s="36"/>
      <c r="E35" s="55">
        <v>0.46133215479581591</v>
      </c>
      <c r="F35" s="55"/>
      <c r="G35" s="66">
        <v>3307</v>
      </c>
      <c r="H35" s="66"/>
      <c r="I35" s="55">
        <v>0.47047944231042821</v>
      </c>
      <c r="J35" s="55"/>
    </row>
    <row r="36" spans="1:10" x14ac:dyDescent="0.2">
      <c r="A36" s="33" t="s">
        <v>234</v>
      </c>
      <c r="B36" s="33"/>
      <c r="C36" s="36">
        <v>113929762.12</v>
      </c>
      <c r="D36" s="36"/>
      <c r="E36" s="55">
        <v>0.18719899930028863</v>
      </c>
      <c r="F36" s="55"/>
      <c r="G36" s="66">
        <v>1250</v>
      </c>
      <c r="H36" s="66"/>
      <c r="I36" s="55">
        <v>0.1778346848769384</v>
      </c>
      <c r="J36" s="55"/>
    </row>
    <row r="37" spans="1:10" x14ac:dyDescent="0.2">
      <c r="A37" s="33" t="s">
        <v>235</v>
      </c>
      <c r="B37" s="33"/>
      <c r="C37" s="36">
        <v>11845774.539999999</v>
      </c>
      <c r="D37" s="36"/>
      <c r="E37" s="55">
        <v>1.9463896865589601E-2</v>
      </c>
      <c r="F37" s="55"/>
      <c r="G37" s="66">
        <v>162</v>
      </c>
      <c r="H37" s="66"/>
      <c r="I37" s="55">
        <v>2.3047375160051217E-2</v>
      </c>
      <c r="J37" s="55"/>
    </row>
    <row r="38" spans="1:10" x14ac:dyDescent="0.2">
      <c r="A38" s="33" t="s">
        <v>236</v>
      </c>
      <c r="B38" s="33"/>
      <c r="C38" s="36">
        <v>962356.04</v>
      </c>
      <c r="D38" s="36"/>
      <c r="E38" s="55">
        <v>1.5812557167357013E-3</v>
      </c>
      <c r="F38" s="55"/>
      <c r="G38" s="66">
        <v>26</v>
      </c>
      <c r="H38" s="66"/>
      <c r="I38" s="55">
        <v>3.6989614454403185E-3</v>
      </c>
      <c r="J38" s="55"/>
    </row>
    <row r="39" spans="1:10" x14ac:dyDescent="0.2">
      <c r="A39" s="33" t="s">
        <v>237</v>
      </c>
      <c r="B39" s="33"/>
      <c r="C39" s="36">
        <v>398309.47</v>
      </c>
      <c r="D39" s="36"/>
      <c r="E39" s="55">
        <v>6.544658112889978E-4</v>
      </c>
      <c r="F39" s="55"/>
      <c r="G39" s="66">
        <v>16</v>
      </c>
      <c r="H39" s="66"/>
      <c r="I39" s="55">
        <v>2.2762839664248113E-3</v>
      </c>
      <c r="J39" s="55"/>
    </row>
    <row r="40" spans="1:10" x14ac:dyDescent="0.2">
      <c r="A40" s="33" t="s">
        <v>238</v>
      </c>
      <c r="B40" s="33"/>
      <c r="C40" s="36">
        <v>269632.49</v>
      </c>
      <c r="D40" s="36"/>
      <c r="E40" s="55">
        <v>4.4303552792185081E-4</v>
      </c>
      <c r="F40" s="55"/>
      <c r="G40" s="66">
        <v>6</v>
      </c>
      <c r="H40" s="66"/>
      <c r="I40" s="55">
        <v>8.5360648740930435E-4</v>
      </c>
      <c r="J40" s="55"/>
    </row>
    <row r="41" spans="1:10" x14ac:dyDescent="0.2">
      <c r="A41" s="33" t="s">
        <v>239</v>
      </c>
      <c r="B41" s="33"/>
      <c r="C41" s="36">
        <v>0</v>
      </c>
      <c r="D41" s="36"/>
      <c r="E41" s="55">
        <v>0</v>
      </c>
      <c r="F41" s="55"/>
      <c r="G41" s="66">
        <v>0</v>
      </c>
      <c r="H41" s="66"/>
      <c r="I41" s="55">
        <v>0</v>
      </c>
      <c r="J41" s="55"/>
    </row>
    <row r="42" spans="1:10" x14ac:dyDescent="0.2">
      <c r="A42" s="33" t="s">
        <v>240</v>
      </c>
      <c r="B42" s="33"/>
      <c r="C42" s="36">
        <v>0</v>
      </c>
      <c r="D42" s="36"/>
      <c r="E42" s="55">
        <v>0</v>
      </c>
      <c r="F42" s="55"/>
      <c r="G42" s="66">
        <v>0</v>
      </c>
      <c r="H42" s="66"/>
      <c r="I42" s="55">
        <v>0</v>
      </c>
      <c r="J42" s="55"/>
    </row>
    <row r="43" spans="1:10" x14ac:dyDescent="0.2">
      <c r="A43" s="33" t="s">
        <v>241</v>
      </c>
      <c r="B43" s="33"/>
      <c r="C43" s="36">
        <v>0</v>
      </c>
      <c r="D43" s="36"/>
      <c r="E43" s="55">
        <v>0</v>
      </c>
      <c r="F43" s="55"/>
      <c r="G43" s="66">
        <v>0</v>
      </c>
      <c r="H43" s="66"/>
      <c r="I43" s="55">
        <v>0</v>
      </c>
      <c r="J43" s="55"/>
    </row>
    <row r="44" spans="1:10" x14ac:dyDescent="0.2">
      <c r="A44" s="33" t="s">
        <v>242</v>
      </c>
      <c r="B44" s="33"/>
      <c r="C44" s="36">
        <v>0</v>
      </c>
      <c r="D44" s="36"/>
      <c r="E44" s="55">
        <v>0</v>
      </c>
      <c r="F44" s="55"/>
      <c r="G44" s="66">
        <v>0</v>
      </c>
      <c r="H44" s="66"/>
      <c r="I44" s="55">
        <v>0</v>
      </c>
      <c r="J44" s="55"/>
    </row>
    <row r="45" spans="1:10" x14ac:dyDescent="0.2">
      <c r="A45" s="33" t="s">
        <v>243</v>
      </c>
      <c r="B45" s="33"/>
      <c r="C45" s="36">
        <v>0</v>
      </c>
      <c r="D45" s="36"/>
      <c r="E45" s="55">
        <v>0</v>
      </c>
      <c r="F45" s="55"/>
      <c r="G45" s="66">
        <v>0</v>
      </c>
      <c r="H45" s="66"/>
      <c r="I45" s="55">
        <v>0</v>
      </c>
      <c r="J45" s="55"/>
    </row>
    <row r="46" spans="1:10" x14ac:dyDescent="0.2">
      <c r="A46" s="33" t="s">
        <v>244</v>
      </c>
      <c r="B46" s="33"/>
      <c r="C46" s="36">
        <v>0</v>
      </c>
      <c r="D46" s="36"/>
      <c r="E46" s="55">
        <v>0</v>
      </c>
      <c r="F46" s="55"/>
      <c r="G46" s="66">
        <v>0</v>
      </c>
      <c r="H46" s="66"/>
      <c r="I46" s="55">
        <v>0</v>
      </c>
      <c r="J46" s="55"/>
    </row>
    <row r="47" spans="1:10" x14ac:dyDescent="0.2">
      <c r="A47" s="67" t="s">
        <v>172</v>
      </c>
      <c r="B47" s="67"/>
      <c r="C47" s="68">
        <f>SUM(C32:D46)</f>
        <v>608602409.9799999</v>
      </c>
      <c r="D47" s="68"/>
      <c r="E47" s="69">
        <f t="shared" ref="E47" si="6">SUM(E32:F46)</f>
        <v>0.99999999999999989</v>
      </c>
      <c r="F47" s="69"/>
      <c r="G47" s="70">
        <f t="shared" ref="G47" si="7">SUM(G32:H46)</f>
        <v>7029</v>
      </c>
      <c r="H47" s="70"/>
      <c r="I47" s="69">
        <f t="shared" ref="I47" si="8">SUM(I32:J46)</f>
        <v>0.99999999999999989</v>
      </c>
      <c r="J47" s="69"/>
    </row>
    <row r="48" spans="1:10" ht="3.75" customHeight="1" x14ac:dyDescent="0.2">
      <c r="A48" s="12"/>
      <c r="B48" s="12"/>
      <c r="C48" s="12"/>
      <c r="D48" s="12"/>
      <c r="E48" s="12"/>
      <c r="F48" s="12"/>
      <c r="G48" s="12"/>
      <c r="H48" s="12"/>
      <c r="I48" s="12"/>
      <c r="J48" s="12"/>
    </row>
    <row r="49" spans="1:10" ht="15" customHeight="1" x14ac:dyDescent="0.2">
      <c r="A49" s="38" t="s">
        <v>143</v>
      </c>
      <c r="B49" s="39"/>
      <c r="C49" s="39"/>
      <c r="D49" s="39"/>
      <c r="E49" s="39"/>
      <c r="F49" s="39"/>
      <c r="G49" s="39"/>
      <c r="H49" s="39"/>
      <c r="I49" s="39"/>
      <c r="J49" s="40"/>
    </row>
    <row r="50" spans="1:10" ht="3.75" customHeight="1" x14ac:dyDescent="0.2">
      <c r="A50" s="2"/>
      <c r="B50" s="2"/>
      <c r="C50" s="2"/>
      <c r="D50" s="2"/>
      <c r="E50" s="6"/>
      <c r="F50" s="6"/>
      <c r="G50" s="2"/>
      <c r="H50" s="7"/>
      <c r="I50" s="7"/>
      <c r="J50" s="7"/>
    </row>
    <row r="51" spans="1:10" x14ac:dyDescent="0.2">
      <c r="A51" s="16"/>
      <c r="B51" s="16"/>
      <c r="C51" s="64" t="s">
        <v>133</v>
      </c>
      <c r="D51" s="64"/>
      <c r="E51" s="64" t="s">
        <v>134</v>
      </c>
      <c r="F51" s="64"/>
      <c r="G51" s="64" t="s">
        <v>135</v>
      </c>
      <c r="H51" s="64"/>
      <c r="I51" s="64" t="s">
        <v>136</v>
      </c>
      <c r="J51" s="64"/>
    </row>
    <row r="52" spans="1:10" x14ac:dyDescent="0.2">
      <c r="A52" s="42" t="s">
        <v>670</v>
      </c>
      <c r="B52" s="42"/>
      <c r="C52" s="37">
        <v>220535779.25</v>
      </c>
      <c r="D52" s="37"/>
      <c r="E52" s="59">
        <v>0.36236428846419994</v>
      </c>
      <c r="F52" s="59"/>
      <c r="G52" s="58">
        <v>2652</v>
      </c>
      <c r="H52" s="58"/>
      <c r="I52" s="59">
        <v>0.37729406743491251</v>
      </c>
      <c r="J52" s="59"/>
    </row>
    <row r="53" spans="1:10" x14ac:dyDescent="0.2">
      <c r="A53" s="42" t="s">
        <v>671</v>
      </c>
      <c r="B53" s="42"/>
      <c r="C53" s="37">
        <v>388066630.73000002</v>
      </c>
      <c r="D53" s="37"/>
      <c r="E53" s="59">
        <v>0.63763571153580012</v>
      </c>
      <c r="F53" s="59"/>
      <c r="G53" s="58">
        <v>4377</v>
      </c>
      <c r="H53" s="58"/>
      <c r="I53" s="59">
        <v>0.62270593256508755</v>
      </c>
      <c r="J53" s="59"/>
    </row>
    <row r="54" spans="1:10" x14ac:dyDescent="0.2">
      <c r="A54" s="67" t="s">
        <v>172</v>
      </c>
      <c r="B54" s="67"/>
      <c r="C54" s="68">
        <f>SUM(C52:D53)</f>
        <v>608602409.98000002</v>
      </c>
      <c r="D54" s="68"/>
      <c r="E54" s="69">
        <f t="shared" ref="E54" si="9">SUM(E52:F53)</f>
        <v>1</v>
      </c>
      <c r="F54" s="69"/>
      <c r="G54" s="70">
        <f t="shared" ref="G54" si="10">SUM(G52:H53)</f>
        <v>7029</v>
      </c>
      <c r="H54" s="70"/>
      <c r="I54" s="69">
        <f t="shared" ref="I54" si="11">SUM(I52:J53)</f>
        <v>1</v>
      </c>
      <c r="J54" s="69"/>
    </row>
    <row r="55" spans="1:10" ht="3.75" customHeight="1" x14ac:dyDescent="0.2">
      <c r="A55" s="12"/>
      <c r="B55" s="12"/>
      <c r="C55" s="12"/>
      <c r="D55" s="12"/>
      <c r="E55" s="12"/>
      <c r="F55" s="12"/>
      <c r="G55" s="12"/>
      <c r="H55" s="12"/>
      <c r="I55" s="12"/>
      <c r="J55" s="12"/>
    </row>
    <row r="56" spans="1:10" x14ac:dyDescent="0.2">
      <c r="A56" s="34" t="s">
        <v>38</v>
      </c>
      <c r="B56" s="34"/>
      <c r="C56" s="34"/>
      <c r="D56" s="34"/>
      <c r="E56" s="34"/>
      <c r="F56" s="34"/>
      <c r="G56" s="34"/>
      <c r="H56" s="34"/>
      <c r="I56" s="34"/>
      <c r="J56" s="34"/>
    </row>
  </sheetData>
  <mergeCells count="198">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7:B17"/>
    <mergeCell ref="C17:D17"/>
    <mergeCell ref="E17:F17"/>
    <mergeCell ref="G17:H17"/>
    <mergeCell ref="I17:J17"/>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A19:J19"/>
    <mergeCell ref="C21:D21"/>
    <mergeCell ref="E21:F21"/>
    <mergeCell ref="G21:H21"/>
    <mergeCell ref="I21:J21"/>
    <mergeCell ref="A22:B22"/>
    <mergeCell ref="C22:D22"/>
    <mergeCell ref="E22:F22"/>
    <mergeCell ref="G22:H22"/>
    <mergeCell ref="I22:J22"/>
    <mergeCell ref="G53:H53"/>
    <mergeCell ref="I53:J53"/>
    <mergeCell ref="A54:B54"/>
    <mergeCell ref="C54:D54"/>
    <mergeCell ref="E54:F54"/>
    <mergeCell ref="G54:H54"/>
    <mergeCell ref="I54:J54"/>
    <mergeCell ref="C31:D31"/>
    <mergeCell ref="E31:F31"/>
    <mergeCell ref="G31:H31"/>
    <mergeCell ref="I31:J31"/>
    <mergeCell ref="A32:B32"/>
    <mergeCell ref="C32:D32"/>
    <mergeCell ref="E32:F32"/>
    <mergeCell ref="G32:H32"/>
    <mergeCell ref="I32:J32"/>
    <mergeCell ref="C33:D33"/>
    <mergeCell ref="E33:F33"/>
    <mergeCell ref="G33:H33"/>
    <mergeCell ref="I33:J33"/>
    <mergeCell ref="A38:B38"/>
    <mergeCell ref="C38:D38"/>
    <mergeCell ref="E38:F38"/>
    <mergeCell ref="G38:H38"/>
    <mergeCell ref="I38:J38"/>
    <mergeCell ref="A37:B37"/>
    <mergeCell ref="C37:D37"/>
    <mergeCell ref="E37:F37"/>
    <mergeCell ref="G37:H37"/>
    <mergeCell ref="I37:J37"/>
    <mergeCell ref="A35:B35"/>
    <mergeCell ref="C35:D35"/>
    <mergeCell ref="E35:F35"/>
    <mergeCell ref="G35:H35"/>
    <mergeCell ref="I35:J35"/>
    <mergeCell ref="A36:B36"/>
    <mergeCell ref="C36:D36"/>
    <mergeCell ref="E36:F36"/>
    <mergeCell ref="G36:H36"/>
    <mergeCell ref="I36:J36"/>
    <mergeCell ref="A23:B23"/>
    <mergeCell ref="C23:D23"/>
    <mergeCell ref="E23:F23"/>
    <mergeCell ref="G23:H23"/>
    <mergeCell ref="I23:J23"/>
    <mergeCell ref="A24:B24"/>
    <mergeCell ref="C24:D24"/>
    <mergeCell ref="E24:F24"/>
    <mergeCell ref="G24:H24"/>
    <mergeCell ref="I24:J24"/>
    <mergeCell ref="A56:J56"/>
    <mergeCell ref="A29:J29"/>
    <mergeCell ref="A43:B43"/>
    <mergeCell ref="C43:D43"/>
    <mergeCell ref="E43:F43"/>
    <mergeCell ref="A25:B25"/>
    <mergeCell ref="C25:D25"/>
    <mergeCell ref="E25:F25"/>
    <mergeCell ref="G25:H25"/>
    <mergeCell ref="I25:J25"/>
    <mergeCell ref="A26:B26"/>
    <mergeCell ref="C26:D26"/>
    <mergeCell ref="E26:F26"/>
    <mergeCell ref="G26:H26"/>
    <mergeCell ref="I26:J26"/>
    <mergeCell ref="A41:B41"/>
    <mergeCell ref="C41:D41"/>
    <mergeCell ref="E41:F41"/>
    <mergeCell ref="G41:H41"/>
    <mergeCell ref="I41:J41"/>
    <mergeCell ref="A42:B42"/>
    <mergeCell ref="C42:D42"/>
    <mergeCell ref="E42:F42"/>
    <mergeCell ref="G42:H42"/>
    <mergeCell ref="G43:H43"/>
    <mergeCell ref="I43:J43"/>
    <mergeCell ref="A44:B44"/>
    <mergeCell ref="C44:D44"/>
    <mergeCell ref="E44:F44"/>
    <mergeCell ref="G44:H44"/>
    <mergeCell ref="I44:J44"/>
    <mergeCell ref="A27:B27"/>
    <mergeCell ref="C27:D27"/>
    <mergeCell ref="E27:F27"/>
    <mergeCell ref="G27:H27"/>
    <mergeCell ref="I27:J27"/>
    <mergeCell ref="I42:J42"/>
    <mergeCell ref="A39:B39"/>
    <mergeCell ref="C39:D39"/>
    <mergeCell ref="E39:F39"/>
    <mergeCell ref="G39:H39"/>
    <mergeCell ref="I39:J39"/>
    <mergeCell ref="A40:B40"/>
    <mergeCell ref="C40:D40"/>
    <mergeCell ref="E40:F40"/>
    <mergeCell ref="G40:H40"/>
    <mergeCell ref="I40:J40"/>
    <mergeCell ref="A33:B33"/>
    <mergeCell ref="C45:D45"/>
    <mergeCell ref="E45:F45"/>
    <mergeCell ref="G45:H45"/>
    <mergeCell ref="I45:J45"/>
    <mergeCell ref="A46:B46"/>
    <mergeCell ref="C46:D46"/>
    <mergeCell ref="E46:F46"/>
    <mergeCell ref="G46:H46"/>
    <mergeCell ref="I46:J46"/>
    <mergeCell ref="A52:B52"/>
    <mergeCell ref="C52:D52"/>
    <mergeCell ref="E52:F52"/>
    <mergeCell ref="G52:H52"/>
    <mergeCell ref="I52:J52"/>
    <mergeCell ref="A53:B53"/>
    <mergeCell ref="C53:D53"/>
    <mergeCell ref="E53:F53"/>
    <mergeCell ref="A34:B34"/>
    <mergeCell ref="C34:D34"/>
    <mergeCell ref="E34:F34"/>
    <mergeCell ref="G34:H34"/>
    <mergeCell ref="I34:J34"/>
    <mergeCell ref="A47:B47"/>
    <mergeCell ref="C47:D47"/>
    <mergeCell ref="E47:F47"/>
    <mergeCell ref="G47:H47"/>
    <mergeCell ref="I47:J47"/>
    <mergeCell ref="A49:J49"/>
    <mergeCell ref="C51:D51"/>
    <mergeCell ref="E51:F51"/>
    <mergeCell ref="G51:H51"/>
    <mergeCell ref="I51:J51"/>
    <mergeCell ref="A45:B4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6"/>
  <sheetViews>
    <sheetView showGridLines="0" workbookViewId="0">
      <selection activeCell="C32" sqref="C32:J32"/>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144</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245</v>
      </c>
      <c r="B8" s="33"/>
      <c r="C8" s="36">
        <v>18572630.539999999</v>
      </c>
      <c r="D8" s="36"/>
      <c r="E8" s="55">
        <v>3.0516853425884949E-2</v>
      </c>
      <c r="F8" s="55"/>
      <c r="G8" s="66">
        <v>319</v>
      </c>
      <c r="H8" s="66"/>
      <c r="I8" s="55">
        <v>4.5383411580594682E-2</v>
      </c>
      <c r="J8" s="55"/>
    </row>
    <row r="9" spans="1:10" x14ac:dyDescent="0.2">
      <c r="A9" s="33" t="s">
        <v>246</v>
      </c>
      <c r="B9" s="33"/>
      <c r="C9" s="36">
        <v>52788964.509999998</v>
      </c>
      <c r="D9" s="36"/>
      <c r="E9" s="55">
        <v>8.6738014250937259E-2</v>
      </c>
      <c r="F9" s="55"/>
      <c r="G9" s="66">
        <v>905</v>
      </c>
      <c r="H9" s="66"/>
      <c r="I9" s="55">
        <v>0.12875231185090341</v>
      </c>
      <c r="J9" s="55"/>
    </row>
    <row r="10" spans="1:10" x14ac:dyDescent="0.2">
      <c r="A10" s="33" t="s">
        <v>247</v>
      </c>
      <c r="B10" s="33"/>
      <c r="C10" s="36">
        <v>30098492.879999999</v>
      </c>
      <c r="D10" s="36"/>
      <c r="E10" s="55">
        <v>4.9455099727569431E-2</v>
      </c>
      <c r="F10" s="55"/>
      <c r="G10" s="66">
        <v>464</v>
      </c>
      <c r="H10" s="66"/>
      <c r="I10" s="55">
        <v>6.6012235026319532E-2</v>
      </c>
      <c r="J10" s="55"/>
    </row>
    <row r="11" spans="1:10" x14ac:dyDescent="0.2">
      <c r="A11" s="33" t="s">
        <v>248</v>
      </c>
      <c r="B11" s="33"/>
      <c r="C11" s="36">
        <v>9949852.3100000005</v>
      </c>
      <c r="D11" s="36"/>
      <c r="E11" s="55">
        <v>1.6348690289160989E-2</v>
      </c>
      <c r="F11" s="55"/>
      <c r="G11" s="66">
        <v>161</v>
      </c>
      <c r="H11" s="66"/>
      <c r="I11" s="55">
        <v>2.2905107412149666E-2</v>
      </c>
      <c r="J11" s="55"/>
    </row>
    <row r="12" spans="1:10" x14ac:dyDescent="0.2">
      <c r="A12" s="33" t="s">
        <v>249</v>
      </c>
      <c r="B12" s="33"/>
      <c r="C12" s="36">
        <v>9430458.6799999997</v>
      </c>
      <c r="D12" s="36"/>
      <c r="E12" s="55">
        <v>1.5495270024168825E-2</v>
      </c>
      <c r="F12" s="55"/>
      <c r="G12" s="66">
        <v>163</v>
      </c>
      <c r="H12" s="66"/>
      <c r="I12" s="55">
        <v>2.3189642907952768E-2</v>
      </c>
      <c r="J12" s="55"/>
    </row>
    <row r="13" spans="1:10" x14ac:dyDescent="0.2">
      <c r="A13" s="33" t="s">
        <v>250</v>
      </c>
      <c r="B13" s="33"/>
      <c r="C13" s="36">
        <v>17997306.620000001</v>
      </c>
      <c r="D13" s="36"/>
      <c r="E13" s="55">
        <v>2.9571533606959313E-2</v>
      </c>
      <c r="F13" s="55"/>
      <c r="G13" s="66">
        <v>287</v>
      </c>
      <c r="H13" s="66"/>
      <c r="I13" s="55">
        <v>4.0830843647745058E-2</v>
      </c>
      <c r="J13" s="55"/>
    </row>
    <row r="14" spans="1:10" x14ac:dyDescent="0.2">
      <c r="A14" s="33" t="s">
        <v>251</v>
      </c>
      <c r="B14" s="33"/>
      <c r="C14" s="36">
        <v>6742302.6799999997</v>
      </c>
      <c r="D14" s="36"/>
      <c r="E14" s="55">
        <v>1.1078337136754957E-2</v>
      </c>
      <c r="F14" s="55"/>
      <c r="G14" s="66">
        <v>81</v>
      </c>
      <c r="H14" s="66"/>
      <c r="I14" s="55">
        <v>1.1523687580025609E-2</v>
      </c>
      <c r="J14" s="55"/>
    </row>
    <row r="15" spans="1:10" x14ac:dyDescent="0.2">
      <c r="A15" s="33" t="s">
        <v>252</v>
      </c>
      <c r="B15" s="33"/>
      <c r="C15" s="36">
        <v>4957358.49</v>
      </c>
      <c r="D15" s="36"/>
      <c r="E15" s="55">
        <v>8.1454795589174702E-3</v>
      </c>
      <c r="F15" s="55"/>
      <c r="G15" s="66">
        <v>61</v>
      </c>
      <c r="H15" s="66"/>
      <c r="I15" s="55">
        <v>8.6783326219945934E-3</v>
      </c>
      <c r="J15" s="55"/>
    </row>
    <row r="16" spans="1:10" x14ac:dyDescent="0.2">
      <c r="A16" s="33" t="s">
        <v>253</v>
      </c>
      <c r="B16" s="33"/>
      <c r="C16" s="36">
        <v>6539025.2699999996</v>
      </c>
      <c r="D16" s="36"/>
      <c r="E16" s="55">
        <v>1.0744330227372721E-2</v>
      </c>
      <c r="F16" s="55"/>
      <c r="G16" s="66">
        <v>77</v>
      </c>
      <c r="H16" s="66"/>
      <c r="I16" s="55">
        <v>1.0954616588419406E-2</v>
      </c>
      <c r="J16" s="55"/>
    </row>
    <row r="17" spans="1:10" x14ac:dyDescent="0.2">
      <c r="A17" s="33" t="s">
        <v>254</v>
      </c>
      <c r="B17" s="33"/>
      <c r="C17" s="36">
        <v>11708173.65</v>
      </c>
      <c r="D17" s="36"/>
      <c r="E17" s="55">
        <v>1.9237803626812381E-2</v>
      </c>
      <c r="F17" s="55"/>
      <c r="G17" s="66">
        <v>145</v>
      </c>
      <c r="H17" s="66"/>
      <c r="I17" s="55">
        <v>2.0628823445724854E-2</v>
      </c>
      <c r="J17" s="55"/>
    </row>
    <row r="18" spans="1:10" x14ac:dyDescent="0.2">
      <c r="A18" s="33" t="s">
        <v>255</v>
      </c>
      <c r="B18" s="33"/>
      <c r="C18" s="36">
        <v>13631194.439999999</v>
      </c>
      <c r="D18" s="36"/>
      <c r="E18" s="55">
        <v>2.2397536086733456E-2</v>
      </c>
      <c r="F18" s="55"/>
      <c r="G18" s="66">
        <v>178</v>
      </c>
      <c r="H18" s="66"/>
      <c r="I18" s="55">
        <v>2.5323659126476029E-2</v>
      </c>
      <c r="J18" s="55"/>
    </row>
    <row r="19" spans="1:10" x14ac:dyDescent="0.2">
      <c r="A19" s="33" t="s">
        <v>256</v>
      </c>
      <c r="B19" s="33"/>
      <c r="C19" s="36">
        <v>2080714.69</v>
      </c>
      <c r="D19" s="36"/>
      <c r="E19" s="55">
        <v>3.418840701055352E-3</v>
      </c>
      <c r="F19" s="55"/>
      <c r="G19" s="66">
        <v>33</v>
      </c>
      <c r="H19" s="66"/>
      <c r="I19" s="55">
        <v>4.6948356807511738E-3</v>
      </c>
      <c r="J19" s="55"/>
    </row>
    <row r="20" spans="1:10" x14ac:dyDescent="0.2">
      <c r="A20" s="33" t="s">
        <v>257</v>
      </c>
      <c r="B20" s="33"/>
      <c r="C20" s="36">
        <v>5185690.0599999996</v>
      </c>
      <c r="D20" s="36"/>
      <c r="E20" s="55">
        <v>8.5206531800792774E-3</v>
      </c>
      <c r="F20" s="55"/>
      <c r="G20" s="66">
        <v>39</v>
      </c>
      <c r="H20" s="66"/>
      <c r="I20" s="55">
        <v>5.5484421681604784E-3</v>
      </c>
      <c r="J20" s="55"/>
    </row>
    <row r="21" spans="1:10" x14ac:dyDescent="0.2">
      <c r="A21" s="33" t="s">
        <v>258</v>
      </c>
      <c r="B21" s="33"/>
      <c r="C21" s="36">
        <v>12573615.699999999</v>
      </c>
      <c r="D21" s="36"/>
      <c r="E21" s="55">
        <v>2.0659819109840848E-2</v>
      </c>
      <c r="F21" s="55"/>
      <c r="G21" s="66">
        <v>121</v>
      </c>
      <c r="H21" s="66"/>
      <c r="I21" s="55">
        <v>1.7214397496087636E-2</v>
      </c>
      <c r="J21" s="55"/>
    </row>
    <row r="22" spans="1:10" x14ac:dyDescent="0.2">
      <c r="A22" s="33" t="s">
        <v>259</v>
      </c>
      <c r="B22" s="33"/>
      <c r="C22" s="36">
        <v>29529505.109999999</v>
      </c>
      <c r="D22" s="36"/>
      <c r="E22" s="55">
        <v>4.8520190892721575E-2</v>
      </c>
      <c r="F22" s="55"/>
      <c r="G22" s="66">
        <v>266</v>
      </c>
      <c r="H22" s="66"/>
      <c r="I22" s="55">
        <v>3.7843220941812493E-2</v>
      </c>
      <c r="J22" s="55"/>
    </row>
    <row r="23" spans="1:10" x14ac:dyDescent="0.2">
      <c r="A23" s="33" t="s">
        <v>260</v>
      </c>
      <c r="B23" s="33"/>
      <c r="C23" s="36">
        <v>17079467.850000001</v>
      </c>
      <c r="D23" s="36"/>
      <c r="E23" s="55">
        <v>2.8063424610101806E-2</v>
      </c>
      <c r="F23" s="55"/>
      <c r="G23" s="66">
        <v>183</v>
      </c>
      <c r="H23" s="66"/>
      <c r="I23" s="55">
        <v>2.6034997865983782E-2</v>
      </c>
      <c r="J23" s="55"/>
    </row>
    <row r="24" spans="1:10" x14ac:dyDescent="0.2">
      <c r="A24" s="33" t="s">
        <v>261</v>
      </c>
      <c r="B24" s="33"/>
      <c r="C24" s="36">
        <v>8388253.8200000003</v>
      </c>
      <c r="D24" s="36"/>
      <c r="E24" s="55">
        <v>1.3782814005412264E-2</v>
      </c>
      <c r="F24" s="55"/>
      <c r="G24" s="66">
        <v>63</v>
      </c>
      <c r="H24" s="66"/>
      <c r="I24" s="55">
        <v>8.9628681177976958E-3</v>
      </c>
      <c r="J24" s="55"/>
    </row>
    <row r="25" spans="1:10" x14ac:dyDescent="0.2">
      <c r="A25" s="33" t="s">
        <v>262</v>
      </c>
      <c r="B25" s="33"/>
      <c r="C25" s="36">
        <v>17219902.829999998</v>
      </c>
      <c r="D25" s="36"/>
      <c r="E25" s="55">
        <v>2.8294174567211918E-2</v>
      </c>
      <c r="F25" s="55"/>
      <c r="G25" s="66">
        <v>115</v>
      </c>
      <c r="H25" s="66"/>
      <c r="I25" s="55">
        <v>1.6360791008678332E-2</v>
      </c>
      <c r="J25" s="55"/>
    </row>
    <row r="26" spans="1:10" x14ac:dyDescent="0.2">
      <c r="A26" s="33" t="s">
        <v>263</v>
      </c>
      <c r="B26" s="33"/>
      <c r="C26" s="36">
        <v>43986358.539999999</v>
      </c>
      <c r="D26" s="36"/>
      <c r="E26" s="55">
        <v>7.2274374564907637E-2</v>
      </c>
      <c r="F26" s="55"/>
      <c r="G26" s="66">
        <v>283</v>
      </c>
      <c r="H26" s="66"/>
      <c r="I26" s="55">
        <v>4.0261772656138853E-2</v>
      </c>
      <c r="J26" s="55"/>
    </row>
    <row r="27" spans="1:10" x14ac:dyDescent="0.2">
      <c r="A27" s="33" t="s">
        <v>264</v>
      </c>
      <c r="B27" s="33"/>
      <c r="C27" s="36">
        <v>52293541.219999999</v>
      </c>
      <c r="D27" s="36"/>
      <c r="E27" s="55">
        <v>8.592397986350149E-2</v>
      </c>
      <c r="F27" s="55"/>
      <c r="G27" s="66">
        <v>333</v>
      </c>
      <c r="H27" s="66"/>
      <c r="I27" s="55">
        <v>4.7375160051216392E-2</v>
      </c>
      <c r="J27" s="55"/>
    </row>
    <row r="28" spans="1:10" x14ac:dyDescent="0.2">
      <c r="A28" s="33" t="s">
        <v>265</v>
      </c>
      <c r="B28" s="33"/>
      <c r="C28" s="36">
        <v>14959762.16</v>
      </c>
      <c r="D28" s="36"/>
      <c r="E28" s="55">
        <v>2.4580517452258543E-2</v>
      </c>
      <c r="F28" s="55"/>
      <c r="G28" s="66">
        <v>83</v>
      </c>
      <c r="H28" s="66"/>
      <c r="I28" s="55">
        <v>1.1808223075828709E-2</v>
      </c>
      <c r="J28" s="55"/>
    </row>
    <row r="29" spans="1:10" x14ac:dyDescent="0.2">
      <c r="A29" s="33" t="s">
        <v>266</v>
      </c>
      <c r="B29" s="33"/>
      <c r="C29" s="36">
        <v>1098472.1000000001</v>
      </c>
      <c r="D29" s="36"/>
      <c r="E29" s="55">
        <v>1.8049092182137402E-3</v>
      </c>
      <c r="F29" s="55"/>
      <c r="G29" s="66">
        <v>6</v>
      </c>
      <c r="H29" s="66"/>
      <c r="I29" s="55">
        <v>8.5360648740930435E-4</v>
      </c>
      <c r="J29" s="55"/>
    </row>
    <row r="30" spans="1:10" x14ac:dyDescent="0.2">
      <c r="A30" s="33" t="s">
        <v>686</v>
      </c>
      <c r="B30" s="33"/>
      <c r="C30" s="36">
        <v>167979.45</v>
      </c>
      <c r="D30" s="36"/>
      <c r="E30" s="55">
        <v>2.7600851926550896E-4</v>
      </c>
      <c r="F30" s="55"/>
      <c r="G30" s="66">
        <v>1</v>
      </c>
      <c r="H30" s="66"/>
      <c r="I30" s="55">
        <v>1.4226774790155071E-4</v>
      </c>
      <c r="J30" s="55"/>
    </row>
    <row r="31" spans="1:10" x14ac:dyDescent="0.2">
      <c r="A31" s="33" t="s">
        <v>267</v>
      </c>
      <c r="B31" s="33"/>
      <c r="C31" s="36">
        <v>1087607.1299999999</v>
      </c>
      <c r="D31" s="36"/>
      <c r="E31" s="55">
        <v>1.7870568899583242E-3</v>
      </c>
      <c r="F31" s="55"/>
      <c r="G31" s="66">
        <v>10</v>
      </c>
      <c r="H31" s="66"/>
      <c r="I31" s="55">
        <v>1.4226774790155072E-3</v>
      </c>
      <c r="J31" s="55"/>
    </row>
    <row r="32" spans="1:10" x14ac:dyDescent="0.2">
      <c r="A32" s="33" t="s">
        <v>173</v>
      </c>
      <c r="B32" s="33"/>
      <c r="C32" s="36">
        <v>220535779.25</v>
      </c>
      <c r="D32" s="36"/>
      <c r="E32" s="55">
        <v>0.36236428846419994</v>
      </c>
      <c r="F32" s="55"/>
      <c r="G32" s="66">
        <v>2652</v>
      </c>
      <c r="H32" s="66"/>
      <c r="I32" s="55">
        <v>0.37729406743491251</v>
      </c>
      <c r="J32" s="55"/>
    </row>
    <row r="33" spans="1:10" x14ac:dyDescent="0.2">
      <c r="A33" s="67" t="s">
        <v>172</v>
      </c>
      <c r="B33" s="67"/>
      <c r="C33" s="68">
        <v>608602409.98000002</v>
      </c>
      <c r="D33" s="68"/>
      <c r="E33" s="69">
        <v>1</v>
      </c>
      <c r="F33" s="69"/>
      <c r="G33" s="70">
        <v>7029</v>
      </c>
      <c r="H33" s="70"/>
      <c r="I33" s="69">
        <v>1</v>
      </c>
      <c r="J33" s="69"/>
    </row>
    <row r="34" spans="1:10" ht="3.75" customHeight="1" x14ac:dyDescent="0.2">
      <c r="A34" s="1"/>
      <c r="B34" s="1"/>
      <c r="C34" s="1"/>
      <c r="D34" s="1"/>
      <c r="E34" s="1"/>
      <c r="F34" s="1"/>
      <c r="G34" s="1"/>
      <c r="H34" s="1"/>
      <c r="I34" s="1"/>
      <c r="J34" s="1"/>
    </row>
    <row r="35" spans="1:10" x14ac:dyDescent="0.2">
      <c r="A35" s="38" t="s">
        <v>145</v>
      </c>
      <c r="B35" s="39"/>
      <c r="C35" s="39"/>
      <c r="D35" s="39"/>
      <c r="E35" s="39"/>
      <c r="F35" s="39"/>
      <c r="G35" s="39"/>
      <c r="H35" s="39"/>
      <c r="I35" s="39"/>
      <c r="J35" s="40"/>
    </row>
    <row r="36" spans="1:10" ht="3.75" customHeight="1" x14ac:dyDescent="0.2">
      <c r="A36" s="1"/>
      <c r="B36" s="1"/>
      <c r="C36" s="1"/>
      <c r="D36" s="1"/>
      <c r="E36" s="1"/>
      <c r="F36" s="1"/>
      <c r="G36" s="1"/>
      <c r="H36" s="1"/>
      <c r="I36" s="1"/>
      <c r="J36" s="1"/>
    </row>
    <row r="37" spans="1:10" x14ac:dyDescent="0.2">
      <c r="A37" s="16"/>
      <c r="B37" s="16"/>
      <c r="C37" s="64" t="s">
        <v>133</v>
      </c>
      <c r="D37" s="64"/>
      <c r="E37" s="64" t="s">
        <v>134</v>
      </c>
      <c r="F37" s="64"/>
      <c r="G37" s="64" t="s">
        <v>135</v>
      </c>
      <c r="H37" s="64"/>
      <c r="I37" s="64" t="s">
        <v>136</v>
      </c>
      <c r="J37" s="64"/>
    </row>
    <row r="38" spans="1:10" x14ac:dyDescent="0.2">
      <c r="A38" s="42" t="s">
        <v>268</v>
      </c>
      <c r="B38" s="42"/>
      <c r="C38" s="37">
        <v>608602409.98000002</v>
      </c>
      <c r="D38" s="37"/>
      <c r="E38" s="59">
        <v>1</v>
      </c>
      <c r="F38" s="59"/>
      <c r="G38" s="58">
        <v>7029</v>
      </c>
      <c r="H38" s="58"/>
      <c r="I38" s="59">
        <v>1</v>
      </c>
      <c r="J38" s="59"/>
    </row>
    <row r="39" spans="1:10" x14ac:dyDescent="0.2">
      <c r="A39" s="60" t="s">
        <v>172</v>
      </c>
      <c r="B39" s="60"/>
      <c r="C39" s="61">
        <f>SUM(C38)</f>
        <v>608602409.98000002</v>
      </c>
      <c r="D39" s="61"/>
      <c r="E39" s="62">
        <f t="shared" ref="E39" si="0">SUM(E38)</f>
        <v>1</v>
      </c>
      <c r="F39" s="62"/>
      <c r="G39" s="63">
        <f t="shared" ref="G39" si="1">SUM(G38)</f>
        <v>7029</v>
      </c>
      <c r="H39" s="63"/>
      <c r="I39" s="62">
        <f t="shared" ref="I39" si="2">SUM(I38)</f>
        <v>1</v>
      </c>
      <c r="J39" s="62"/>
    </row>
    <row r="40" spans="1:10" ht="3.75" customHeight="1" x14ac:dyDescent="0.2">
      <c r="A40" s="1"/>
      <c r="B40" s="1"/>
      <c r="C40" s="1"/>
      <c r="D40" s="1"/>
      <c r="E40" s="1"/>
      <c r="F40" s="1"/>
      <c r="G40" s="1"/>
      <c r="H40" s="1"/>
      <c r="I40" s="1"/>
      <c r="J40" s="1"/>
    </row>
    <row r="41" spans="1:10" ht="15" customHeight="1" x14ac:dyDescent="0.2">
      <c r="A41" s="38" t="s">
        <v>146</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42" t="s">
        <v>269</v>
      </c>
      <c r="B44" s="42"/>
      <c r="C44" s="37">
        <v>604629045.73000002</v>
      </c>
      <c r="D44" s="37"/>
      <c r="E44" s="59">
        <v>0.99347133007552402</v>
      </c>
      <c r="F44" s="59"/>
      <c r="G44" s="58">
        <v>6947</v>
      </c>
      <c r="H44" s="58"/>
      <c r="I44" s="59">
        <v>0.98833404467207286</v>
      </c>
      <c r="J44" s="59"/>
    </row>
    <row r="45" spans="1:10" x14ac:dyDescent="0.2">
      <c r="A45" s="42" t="s">
        <v>270</v>
      </c>
      <c r="B45" s="42"/>
      <c r="C45" s="37">
        <v>3973364.25</v>
      </c>
      <c r="D45" s="37"/>
      <c r="E45" s="59">
        <v>6.5286699244759367E-3</v>
      </c>
      <c r="F45" s="59"/>
      <c r="G45" s="58">
        <v>82</v>
      </c>
      <c r="H45" s="58"/>
      <c r="I45" s="59">
        <v>1.1665955327927158E-2</v>
      </c>
      <c r="J45" s="59"/>
    </row>
    <row r="46" spans="1:10" x14ac:dyDescent="0.2">
      <c r="A46" s="60" t="s">
        <v>172</v>
      </c>
      <c r="B46" s="60"/>
      <c r="C46" s="61">
        <f>SUM(C44:D45)</f>
        <v>608602409.98000002</v>
      </c>
      <c r="D46" s="61"/>
      <c r="E46" s="62">
        <f t="shared" ref="E46" si="3">SUM(E44:F45)</f>
        <v>1</v>
      </c>
      <c r="F46" s="62"/>
      <c r="G46" s="63">
        <f t="shared" ref="G46" si="4">SUM(G44:H45)</f>
        <v>7029</v>
      </c>
      <c r="H46" s="63"/>
      <c r="I46" s="62">
        <f t="shared" ref="I46" si="5">SUM(I44:J45)</f>
        <v>1</v>
      </c>
      <c r="J46" s="62"/>
    </row>
    <row r="47" spans="1:10" ht="3.75" customHeight="1" x14ac:dyDescent="0.2">
      <c r="A47" s="12"/>
      <c r="B47" s="12"/>
      <c r="C47" s="12"/>
      <c r="D47" s="12"/>
      <c r="E47" s="12"/>
      <c r="F47" s="12"/>
      <c r="G47" s="12"/>
      <c r="H47" s="12"/>
      <c r="I47" s="12"/>
      <c r="J47" s="12"/>
    </row>
    <row r="48" spans="1:10" ht="15" customHeight="1" x14ac:dyDescent="0.2">
      <c r="A48" s="38" t="s">
        <v>147</v>
      </c>
      <c r="B48" s="39"/>
      <c r="C48" s="39"/>
      <c r="D48" s="39"/>
      <c r="E48" s="39"/>
      <c r="F48" s="39"/>
      <c r="G48" s="39"/>
      <c r="H48" s="39"/>
      <c r="I48" s="39"/>
      <c r="J48" s="40"/>
    </row>
    <row r="49" spans="1:10" ht="3.75" customHeight="1" x14ac:dyDescent="0.2">
      <c r="A49" s="2"/>
      <c r="B49" s="2"/>
      <c r="C49" s="2"/>
      <c r="D49" s="2"/>
      <c r="E49" s="6"/>
      <c r="F49" s="6"/>
      <c r="G49" s="2"/>
      <c r="H49" s="7"/>
      <c r="I49" s="7"/>
      <c r="J49" s="7"/>
    </row>
    <row r="50" spans="1:10" x14ac:dyDescent="0.2">
      <c r="A50" s="16"/>
      <c r="B50" s="16"/>
      <c r="C50" s="64" t="s">
        <v>133</v>
      </c>
      <c r="D50" s="64"/>
      <c r="E50" s="64" t="s">
        <v>134</v>
      </c>
      <c r="F50" s="64"/>
      <c r="G50" s="64" t="s">
        <v>135</v>
      </c>
      <c r="H50" s="64"/>
      <c r="I50" s="64" t="s">
        <v>136</v>
      </c>
      <c r="J50" s="64"/>
    </row>
    <row r="51" spans="1:10" x14ac:dyDescent="0.2">
      <c r="A51" s="42" t="s">
        <v>642</v>
      </c>
      <c r="B51" s="42"/>
      <c r="C51" s="37">
        <v>951495.28</v>
      </c>
      <c r="D51" s="37"/>
      <c r="E51" s="59">
        <v>1.5634103059685028E-3</v>
      </c>
      <c r="F51" s="59"/>
      <c r="G51" s="58">
        <v>57</v>
      </c>
      <c r="H51" s="58"/>
      <c r="I51" s="59">
        <v>8.1092616303883903E-3</v>
      </c>
      <c r="J51" s="59"/>
    </row>
    <row r="52" spans="1:10" x14ac:dyDescent="0.2">
      <c r="A52" s="42" t="s">
        <v>643</v>
      </c>
      <c r="B52" s="42"/>
      <c r="C52" s="37">
        <v>6180176.29</v>
      </c>
      <c r="D52" s="37"/>
      <c r="E52" s="59">
        <v>1.0154702296041013E-2</v>
      </c>
      <c r="F52" s="59"/>
      <c r="G52" s="58">
        <v>252</v>
      </c>
      <c r="H52" s="58"/>
      <c r="I52" s="59">
        <v>3.5851472471190783E-2</v>
      </c>
      <c r="J52" s="59"/>
    </row>
    <row r="53" spans="1:10" x14ac:dyDescent="0.2">
      <c r="A53" s="42" t="s">
        <v>644</v>
      </c>
      <c r="B53" s="42"/>
      <c r="C53" s="37">
        <v>12242193.869999999</v>
      </c>
      <c r="D53" s="37"/>
      <c r="E53" s="59">
        <v>2.0115256971135399E-2</v>
      </c>
      <c r="F53" s="59"/>
      <c r="G53" s="58">
        <v>311</v>
      </c>
      <c r="H53" s="58"/>
      <c r="I53" s="59">
        <v>4.4245269597382272E-2</v>
      </c>
      <c r="J53" s="59"/>
    </row>
    <row r="54" spans="1:10" x14ac:dyDescent="0.2">
      <c r="A54" s="42" t="s">
        <v>645</v>
      </c>
      <c r="B54" s="42"/>
      <c r="C54" s="37">
        <v>20855065.989999998</v>
      </c>
      <c r="D54" s="37"/>
      <c r="E54" s="59">
        <v>3.4267143290946447E-2</v>
      </c>
      <c r="F54" s="59"/>
      <c r="G54" s="58">
        <v>431</v>
      </c>
      <c r="H54" s="58"/>
      <c r="I54" s="59">
        <v>6.131739934556836E-2</v>
      </c>
      <c r="J54" s="59"/>
    </row>
    <row r="55" spans="1:10" x14ac:dyDescent="0.2">
      <c r="A55" s="42" t="s">
        <v>646</v>
      </c>
      <c r="B55" s="42"/>
      <c r="C55" s="37">
        <v>37530910.700000003</v>
      </c>
      <c r="D55" s="37"/>
      <c r="E55" s="59">
        <v>6.1667371151608405E-2</v>
      </c>
      <c r="F55" s="59"/>
      <c r="G55" s="58">
        <v>597</v>
      </c>
      <c r="H55" s="58"/>
      <c r="I55" s="59">
        <v>8.4933845497225782E-2</v>
      </c>
      <c r="J55" s="59"/>
    </row>
    <row r="56" spans="1:10" x14ac:dyDescent="0.2">
      <c r="A56" s="42" t="s">
        <v>647</v>
      </c>
      <c r="B56" s="42"/>
      <c r="C56" s="37">
        <v>52573444.619999997</v>
      </c>
      <c r="D56" s="37"/>
      <c r="E56" s="59">
        <v>8.6383891614441141E-2</v>
      </c>
      <c r="F56" s="59"/>
      <c r="G56" s="58">
        <v>802</v>
      </c>
      <c r="H56" s="58"/>
      <c r="I56" s="59">
        <v>0.11409873381704368</v>
      </c>
      <c r="J56" s="59"/>
    </row>
    <row r="57" spans="1:10" x14ac:dyDescent="0.2">
      <c r="A57" s="42" t="s">
        <v>648</v>
      </c>
      <c r="B57" s="42"/>
      <c r="C57" s="37">
        <v>81242813.700000003</v>
      </c>
      <c r="D57" s="37"/>
      <c r="E57" s="59">
        <v>0.1334907853925025</v>
      </c>
      <c r="F57" s="59"/>
      <c r="G57" s="58">
        <v>1004</v>
      </c>
      <c r="H57" s="58"/>
      <c r="I57" s="59">
        <v>0.14283681889315691</v>
      </c>
      <c r="J57" s="59"/>
    </row>
    <row r="58" spans="1:10" x14ac:dyDescent="0.2">
      <c r="A58" s="42" t="s">
        <v>649</v>
      </c>
      <c r="B58" s="42"/>
      <c r="C58" s="37">
        <v>125034906.83</v>
      </c>
      <c r="D58" s="37"/>
      <c r="E58" s="59">
        <v>0.20544596074489568</v>
      </c>
      <c r="F58" s="59"/>
      <c r="G58" s="58">
        <v>1306</v>
      </c>
      <c r="H58" s="58"/>
      <c r="I58" s="59">
        <v>0.18580167875942524</v>
      </c>
      <c r="J58" s="59"/>
    </row>
    <row r="59" spans="1:10" x14ac:dyDescent="0.2">
      <c r="A59" s="42" t="s">
        <v>650</v>
      </c>
      <c r="B59" s="42"/>
      <c r="C59" s="37">
        <v>95626911.310000002</v>
      </c>
      <c r="D59" s="37"/>
      <c r="E59" s="59">
        <v>0.15712542333367116</v>
      </c>
      <c r="F59" s="59"/>
      <c r="G59" s="58">
        <v>817</v>
      </c>
      <c r="H59" s="58"/>
      <c r="I59" s="59">
        <v>0.11623275003556693</v>
      </c>
      <c r="J59" s="59"/>
    </row>
    <row r="60" spans="1:10" x14ac:dyDescent="0.2">
      <c r="A60" s="42" t="s">
        <v>651</v>
      </c>
      <c r="B60" s="42"/>
      <c r="C60" s="37">
        <v>154765140.81999999</v>
      </c>
      <c r="D60" s="37"/>
      <c r="E60" s="59">
        <v>0.25429597103482698</v>
      </c>
      <c r="F60" s="59"/>
      <c r="G60" s="58">
        <v>1224</v>
      </c>
      <c r="H60" s="58"/>
      <c r="I60" s="59">
        <v>0.17413572343149808</v>
      </c>
      <c r="J60" s="59"/>
    </row>
    <row r="61" spans="1:10" x14ac:dyDescent="0.2">
      <c r="A61" s="42" t="s">
        <v>652</v>
      </c>
      <c r="B61" s="42"/>
      <c r="C61" s="37">
        <v>13381239.970000001</v>
      </c>
      <c r="D61" s="37"/>
      <c r="E61" s="59">
        <v>2.1986833687431071E-2</v>
      </c>
      <c r="F61" s="59"/>
      <c r="G61" s="58">
        <v>139</v>
      </c>
      <c r="H61" s="58"/>
      <c r="I61" s="59">
        <v>1.977521695831555E-2</v>
      </c>
      <c r="J61" s="59"/>
    </row>
    <row r="62" spans="1:10" x14ac:dyDescent="0.2">
      <c r="A62" s="42" t="s">
        <v>653</v>
      </c>
      <c r="B62" s="42"/>
      <c r="C62" s="37">
        <v>8218110.5999999996</v>
      </c>
      <c r="D62" s="37"/>
      <c r="E62" s="59">
        <v>1.3503250176531612E-2</v>
      </c>
      <c r="F62" s="59"/>
      <c r="G62" s="58">
        <v>89</v>
      </c>
      <c r="H62" s="58"/>
      <c r="I62" s="59">
        <v>1.2661829563238015E-2</v>
      </c>
      <c r="J62" s="59"/>
    </row>
    <row r="63" spans="1:10" x14ac:dyDescent="0.2">
      <c r="A63" s="42" t="s">
        <v>271</v>
      </c>
      <c r="B63" s="42"/>
      <c r="C63" s="37">
        <v>0</v>
      </c>
      <c r="D63" s="37"/>
      <c r="E63" s="59">
        <v>0</v>
      </c>
      <c r="F63" s="59"/>
      <c r="G63" s="58">
        <v>0</v>
      </c>
      <c r="H63" s="58"/>
      <c r="I63" s="59">
        <v>0</v>
      </c>
      <c r="J63" s="59"/>
    </row>
    <row r="64" spans="1:10" x14ac:dyDescent="0.2">
      <c r="A64" s="60" t="s">
        <v>172</v>
      </c>
      <c r="B64" s="60"/>
      <c r="C64" s="61">
        <f>SUM(C51:D63)</f>
        <v>608602409.98000002</v>
      </c>
      <c r="D64" s="61"/>
      <c r="E64" s="62">
        <f t="shared" ref="E64" si="6">SUM(E51:F63)</f>
        <v>1</v>
      </c>
      <c r="F64" s="62"/>
      <c r="G64" s="63">
        <f t="shared" ref="G64" si="7">SUM(G51:H63)</f>
        <v>7029</v>
      </c>
      <c r="H64" s="63"/>
      <c r="I64" s="62">
        <f t="shared" ref="I64" si="8">SUM(I51:J63)</f>
        <v>0.99999999999999989</v>
      </c>
      <c r="J64" s="62"/>
    </row>
    <row r="65" spans="1:10" ht="3.75" customHeight="1" x14ac:dyDescent="0.2">
      <c r="A65" s="12"/>
      <c r="B65" s="12"/>
      <c r="C65" s="12"/>
      <c r="D65" s="12"/>
      <c r="E65" s="12"/>
      <c r="F65" s="12"/>
      <c r="G65" s="12"/>
      <c r="H65" s="12"/>
      <c r="I65" s="12"/>
      <c r="J65" s="12"/>
    </row>
    <row r="66" spans="1:10" x14ac:dyDescent="0.2">
      <c r="A66" s="34" t="s">
        <v>38</v>
      </c>
      <c r="B66" s="34"/>
      <c r="C66" s="34"/>
      <c r="D66" s="34"/>
      <c r="E66" s="34"/>
      <c r="F66" s="34"/>
      <c r="G66" s="34"/>
      <c r="H66" s="34"/>
      <c r="I66" s="34"/>
      <c r="J66" s="34"/>
    </row>
  </sheetData>
  <mergeCells count="248">
    <mergeCell ref="A26:B26"/>
    <mergeCell ref="C26:D26"/>
    <mergeCell ref="E26:F26"/>
    <mergeCell ref="G26:H26"/>
    <mergeCell ref="I26:J26"/>
    <mergeCell ref="A27:B27"/>
    <mergeCell ref="C27:D27"/>
    <mergeCell ref="E27:F27"/>
    <mergeCell ref="G27:H27"/>
    <mergeCell ref="I27:J27"/>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C1:J1"/>
    <mergeCell ref="A3:J3"/>
    <mergeCell ref="A5:J5"/>
    <mergeCell ref="C7:D7"/>
    <mergeCell ref="E7:F7"/>
    <mergeCell ref="G7:H7"/>
    <mergeCell ref="I7:J7"/>
    <mergeCell ref="A8:B8"/>
    <mergeCell ref="C8:D8"/>
    <mergeCell ref="E8:F8"/>
    <mergeCell ref="G8:H8"/>
    <mergeCell ref="I8:J8"/>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33:B33"/>
    <mergeCell ref="C33:D33"/>
    <mergeCell ref="E33:F33"/>
    <mergeCell ref="G33:H33"/>
    <mergeCell ref="I33:J33"/>
    <mergeCell ref="A39:B39"/>
    <mergeCell ref="C39:D39"/>
    <mergeCell ref="E39:F39"/>
    <mergeCell ref="G39:H39"/>
    <mergeCell ref="I39:J39"/>
    <mergeCell ref="A41:J41"/>
    <mergeCell ref="A35:J35"/>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6:B46"/>
    <mergeCell ref="C46:D46"/>
    <mergeCell ref="E46:F46"/>
    <mergeCell ref="G46:H46"/>
    <mergeCell ref="I46:J46"/>
    <mergeCell ref="A48:J48"/>
    <mergeCell ref="A45:B45"/>
    <mergeCell ref="C45:D45"/>
    <mergeCell ref="E45:F45"/>
    <mergeCell ref="G45:H45"/>
    <mergeCell ref="I45:J45"/>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1:B61"/>
    <mergeCell ref="C61:D61"/>
    <mergeCell ref="E61:F61"/>
    <mergeCell ref="G61:H61"/>
    <mergeCell ref="I61:J61"/>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0"/>
  <sheetViews>
    <sheetView showGridLines="0" topLeftCell="A28" workbookViewId="0">
      <selection activeCell="E55" sqref="E55:F55"/>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642</v>
      </c>
      <c r="B8" s="42"/>
      <c r="C8" s="37">
        <v>8457860.5099999998</v>
      </c>
      <c r="D8" s="37"/>
      <c r="E8" s="59">
        <v>1.3897185373087732E-2</v>
      </c>
      <c r="F8" s="59"/>
      <c r="G8" s="58">
        <v>447</v>
      </c>
      <c r="H8" s="58"/>
      <c r="I8" s="59">
        <v>6.3593683311993165E-2</v>
      </c>
      <c r="J8" s="59"/>
    </row>
    <row r="9" spans="1:10" x14ac:dyDescent="0.2">
      <c r="A9" s="42" t="s">
        <v>643</v>
      </c>
      <c r="B9" s="42"/>
      <c r="C9" s="37">
        <v>22023327.059999999</v>
      </c>
      <c r="D9" s="37"/>
      <c r="E9" s="59">
        <v>3.6186723382715051E-2</v>
      </c>
      <c r="F9" s="59"/>
      <c r="G9" s="58">
        <v>608</v>
      </c>
      <c r="H9" s="58"/>
      <c r="I9" s="59">
        <v>8.6498790724142835E-2</v>
      </c>
      <c r="J9" s="59"/>
    </row>
    <row r="10" spans="1:10" x14ac:dyDescent="0.2">
      <c r="A10" s="42" t="s">
        <v>644</v>
      </c>
      <c r="B10" s="42"/>
      <c r="C10" s="37">
        <v>38916432.07</v>
      </c>
      <c r="D10" s="37"/>
      <c r="E10" s="59">
        <v>6.3943933562929656E-2</v>
      </c>
      <c r="F10" s="59"/>
      <c r="G10" s="58">
        <v>758</v>
      </c>
      <c r="H10" s="58"/>
      <c r="I10" s="59">
        <v>0.10783895290937544</v>
      </c>
      <c r="J10" s="59"/>
    </row>
    <row r="11" spans="1:10" x14ac:dyDescent="0.2">
      <c r="A11" s="42" t="s">
        <v>645</v>
      </c>
      <c r="B11" s="42"/>
      <c r="C11" s="37">
        <v>55256556.659999996</v>
      </c>
      <c r="D11" s="37"/>
      <c r="E11" s="59">
        <v>9.0792536726589448E-2</v>
      </c>
      <c r="F11" s="59"/>
      <c r="G11" s="58">
        <v>834</v>
      </c>
      <c r="H11" s="58"/>
      <c r="I11" s="59">
        <v>0.1186513017498933</v>
      </c>
      <c r="J11" s="59"/>
    </row>
    <row r="12" spans="1:10" x14ac:dyDescent="0.2">
      <c r="A12" s="42" t="s">
        <v>646</v>
      </c>
      <c r="B12" s="42"/>
      <c r="C12" s="37">
        <v>84845684.519999996</v>
      </c>
      <c r="D12" s="37"/>
      <c r="E12" s="59">
        <v>0.13941069428691255</v>
      </c>
      <c r="F12" s="59"/>
      <c r="G12" s="58">
        <v>1082</v>
      </c>
      <c r="H12" s="58"/>
      <c r="I12" s="59">
        <v>0.15393370322947789</v>
      </c>
      <c r="J12" s="59"/>
    </row>
    <row r="13" spans="1:10" x14ac:dyDescent="0.2">
      <c r="A13" s="42" t="s">
        <v>647</v>
      </c>
      <c r="B13" s="42"/>
      <c r="C13" s="37">
        <v>96145364.280000001</v>
      </c>
      <c r="D13" s="37"/>
      <c r="E13" s="59">
        <v>0.15797729799190172</v>
      </c>
      <c r="F13" s="59"/>
      <c r="G13" s="58">
        <v>1052</v>
      </c>
      <c r="H13" s="58"/>
      <c r="I13" s="59">
        <v>0.14966567079243134</v>
      </c>
      <c r="J13" s="59"/>
    </row>
    <row r="14" spans="1:10" x14ac:dyDescent="0.2">
      <c r="A14" s="42" t="s">
        <v>648</v>
      </c>
      <c r="B14" s="42"/>
      <c r="C14" s="37">
        <v>109982946.72</v>
      </c>
      <c r="D14" s="37"/>
      <c r="E14" s="59">
        <v>0.18071395202594462</v>
      </c>
      <c r="F14" s="59"/>
      <c r="G14" s="58">
        <v>962</v>
      </c>
      <c r="H14" s="58"/>
      <c r="I14" s="59">
        <v>0.1368615734812918</v>
      </c>
      <c r="J14" s="59"/>
    </row>
    <row r="15" spans="1:10" x14ac:dyDescent="0.2">
      <c r="A15" s="42" t="s">
        <v>649</v>
      </c>
      <c r="B15" s="42"/>
      <c r="C15" s="37">
        <v>84048125.939999998</v>
      </c>
      <c r="D15" s="37"/>
      <c r="E15" s="59">
        <v>0.13810021873354394</v>
      </c>
      <c r="F15" s="59"/>
      <c r="G15" s="58">
        <v>639</v>
      </c>
      <c r="H15" s="58"/>
      <c r="I15" s="59">
        <v>9.0909090909090912E-2</v>
      </c>
      <c r="J15" s="59"/>
    </row>
    <row r="16" spans="1:10" x14ac:dyDescent="0.2">
      <c r="A16" s="42" t="s">
        <v>650</v>
      </c>
      <c r="B16" s="42"/>
      <c r="C16" s="37">
        <v>71066442.329999998</v>
      </c>
      <c r="D16" s="37"/>
      <c r="E16" s="59">
        <v>0.11676989963338363</v>
      </c>
      <c r="F16" s="59"/>
      <c r="G16" s="58">
        <v>426</v>
      </c>
      <c r="H16" s="58"/>
      <c r="I16" s="59">
        <v>6.0606060606060608E-2</v>
      </c>
      <c r="J16" s="59"/>
    </row>
    <row r="17" spans="1:10" x14ac:dyDescent="0.2">
      <c r="A17" s="42" t="s">
        <v>651</v>
      </c>
      <c r="B17" s="42"/>
      <c r="C17" s="37">
        <v>37399588.109999999</v>
      </c>
      <c r="D17" s="37"/>
      <c r="E17" s="59">
        <v>6.1451593843062549E-2</v>
      </c>
      <c r="F17" s="59"/>
      <c r="G17" s="58">
        <v>218</v>
      </c>
      <c r="H17" s="58"/>
      <c r="I17" s="59">
        <v>3.1014369042538056E-2</v>
      </c>
      <c r="J17" s="59"/>
    </row>
    <row r="18" spans="1:10" x14ac:dyDescent="0.2">
      <c r="A18" s="42" t="s">
        <v>652</v>
      </c>
      <c r="B18" s="42"/>
      <c r="C18" s="37">
        <v>139356.22</v>
      </c>
      <c r="D18" s="37"/>
      <c r="E18" s="59">
        <v>2.2897743701767389E-4</v>
      </c>
      <c r="F18" s="59"/>
      <c r="G18" s="58">
        <v>1</v>
      </c>
      <c r="H18" s="58"/>
      <c r="I18" s="59">
        <v>1.4226774790155071E-4</v>
      </c>
      <c r="J18" s="59"/>
    </row>
    <row r="19" spans="1:10" x14ac:dyDescent="0.2">
      <c r="A19" s="42" t="s">
        <v>653</v>
      </c>
      <c r="B19" s="42"/>
      <c r="C19" s="37">
        <v>320725.56</v>
      </c>
      <c r="D19" s="37"/>
      <c r="E19" s="59">
        <v>5.2698700291137484E-4</v>
      </c>
      <c r="F19" s="59"/>
      <c r="G19" s="58">
        <v>2</v>
      </c>
      <c r="H19" s="58"/>
      <c r="I19" s="59">
        <v>2.8453549580310141E-4</v>
      </c>
      <c r="J19" s="59"/>
    </row>
    <row r="20" spans="1:10" x14ac:dyDescent="0.2">
      <c r="A20" s="42" t="s">
        <v>271</v>
      </c>
      <c r="B20" s="42"/>
      <c r="C20" s="37">
        <v>0</v>
      </c>
      <c r="D20" s="37"/>
      <c r="E20" s="59">
        <v>0</v>
      </c>
      <c r="F20" s="59"/>
      <c r="G20" s="58">
        <v>0</v>
      </c>
      <c r="H20" s="58"/>
      <c r="I20" s="59">
        <v>0</v>
      </c>
      <c r="J20" s="59"/>
    </row>
    <row r="21" spans="1:10" x14ac:dyDescent="0.2">
      <c r="A21" s="60" t="s">
        <v>172</v>
      </c>
      <c r="B21" s="60"/>
      <c r="C21" s="61">
        <f>SUM(C8:D20)</f>
        <v>608602409.98000002</v>
      </c>
      <c r="D21" s="61"/>
      <c r="E21" s="62">
        <f t="shared" ref="E21" si="0">SUM(E8:F20)</f>
        <v>1</v>
      </c>
      <c r="F21" s="62"/>
      <c r="G21" s="63">
        <f t="shared" ref="G21" si="1">SUM(G8:H20)</f>
        <v>7029</v>
      </c>
      <c r="H21" s="63"/>
      <c r="I21" s="62">
        <f t="shared" ref="I21" si="2">SUM(I8:J20)</f>
        <v>1.0000000000000002</v>
      </c>
      <c r="J21" s="62"/>
    </row>
    <row r="22" spans="1:10" ht="3.75" customHeight="1" x14ac:dyDescent="0.2">
      <c r="A22" s="1"/>
      <c r="B22" s="1"/>
      <c r="C22" s="1"/>
      <c r="D22" s="1"/>
      <c r="E22" s="1"/>
      <c r="F22" s="1"/>
      <c r="G22" s="1"/>
      <c r="H22" s="1"/>
      <c r="I22" s="1"/>
      <c r="J22" s="1"/>
    </row>
    <row r="23" spans="1:10" ht="15" customHeight="1" x14ac:dyDescent="0.2">
      <c r="A23" s="38" t="s">
        <v>149</v>
      </c>
      <c r="B23" s="39"/>
      <c r="C23" s="39"/>
      <c r="D23" s="39"/>
      <c r="E23" s="39"/>
      <c r="F23" s="39"/>
      <c r="G23" s="39"/>
      <c r="H23" s="39"/>
      <c r="I23" s="39"/>
      <c r="J23" s="40"/>
    </row>
    <row r="24" spans="1:10" ht="3.75" customHeight="1" x14ac:dyDescent="0.2">
      <c r="A24" s="2"/>
      <c r="B24" s="2"/>
      <c r="C24" s="2"/>
      <c r="D24" s="2"/>
      <c r="E24" s="6"/>
      <c r="F24" s="6"/>
      <c r="G24" s="2"/>
      <c r="H24" s="7"/>
      <c r="I24" s="7"/>
      <c r="J24" s="7"/>
    </row>
    <row r="25" spans="1:10" x14ac:dyDescent="0.2">
      <c r="A25" s="16"/>
      <c r="B25" s="16"/>
      <c r="C25" s="64" t="s">
        <v>133</v>
      </c>
      <c r="D25" s="64"/>
      <c r="E25" s="64" t="s">
        <v>134</v>
      </c>
      <c r="F25" s="64"/>
      <c r="G25" s="64" t="s">
        <v>135</v>
      </c>
      <c r="H25" s="64"/>
      <c r="I25" s="64" t="s">
        <v>136</v>
      </c>
      <c r="J25" s="64"/>
    </row>
    <row r="26" spans="1:10" x14ac:dyDescent="0.2">
      <c r="A26" s="42" t="s">
        <v>654</v>
      </c>
      <c r="B26" s="42"/>
      <c r="C26" s="37">
        <v>640076.02</v>
      </c>
      <c r="D26" s="37"/>
      <c r="E26" s="59">
        <v>1.0517145668566023E-3</v>
      </c>
      <c r="F26" s="59"/>
      <c r="G26" s="58">
        <v>55</v>
      </c>
      <c r="H26" s="58"/>
      <c r="I26" s="59">
        <v>7.8247261345852897E-3</v>
      </c>
      <c r="J26" s="59"/>
    </row>
    <row r="27" spans="1:10" x14ac:dyDescent="0.2">
      <c r="A27" s="42" t="s">
        <v>655</v>
      </c>
      <c r="B27" s="42"/>
      <c r="C27" s="37">
        <v>5873589.3399999999</v>
      </c>
      <c r="D27" s="37"/>
      <c r="E27" s="59">
        <v>9.6509465682086577E-3</v>
      </c>
      <c r="F27" s="59"/>
      <c r="G27" s="58">
        <v>269</v>
      </c>
      <c r="H27" s="58"/>
      <c r="I27" s="59">
        <v>3.8270024185517143E-2</v>
      </c>
      <c r="J27" s="59"/>
    </row>
    <row r="28" spans="1:10" x14ac:dyDescent="0.2">
      <c r="A28" s="42" t="s">
        <v>656</v>
      </c>
      <c r="B28" s="42"/>
      <c r="C28" s="37">
        <v>30017803.829999998</v>
      </c>
      <c r="D28" s="37"/>
      <c r="E28" s="59">
        <v>4.9322518836207779E-2</v>
      </c>
      <c r="F28" s="59"/>
      <c r="G28" s="58">
        <v>768</v>
      </c>
      <c r="H28" s="58"/>
      <c r="I28" s="59">
        <v>0.10926163038839096</v>
      </c>
      <c r="J28" s="59"/>
    </row>
    <row r="29" spans="1:10" x14ac:dyDescent="0.2">
      <c r="A29" s="42" t="s">
        <v>657</v>
      </c>
      <c r="B29" s="42"/>
      <c r="C29" s="37">
        <v>175761395.43000001</v>
      </c>
      <c r="D29" s="37"/>
      <c r="E29" s="59">
        <v>0.2887951025954299</v>
      </c>
      <c r="F29" s="59"/>
      <c r="G29" s="58">
        <v>2223</v>
      </c>
      <c r="H29" s="58"/>
      <c r="I29" s="59">
        <v>0.31626120358514725</v>
      </c>
      <c r="J29" s="59"/>
    </row>
    <row r="30" spans="1:10" x14ac:dyDescent="0.2">
      <c r="A30" s="42" t="s">
        <v>658</v>
      </c>
      <c r="B30" s="42"/>
      <c r="C30" s="37">
        <v>145430007.97999999</v>
      </c>
      <c r="D30" s="37"/>
      <c r="E30" s="59">
        <v>0.23895733174106085</v>
      </c>
      <c r="F30" s="59"/>
      <c r="G30" s="58">
        <v>1433</v>
      </c>
      <c r="H30" s="58"/>
      <c r="I30" s="59">
        <v>0.20386968274292219</v>
      </c>
      <c r="J30" s="59"/>
    </row>
    <row r="31" spans="1:10" x14ac:dyDescent="0.2">
      <c r="A31" s="42" t="s">
        <v>659</v>
      </c>
      <c r="B31" s="42"/>
      <c r="C31" s="37">
        <v>18381264.609999999</v>
      </c>
      <c r="D31" s="37"/>
      <c r="E31" s="59">
        <v>3.0202418374590478E-2</v>
      </c>
      <c r="F31" s="59"/>
      <c r="G31" s="58">
        <v>312</v>
      </c>
      <c r="H31" s="58"/>
      <c r="I31" s="59">
        <v>4.4387537345283827E-2</v>
      </c>
      <c r="J31" s="59"/>
    </row>
    <row r="32" spans="1:10" x14ac:dyDescent="0.2">
      <c r="A32" s="42" t="s">
        <v>660</v>
      </c>
      <c r="B32" s="42"/>
      <c r="C32" s="37">
        <v>28629013.640000001</v>
      </c>
      <c r="D32" s="37"/>
      <c r="E32" s="59">
        <v>4.7040585397847522E-2</v>
      </c>
      <c r="F32" s="59"/>
      <c r="G32" s="58">
        <v>435</v>
      </c>
      <c r="H32" s="58"/>
      <c r="I32" s="59">
        <v>6.1886470337174565E-2</v>
      </c>
      <c r="J32" s="59"/>
    </row>
    <row r="33" spans="1:10" x14ac:dyDescent="0.2">
      <c r="A33" s="42" t="s">
        <v>661</v>
      </c>
      <c r="B33" s="42"/>
      <c r="C33" s="37">
        <v>39676556.299999997</v>
      </c>
      <c r="D33" s="37"/>
      <c r="E33" s="59">
        <v>6.5192900404886428E-2</v>
      </c>
      <c r="F33" s="59"/>
      <c r="G33" s="58">
        <v>435</v>
      </c>
      <c r="H33" s="58"/>
      <c r="I33" s="59">
        <v>6.1886470337174565E-2</v>
      </c>
      <c r="J33" s="59"/>
    </row>
    <row r="34" spans="1:10" x14ac:dyDescent="0.2">
      <c r="A34" s="42" t="s">
        <v>662</v>
      </c>
      <c r="B34" s="42"/>
      <c r="C34" s="37">
        <v>112880541.03</v>
      </c>
      <c r="D34" s="37"/>
      <c r="E34" s="59">
        <v>0.18547501485199425</v>
      </c>
      <c r="F34" s="59"/>
      <c r="G34" s="58">
        <v>767</v>
      </c>
      <c r="H34" s="58"/>
      <c r="I34" s="59">
        <v>0.1091193626404894</v>
      </c>
      <c r="J34" s="59"/>
    </row>
    <row r="35" spans="1:10" x14ac:dyDescent="0.2">
      <c r="A35" s="42" t="s">
        <v>663</v>
      </c>
      <c r="B35" s="42"/>
      <c r="C35" s="37">
        <v>6963801.9400000004</v>
      </c>
      <c r="D35" s="37"/>
      <c r="E35" s="59">
        <v>1.1442284528956837E-2</v>
      </c>
      <c r="F35" s="59"/>
      <c r="G35" s="58">
        <v>62</v>
      </c>
      <c r="H35" s="58"/>
      <c r="I35" s="59">
        <v>8.8206003698961446E-3</v>
      </c>
      <c r="J35" s="59"/>
    </row>
    <row r="36" spans="1:10" x14ac:dyDescent="0.2">
      <c r="A36" s="42" t="s">
        <v>664</v>
      </c>
      <c r="B36" s="42"/>
      <c r="C36" s="37">
        <v>21060862.530000001</v>
      </c>
      <c r="D36" s="37"/>
      <c r="E36" s="59">
        <v>3.4605289405101283E-2</v>
      </c>
      <c r="F36" s="59"/>
      <c r="G36" s="58">
        <v>140</v>
      </c>
      <c r="H36" s="58"/>
      <c r="I36" s="59">
        <v>1.9917484706217101E-2</v>
      </c>
      <c r="J36" s="59"/>
    </row>
    <row r="37" spans="1:10" x14ac:dyDescent="0.2">
      <c r="A37" s="42" t="s">
        <v>666</v>
      </c>
      <c r="B37" s="42"/>
      <c r="C37" s="37">
        <v>23035517.43</v>
      </c>
      <c r="D37" s="37"/>
      <c r="E37" s="59">
        <v>3.7849862327618777E-2</v>
      </c>
      <c r="F37" s="59"/>
      <c r="G37" s="58">
        <v>129</v>
      </c>
      <c r="H37" s="58"/>
      <c r="I37" s="59">
        <v>1.8352539479300042E-2</v>
      </c>
      <c r="J37" s="59"/>
    </row>
    <row r="38" spans="1:10" x14ac:dyDescent="0.2">
      <c r="A38" s="42" t="s">
        <v>667</v>
      </c>
      <c r="B38" s="42"/>
      <c r="C38" s="37">
        <v>251979.9</v>
      </c>
      <c r="D38" s="37"/>
      <c r="E38" s="59">
        <v>4.1403040124057442E-4</v>
      </c>
      <c r="F38" s="59"/>
      <c r="G38" s="58">
        <v>1</v>
      </c>
      <c r="H38" s="58"/>
      <c r="I38" s="59">
        <v>1.4226774790155071E-4</v>
      </c>
      <c r="J38" s="59"/>
    </row>
    <row r="39" spans="1:10" x14ac:dyDescent="0.2">
      <c r="A39" s="60" t="s">
        <v>172</v>
      </c>
      <c r="B39" s="60"/>
      <c r="C39" s="61">
        <v>608602409.98000002</v>
      </c>
      <c r="D39" s="61"/>
      <c r="E39" s="62">
        <v>1</v>
      </c>
      <c r="F39" s="62"/>
      <c r="G39" s="63">
        <v>7029</v>
      </c>
      <c r="H39" s="63"/>
      <c r="I39" s="62">
        <v>1</v>
      </c>
      <c r="J39" s="62"/>
    </row>
    <row r="40" spans="1:10" ht="3.75" customHeight="1" x14ac:dyDescent="0.2">
      <c r="A40" s="12"/>
      <c r="B40" s="12"/>
      <c r="C40" s="12"/>
      <c r="D40" s="12"/>
      <c r="E40" s="12"/>
      <c r="F40" s="12"/>
      <c r="G40" s="12"/>
      <c r="H40" s="12"/>
      <c r="I40" s="12"/>
      <c r="J40" s="12"/>
    </row>
    <row r="41" spans="1:10" ht="15" customHeight="1" x14ac:dyDescent="0.2">
      <c r="A41" s="38" t="s">
        <v>150</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33" t="s">
        <v>185</v>
      </c>
      <c r="B44" s="33"/>
      <c r="C44" s="36">
        <v>517773.35</v>
      </c>
      <c r="D44" s="36"/>
      <c r="E44" s="55">
        <v>8.5075796860057643E-4</v>
      </c>
      <c r="F44" s="55"/>
      <c r="G44" s="66">
        <v>105</v>
      </c>
      <c r="H44" s="66"/>
      <c r="I44" s="55">
        <v>1.4938113529662825E-2</v>
      </c>
      <c r="J44" s="55"/>
    </row>
    <row r="45" spans="1:10" x14ac:dyDescent="0.2">
      <c r="A45" s="33" t="s">
        <v>186</v>
      </c>
      <c r="B45" s="33"/>
      <c r="C45" s="36">
        <v>3788888.56</v>
      </c>
      <c r="D45" s="36"/>
      <c r="E45" s="55">
        <v>6.225556287436507E-3</v>
      </c>
      <c r="F45" s="55"/>
      <c r="G45" s="66">
        <v>245</v>
      </c>
      <c r="H45" s="66"/>
      <c r="I45" s="55">
        <v>3.4855598235879928E-2</v>
      </c>
      <c r="J45" s="55"/>
    </row>
    <row r="46" spans="1:10" x14ac:dyDescent="0.2">
      <c r="A46" s="33" t="s">
        <v>187</v>
      </c>
      <c r="B46" s="33"/>
      <c r="C46" s="36">
        <v>9128708.4100000001</v>
      </c>
      <c r="D46" s="36"/>
      <c r="E46" s="55">
        <v>1.4999461488001648E-2</v>
      </c>
      <c r="F46" s="55"/>
      <c r="G46" s="66">
        <v>364</v>
      </c>
      <c r="H46" s="66"/>
      <c r="I46" s="55">
        <v>5.1785460236164461E-2</v>
      </c>
      <c r="J46" s="55"/>
    </row>
    <row r="47" spans="1:10" x14ac:dyDescent="0.2">
      <c r="A47" s="33" t="s">
        <v>188</v>
      </c>
      <c r="B47" s="33"/>
      <c r="C47" s="36">
        <v>12520022.609999999</v>
      </c>
      <c r="D47" s="36"/>
      <c r="E47" s="55">
        <v>2.057175982988867E-2</v>
      </c>
      <c r="F47" s="55"/>
      <c r="G47" s="66">
        <v>365</v>
      </c>
      <c r="H47" s="66"/>
      <c r="I47" s="55">
        <v>5.1927727984066009E-2</v>
      </c>
      <c r="J47" s="55"/>
    </row>
    <row r="48" spans="1:10" x14ac:dyDescent="0.2">
      <c r="A48" s="33" t="s">
        <v>189</v>
      </c>
      <c r="B48" s="33"/>
      <c r="C48" s="36">
        <v>26243524.739999998</v>
      </c>
      <c r="D48" s="36"/>
      <c r="E48" s="55">
        <v>4.3120967498078783E-2</v>
      </c>
      <c r="F48" s="55"/>
      <c r="G48" s="66">
        <v>567</v>
      </c>
      <c r="H48" s="66"/>
      <c r="I48" s="55">
        <v>8.0665813060179253E-2</v>
      </c>
      <c r="J48" s="55"/>
    </row>
    <row r="49" spans="1:10" x14ac:dyDescent="0.2">
      <c r="A49" s="33" t="s">
        <v>190</v>
      </c>
      <c r="B49" s="33"/>
      <c r="C49" s="36">
        <v>23295515.800000001</v>
      </c>
      <c r="D49" s="36"/>
      <c r="E49" s="55">
        <v>3.8277067947801162E-2</v>
      </c>
      <c r="F49" s="55"/>
      <c r="G49" s="66">
        <v>406</v>
      </c>
      <c r="H49" s="66"/>
      <c r="I49" s="55">
        <v>5.7760705648029591E-2</v>
      </c>
      <c r="J49" s="55"/>
    </row>
    <row r="50" spans="1:10" x14ac:dyDescent="0.2">
      <c r="A50" s="33" t="s">
        <v>191</v>
      </c>
      <c r="B50" s="33"/>
      <c r="C50" s="36">
        <v>44693718.920000002</v>
      </c>
      <c r="D50" s="36"/>
      <c r="E50" s="55">
        <v>7.3436644658486872E-2</v>
      </c>
      <c r="F50" s="55"/>
      <c r="G50" s="66">
        <v>692</v>
      </c>
      <c r="H50" s="66"/>
      <c r="I50" s="55">
        <v>9.8449281547873094E-2</v>
      </c>
      <c r="J50" s="55"/>
    </row>
    <row r="51" spans="1:10" x14ac:dyDescent="0.2">
      <c r="A51" s="33" t="s">
        <v>192</v>
      </c>
      <c r="B51" s="33"/>
      <c r="C51" s="36">
        <v>59629898.460000001</v>
      </c>
      <c r="D51" s="36"/>
      <c r="E51" s="55">
        <v>9.7978413299348532E-2</v>
      </c>
      <c r="F51" s="55"/>
      <c r="G51" s="66">
        <v>760</v>
      </c>
      <c r="H51" s="66"/>
      <c r="I51" s="55">
        <v>0.10812348840517855</v>
      </c>
      <c r="J51" s="55"/>
    </row>
    <row r="52" spans="1:10" x14ac:dyDescent="0.2">
      <c r="A52" s="33" t="s">
        <v>193</v>
      </c>
      <c r="B52" s="33"/>
      <c r="C52" s="36">
        <v>46238177.280000001</v>
      </c>
      <c r="D52" s="36"/>
      <c r="E52" s="55">
        <v>7.597435784311056E-2</v>
      </c>
      <c r="F52" s="55"/>
      <c r="G52" s="66">
        <v>494</v>
      </c>
      <c r="H52" s="66"/>
      <c r="I52" s="55">
        <v>7.0280267463366061E-2</v>
      </c>
      <c r="J52" s="55"/>
    </row>
    <row r="53" spans="1:10" x14ac:dyDescent="0.2">
      <c r="A53" s="33" t="s">
        <v>194</v>
      </c>
      <c r="B53" s="33"/>
      <c r="C53" s="36">
        <v>98152297.319999993</v>
      </c>
      <c r="D53" s="36"/>
      <c r="E53" s="55">
        <v>0.16127490741159814</v>
      </c>
      <c r="F53" s="55"/>
      <c r="G53" s="66">
        <v>933</v>
      </c>
      <c r="H53" s="66"/>
      <c r="I53" s="55">
        <v>0.13273580879214683</v>
      </c>
      <c r="J53" s="55"/>
    </row>
    <row r="54" spans="1:10" x14ac:dyDescent="0.2">
      <c r="A54" s="33" t="s">
        <v>195</v>
      </c>
      <c r="B54" s="33"/>
      <c r="C54" s="36">
        <v>74614658.510000005</v>
      </c>
      <c r="D54" s="36"/>
      <c r="E54" s="55">
        <v>0.12260000500565221</v>
      </c>
      <c r="F54" s="55"/>
      <c r="G54" s="66">
        <v>678</v>
      </c>
      <c r="H54" s="66"/>
      <c r="I54" s="55">
        <v>9.6457533077251384E-2</v>
      </c>
      <c r="J54" s="55"/>
    </row>
    <row r="55" spans="1:10" x14ac:dyDescent="0.2">
      <c r="A55" s="33" t="s">
        <v>196</v>
      </c>
      <c r="B55" s="33"/>
      <c r="C55" s="36">
        <v>64383303.039999999</v>
      </c>
      <c r="D55" s="36"/>
      <c r="E55" s="55">
        <v>0.10578877438575338</v>
      </c>
      <c r="F55" s="55"/>
      <c r="G55" s="66">
        <v>464</v>
      </c>
      <c r="H55" s="66"/>
      <c r="I55" s="55">
        <v>6.6012235026319532E-2</v>
      </c>
      <c r="J55" s="55"/>
    </row>
    <row r="56" spans="1:10" x14ac:dyDescent="0.2">
      <c r="A56" s="33" t="s">
        <v>197</v>
      </c>
      <c r="B56" s="33"/>
      <c r="C56" s="36">
        <v>124748832.56999999</v>
      </c>
      <c r="D56" s="36"/>
      <c r="E56" s="55">
        <v>0.20497590959933842</v>
      </c>
      <c r="F56" s="55"/>
      <c r="G56" s="66">
        <v>815</v>
      </c>
      <c r="H56" s="66"/>
      <c r="I56" s="55">
        <v>0.11594821453976384</v>
      </c>
      <c r="J56" s="55"/>
    </row>
    <row r="57" spans="1:10" x14ac:dyDescent="0.2">
      <c r="A57" s="33" t="s">
        <v>198</v>
      </c>
      <c r="B57" s="33"/>
      <c r="C57" s="36">
        <v>20647090.41</v>
      </c>
      <c r="D57" s="36"/>
      <c r="E57" s="55">
        <v>3.3925416776904492E-2</v>
      </c>
      <c r="F57" s="55"/>
      <c r="G57" s="66">
        <v>141</v>
      </c>
      <c r="H57" s="66"/>
      <c r="I57" s="55">
        <v>2.0059752454118653E-2</v>
      </c>
      <c r="J57" s="55"/>
    </row>
    <row r="58" spans="1:10" x14ac:dyDescent="0.2">
      <c r="A58" s="67" t="s">
        <v>172</v>
      </c>
      <c r="B58" s="67"/>
      <c r="C58" s="68">
        <v>608602409.98000002</v>
      </c>
      <c r="D58" s="68"/>
      <c r="E58" s="69">
        <v>1</v>
      </c>
      <c r="F58" s="69"/>
      <c r="G58" s="70">
        <v>7029</v>
      </c>
      <c r="H58" s="70"/>
      <c r="I58" s="69">
        <v>1</v>
      </c>
      <c r="J58" s="69"/>
    </row>
    <row r="59" spans="1:10" ht="3.75" customHeight="1" x14ac:dyDescent="0.2">
      <c r="A59" s="12"/>
      <c r="B59" s="12"/>
      <c r="C59" s="12"/>
      <c r="D59" s="12"/>
      <c r="E59" s="12"/>
      <c r="F59" s="12"/>
      <c r="G59" s="12"/>
      <c r="H59" s="12"/>
      <c r="I59" s="12"/>
      <c r="J59" s="12"/>
    </row>
    <row r="60" spans="1:10" x14ac:dyDescent="0.2">
      <c r="A60" s="34" t="s">
        <v>38</v>
      </c>
      <c r="B60" s="34"/>
      <c r="C60" s="34"/>
      <c r="D60" s="34"/>
      <c r="E60" s="34"/>
      <c r="F60" s="34"/>
      <c r="G60" s="34"/>
      <c r="H60" s="34"/>
      <c r="I60" s="34"/>
      <c r="J60" s="34"/>
    </row>
  </sheetData>
  <mergeCells count="233">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6:B36"/>
    <mergeCell ref="C36:D36"/>
    <mergeCell ref="E36:F36"/>
    <mergeCell ref="G36:H36"/>
    <mergeCell ref="I36:J36"/>
    <mergeCell ref="A39:B39"/>
    <mergeCell ref="C39:D39"/>
    <mergeCell ref="E39:F39"/>
    <mergeCell ref="G39:H39"/>
    <mergeCell ref="I39:J39"/>
    <mergeCell ref="A41:J41"/>
    <mergeCell ref="A37:B37"/>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2:B52"/>
    <mergeCell ref="C52:D52"/>
    <mergeCell ref="E52:F52"/>
    <mergeCell ref="G52:H52"/>
    <mergeCell ref="I52:J52"/>
    <mergeCell ref="A50:B50"/>
    <mergeCell ref="C50:D50"/>
    <mergeCell ref="E50:F50"/>
    <mergeCell ref="G50:H50"/>
    <mergeCell ref="I50:J50"/>
    <mergeCell ref="A51:B51"/>
    <mergeCell ref="C51:D51"/>
    <mergeCell ref="E51:F51"/>
    <mergeCell ref="G51:H51"/>
    <mergeCell ref="I51:J51"/>
    <mergeCell ref="A53:B53"/>
    <mergeCell ref="C53:D53"/>
    <mergeCell ref="E53:F53"/>
    <mergeCell ref="G53:H53"/>
    <mergeCell ref="I53:J53"/>
    <mergeCell ref="A54:B54"/>
    <mergeCell ref="C54:D54"/>
    <mergeCell ref="E54:F54"/>
    <mergeCell ref="G54:H54"/>
    <mergeCell ref="I54:J54"/>
    <mergeCell ref="A55:B55"/>
    <mergeCell ref="C55:D55"/>
    <mergeCell ref="E55:F55"/>
    <mergeCell ref="G55:H55"/>
    <mergeCell ref="I55:J55"/>
    <mergeCell ref="A58:B58"/>
    <mergeCell ref="C58:D58"/>
    <mergeCell ref="E58:F58"/>
    <mergeCell ref="G58:H58"/>
    <mergeCell ref="I58:J58"/>
    <mergeCell ref="A60:J60"/>
    <mergeCell ref="A56:B56"/>
    <mergeCell ref="C56:D56"/>
    <mergeCell ref="E56:F56"/>
    <mergeCell ref="G56:H56"/>
    <mergeCell ref="I56:J56"/>
    <mergeCell ref="A57:B57"/>
    <mergeCell ref="C57:D57"/>
    <mergeCell ref="E57:F57"/>
    <mergeCell ref="G57:H57"/>
    <mergeCell ref="I57:J57"/>
    <mergeCell ref="A11:B11"/>
    <mergeCell ref="C11:D11"/>
    <mergeCell ref="E11:F11"/>
    <mergeCell ref="G11:H11"/>
    <mergeCell ref="I11:J11"/>
    <mergeCell ref="A12:B12"/>
    <mergeCell ref="C12:D12"/>
    <mergeCell ref="E12:F12"/>
    <mergeCell ref="G12:H12"/>
    <mergeCell ref="I12:J1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4"/>
  <sheetViews>
    <sheetView showGridLines="0" workbookViewId="0">
      <selection activeCell="C20" sqref="C20:D20"/>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185</v>
      </c>
      <c r="B8" s="33"/>
      <c r="C8" s="36">
        <v>56441525.670000002</v>
      </c>
      <c r="D8" s="36"/>
      <c r="E8" s="55">
        <v>9.2739569782273434E-2</v>
      </c>
      <c r="F8" s="55"/>
      <c r="G8" s="66">
        <v>1090</v>
      </c>
      <c r="H8" s="66"/>
      <c r="I8" s="55">
        <v>0.1550718452126903</v>
      </c>
      <c r="J8" s="55"/>
    </row>
    <row r="9" spans="1:10" x14ac:dyDescent="0.2">
      <c r="A9" s="33" t="s">
        <v>186</v>
      </c>
      <c r="B9" s="33"/>
      <c r="C9" s="36">
        <v>41843882.57</v>
      </c>
      <c r="D9" s="36"/>
      <c r="E9" s="55">
        <v>6.8754053358702744E-2</v>
      </c>
      <c r="F9" s="55"/>
      <c r="G9" s="66">
        <v>707</v>
      </c>
      <c r="H9" s="66"/>
      <c r="I9" s="55">
        <v>0.10058329776639635</v>
      </c>
      <c r="J9" s="55"/>
    </row>
    <row r="10" spans="1:10" x14ac:dyDescent="0.2">
      <c r="A10" s="33" t="s">
        <v>187</v>
      </c>
      <c r="B10" s="33"/>
      <c r="C10" s="36">
        <v>21375903.079999998</v>
      </c>
      <c r="D10" s="36"/>
      <c r="E10" s="55">
        <v>3.5122935317825073E-2</v>
      </c>
      <c r="F10" s="55"/>
      <c r="G10" s="66">
        <v>478</v>
      </c>
      <c r="H10" s="66"/>
      <c r="I10" s="55">
        <v>6.8003983496941242E-2</v>
      </c>
      <c r="J10" s="55"/>
    </row>
    <row r="11" spans="1:10" x14ac:dyDescent="0.2">
      <c r="A11" s="33" t="s">
        <v>188</v>
      </c>
      <c r="B11" s="33"/>
      <c r="C11" s="36">
        <v>19892087.52</v>
      </c>
      <c r="D11" s="36"/>
      <c r="E11" s="55">
        <v>3.268486485397535E-2</v>
      </c>
      <c r="F11" s="55"/>
      <c r="G11" s="66">
        <v>408</v>
      </c>
      <c r="H11" s="66"/>
      <c r="I11" s="55">
        <v>5.8045241143832693E-2</v>
      </c>
      <c r="J11" s="55"/>
    </row>
    <row r="12" spans="1:10" x14ac:dyDescent="0.2">
      <c r="A12" s="33" t="s">
        <v>189</v>
      </c>
      <c r="B12" s="33"/>
      <c r="C12" s="36">
        <v>27149709.460000001</v>
      </c>
      <c r="D12" s="36"/>
      <c r="E12" s="55">
        <v>4.4609927622357264E-2</v>
      </c>
      <c r="F12" s="55"/>
      <c r="G12" s="66">
        <v>444</v>
      </c>
      <c r="H12" s="66"/>
      <c r="I12" s="55">
        <v>6.3166880068288522E-2</v>
      </c>
      <c r="J12" s="55"/>
    </row>
    <row r="13" spans="1:10" x14ac:dyDescent="0.2">
      <c r="A13" s="33" t="s">
        <v>190</v>
      </c>
      <c r="B13" s="33"/>
      <c r="C13" s="36">
        <v>23045055.379999999</v>
      </c>
      <c r="D13" s="36"/>
      <c r="E13" s="55">
        <v>3.7865534217581077E-2</v>
      </c>
      <c r="F13" s="55"/>
      <c r="G13" s="66">
        <v>325</v>
      </c>
      <c r="H13" s="66"/>
      <c r="I13" s="55">
        <v>4.6237018068003982E-2</v>
      </c>
      <c r="J13" s="55"/>
    </row>
    <row r="14" spans="1:10" x14ac:dyDescent="0.2">
      <c r="A14" s="33" t="s">
        <v>191</v>
      </c>
      <c r="B14" s="33"/>
      <c r="C14" s="36">
        <v>33374024.890000001</v>
      </c>
      <c r="D14" s="36"/>
      <c r="E14" s="55">
        <v>5.4837155329530721E-2</v>
      </c>
      <c r="F14" s="55"/>
      <c r="G14" s="66">
        <v>423</v>
      </c>
      <c r="H14" s="66"/>
      <c r="I14" s="55">
        <v>6.0179257362355951E-2</v>
      </c>
      <c r="J14" s="55"/>
    </row>
    <row r="15" spans="1:10" x14ac:dyDescent="0.2">
      <c r="A15" s="33" t="s">
        <v>192</v>
      </c>
      <c r="B15" s="33"/>
      <c r="C15" s="36">
        <v>42853261.340000004</v>
      </c>
      <c r="D15" s="36"/>
      <c r="E15" s="55">
        <v>7.0412572538791379E-2</v>
      </c>
      <c r="F15" s="55"/>
      <c r="G15" s="66">
        <v>511</v>
      </c>
      <c r="H15" s="66"/>
      <c r="I15" s="55">
        <v>7.2698819177692414E-2</v>
      </c>
      <c r="J15" s="55"/>
    </row>
    <row r="16" spans="1:10" x14ac:dyDescent="0.2">
      <c r="A16" s="33" t="s">
        <v>193</v>
      </c>
      <c r="B16" s="33"/>
      <c r="C16" s="36">
        <v>47794759.170000002</v>
      </c>
      <c r="D16" s="36"/>
      <c r="E16" s="55">
        <v>7.8531991307051574E-2</v>
      </c>
      <c r="F16" s="55"/>
      <c r="G16" s="66">
        <v>461</v>
      </c>
      <c r="H16" s="66"/>
      <c r="I16" s="55">
        <v>6.5585431782614875E-2</v>
      </c>
      <c r="J16" s="55"/>
    </row>
    <row r="17" spans="1:10" x14ac:dyDescent="0.2">
      <c r="A17" s="33" t="s">
        <v>194</v>
      </c>
      <c r="B17" s="33"/>
      <c r="C17" s="36">
        <v>71772900.609999999</v>
      </c>
      <c r="D17" s="36"/>
      <c r="E17" s="55">
        <v>0.11793068747847812</v>
      </c>
      <c r="F17" s="55"/>
      <c r="G17" s="66">
        <v>659</v>
      </c>
      <c r="H17" s="66"/>
      <c r="I17" s="55">
        <v>9.3754445867121922E-2</v>
      </c>
      <c r="J17" s="55"/>
    </row>
    <row r="18" spans="1:10" x14ac:dyDescent="0.2">
      <c r="A18" s="33" t="s">
        <v>195</v>
      </c>
      <c r="B18" s="33"/>
      <c r="C18" s="36">
        <v>64807558.57</v>
      </c>
      <c r="D18" s="36"/>
      <c r="E18" s="55">
        <v>0.10648587239759651</v>
      </c>
      <c r="F18" s="55"/>
      <c r="G18" s="66">
        <v>527</v>
      </c>
      <c r="H18" s="66"/>
      <c r="I18" s="55">
        <v>7.4975103144117233E-2</v>
      </c>
      <c r="J18" s="55"/>
    </row>
    <row r="19" spans="1:10" x14ac:dyDescent="0.2">
      <c r="A19" s="33" t="s">
        <v>196</v>
      </c>
      <c r="B19" s="33"/>
      <c r="C19" s="36">
        <v>78986315.829999998</v>
      </c>
      <c r="D19" s="36"/>
      <c r="E19" s="55">
        <v>0.12978311379443216</v>
      </c>
      <c r="F19" s="55"/>
      <c r="G19" s="66">
        <v>514</v>
      </c>
      <c r="H19" s="66"/>
      <c r="I19" s="55">
        <v>7.3125622421397071E-2</v>
      </c>
      <c r="J19" s="55"/>
    </row>
    <row r="20" spans="1:10" x14ac:dyDescent="0.2">
      <c r="A20" s="33" t="s">
        <v>197</v>
      </c>
      <c r="B20" s="33"/>
      <c r="C20" s="36">
        <v>77993364.909999996</v>
      </c>
      <c r="D20" s="36"/>
      <c r="E20" s="55">
        <v>0.12815158735990387</v>
      </c>
      <c r="F20" s="55"/>
      <c r="G20" s="66">
        <v>473</v>
      </c>
      <c r="H20" s="66"/>
      <c r="I20" s="55">
        <v>6.729264475743349E-2</v>
      </c>
      <c r="J20" s="55"/>
    </row>
    <row r="21" spans="1:10" x14ac:dyDescent="0.2">
      <c r="A21" s="33" t="s">
        <v>198</v>
      </c>
      <c r="B21" s="33"/>
      <c r="C21" s="36">
        <v>1272060.98</v>
      </c>
      <c r="D21" s="36"/>
      <c r="E21" s="55">
        <v>2.0901346415006846E-3</v>
      </c>
      <c r="F21" s="55"/>
      <c r="G21" s="66">
        <v>9</v>
      </c>
      <c r="H21" s="66"/>
      <c r="I21" s="55">
        <v>1.2804097311139564E-3</v>
      </c>
      <c r="J21" s="55"/>
    </row>
    <row r="22" spans="1:10" x14ac:dyDescent="0.2">
      <c r="A22" s="67" t="s">
        <v>172</v>
      </c>
      <c r="B22" s="67"/>
      <c r="C22" s="68">
        <v>608602409.98000002</v>
      </c>
      <c r="D22" s="68"/>
      <c r="E22" s="69">
        <v>1</v>
      </c>
      <c r="F22" s="69"/>
      <c r="G22" s="70">
        <v>7029</v>
      </c>
      <c r="H22" s="70"/>
      <c r="I22" s="69">
        <v>1</v>
      </c>
      <c r="J22" s="69"/>
    </row>
    <row r="23" spans="1:10" ht="3.75" customHeight="1" x14ac:dyDescent="0.2">
      <c r="A23" s="12"/>
      <c r="B23" s="12"/>
      <c r="C23" s="12"/>
      <c r="D23" s="12"/>
      <c r="E23" s="12"/>
      <c r="F23" s="12"/>
      <c r="G23" s="12"/>
      <c r="H23" s="12"/>
      <c r="I23" s="12"/>
      <c r="J23" s="12"/>
    </row>
    <row r="24" spans="1:10" x14ac:dyDescent="0.2">
      <c r="A24" s="34" t="s">
        <v>38</v>
      </c>
      <c r="B24" s="34"/>
      <c r="C24" s="34"/>
      <c r="D24" s="34"/>
      <c r="E24" s="34"/>
      <c r="F24" s="34"/>
      <c r="G24" s="34"/>
      <c r="H24" s="34"/>
      <c r="I24" s="34"/>
      <c r="J24" s="34"/>
    </row>
  </sheetData>
  <mergeCells count="8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 ref="A15:B15"/>
    <mergeCell ref="C15:D15"/>
    <mergeCell ref="E15:F15"/>
    <mergeCell ref="G15:H15"/>
    <mergeCell ref="I15:J15"/>
    <mergeCell ref="A14:B14"/>
    <mergeCell ref="C14:D14"/>
    <mergeCell ref="E14:F14"/>
    <mergeCell ref="G14:H14"/>
    <mergeCell ref="I14:J14"/>
    <mergeCell ref="A17:B17"/>
    <mergeCell ref="C17:D17"/>
    <mergeCell ref="E17:F17"/>
    <mergeCell ref="G17:H17"/>
    <mergeCell ref="I17:J17"/>
    <mergeCell ref="A16:B16"/>
    <mergeCell ref="C16:D16"/>
    <mergeCell ref="E16:F16"/>
    <mergeCell ref="G16:H16"/>
    <mergeCell ref="I16:J16"/>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A24:J24"/>
    <mergeCell ref="A21:B21"/>
    <mergeCell ref="C21:D21"/>
    <mergeCell ref="E21:F21"/>
    <mergeCell ref="G21:H21"/>
    <mergeCell ref="I21:J21"/>
    <mergeCell ref="A22:B22"/>
    <mergeCell ref="C22:D22"/>
    <mergeCell ref="E22:F22"/>
    <mergeCell ref="G22:H22"/>
    <mergeCell ref="I22:J2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152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153</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639</v>
      </c>
      <c r="B8" s="33"/>
      <c r="C8" s="36">
        <v>608602409.98000002</v>
      </c>
      <c r="D8" s="36"/>
      <c r="E8" s="55">
        <v>1</v>
      </c>
      <c r="F8" s="55"/>
      <c r="G8" s="66">
        <v>7029</v>
      </c>
      <c r="H8" s="66"/>
      <c r="I8" s="55">
        <v>1</v>
      </c>
      <c r="J8" s="55"/>
    </row>
    <row r="9" spans="1:10" x14ac:dyDescent="0.2">
      <c r="A9" s="60" t="s">
        <v>172</v>
      </c>
      <c r="B9" s="60"/>
      <c r="C9" s="61">
        <v>608602409.98000002</v>
      </c>
      <c r="D9" s="61"/>
      <c r="E9" s="62">
        <v>1</v>
      </c>
      <c r="F9" s="62"/>
      <c r="G9" s="63">
        <v>7029</v>
      </c>
      <c r="H9" s="63"/>
      <c r="I9" s="62">
        <v>1</v>
      </c>
      <c r="J9" s="62"/>
    </row>
    <row r="10" spans="1:10" ht="3.75" customHeight="1" x14ac:dyDescent="0.2">
      <c r="A10" s="12"/>
      <c r="B10" s="12"/>
      <c r="C10" s="12"/>
      <c r="D10" s="12"/>
      <c r="E10" s="12"/>
      <c r="F10" s="12"/>
      <c r="G10" s="12"/>
      <c r="H10" s="12"/>
      <c r="I10" s="12"/>
      <c r="J10" s="12"/>
    </row>
    <row r="11" spans="1:10" x14ac:dyDescent="0.2">
      <c r="A11" s="34" t="s">
        <v>38</v>
      </c>
      <c r="B11" s="34"/>
      <c r="C11" s="34"/>
      <c r="D11" s="34"/>
      <c r="E11" s="34"/>
      <c r="F11" s="34"/>
      <c r="G11" s="34"/>
      <c r="H11" s="34"/>
      <c r="I11" s="34"/>
      <c r="J11" s="34"/>
    </row>
  </sheetData>
  <mergeCells count="18">
    <mergeCell ref="C1:J1"/>
    <mergeCell ref="A3:J3"/>
    <mergeCell ref="A5:J5"/>
    <mergeCell ref="C7:D7"/>
    <mergeCell ref="E7:F7"/>
    <mergeCell ref="G7:H7"/>
    <mergeCell ref="I7:J7"/>
    <mergeCell ref="A8:B8"/>
    <mergeCell ref="C8:D8"/>
    <mergeCell ref="E8:F8"/>
    <mergeCell ref="G8:H8"/>
    <mergeCell ref="I8:J8"/>
    <mergeCell ref="A11:J11"/>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3" t="s">
        <v>8</v>
      </c>
      <c r="E1" s="43"/>
      <c r="F1" s="43"/>
      <c r="G1" s="43"/>
      <c r="H1" s="43"/>
      <c r="I1" s="43"/>
      <c r="J1" s="43"/>
      <c r="K1" s="43"/>
      <c r="L1" s="43"/>
      <c r="M1" s="43"/>
      <c r="N1" s="43"/>
    </row>
    <row r="2" spans="1:14" ht="3.75" customHeight="1" x14ac:dyDescent="0.2"/>
    <row r="3" spans="1:14" ht="15.75" x14ac:dyDescent="0.2">
      <c r="A3" s="44" t="s">
        <v>154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155</v>
      </c>
      <c r="B5" s="39"/>
      <c r="C5" s="39"/>
      <c r="D5" s="39"/>
      <c r="E5" s="39"/>
      <c r="F5" s="39"/>
      <c r="G5" s="39"/>
      <c r="H5" s="39"/>
      <c r="I5" s="39"/>
      <c r="J5" s="39"/>
      <c r="K5" s="39"/>
      <c r="L5" s="39"/>
      <c r="M5" s="39"/>
      <c r="N5" s="40"/>
    </row>
    <row r="6" spans="1:14" ht="3.75" customHeight="1" x14ac:dyDescent="0.2">
      <c r="A6" s="2"/>
      <c r="B6" s="2"/>
      <c r="C6" s="2"/>
      <c r="D6" s="2"/>
      <c r="E6" s="2"/>
      <c r="F6" s="2"/>
      <c r="G6" s="2"/>
      <c r="H6" s="2"/>
      <c r="I6" s="6"/>
      <c r="J6" s="6"/>
      <c r="K6" s="2"/>
      <c r="L6" s="7"/>
      <c r="M6" s="7"/>
      <c r="N6" s="7"/>
    </row>
    <row r="7" spans="1:14" x14ac:dyDescent="0.2">
      <c r="A7" s="5"/>
      <c r="B7" s="5"/>
      <c r="C7" s="5"/>
      <c r="D7" s="73" t="s">
        <v>161</v>
      </c>
      <c r="E7" s="75"/>
      <c r="F7" s="5"/>
      <c r="G7" s="73" t="s">
        <v>162</v>
      </c>
      <c r="H7" s="74"/>
      <c r="I7" s="74"/>
      <c r="J7" s="74"/>
      <c r="K7" s="74"/>
      <c r="L7" s="74"/>
      <c r="M7" s="74"/>
      <c r="N7" s="75"/>
    </row>
    <row r="8" spans="1:14" ht="3.75" customHeight="1" x14ac:dyDescent="0.2">
      <c r="A8" s="2"/>
      <c r="B8" s="2"/>
      <c r="C8" s="2"/>
      <c r="D8" s="2"/>
      <c r="E8" s="2"/>
      <c r="F8" s="2"/>
      <c r="G8" s="2"/>
      <c r="H8" s="2"/>
      <c r="I8" s="6"/>
      <c r="J8" s="6"/>
      <c r="K8" s="2"/>
      <c r="L8" s="7"/>
      <c r="M8" s="7"/>
      <c r="N8" s="7"/>
    </row>
    <row r="9" spans="1:14" x14ac:dyDescent="0.2">
      <c r="A9" s="16"/>
      <c r="B9" s="76"/>
      <c r="C9" s="76"/>
      <c r="D9" s="64" t="s">
        <v>156</v>
      </c>
      <c r="E9" s="64"/>
      <c r="F9" s="17"/>
      <c r="G9" s="64" t="s">
        <v>157</v>
      </c>
      <c r="H9" s="64"/>
      <c r="I9" s="64" t="s">
        <v>158</v>
      </c>
      <c r="J9" s="64"/>
      <c r="K9" s="64" t="s">
        <v>159</v>
      </c>
      <c r="L9" s="64"/>
      <c r="M9" s="64" t="s">
        <v>160</v>
      </c>
      <c r="N9" s="64"/>
    </row>
    <row r="10" spans="1:14" x14ac:dyDescent="0.2">
      <c r="A10" s="14" t="s">
        <v>272</v>
      </c>
      <c r="B10" s="71">
        <v>44469</v>
      </c>
      <c r="C10" s="71">
        <v>500000000</v>
      </c>
      <c r="D10" s="72">
        <v>500000000</v>
      </c>
      <c r="E10" s="72" t="s">
        <v>272</v>
      </c>
      <c r="F10" s="24"/>
      <c r="G10" s="72">
        <v>605702398</v>
      </c>
      <c r="H10" s="72">
        <v>604683520.52289999</v>
      </c>
      <c r="I10" s="72">
        <v>604683521</v>
      </c>
      <c r="J10" s="72">
        <v>600407583.58109999</v>
      </c>
      <c r="K10" s="72">
        <v>603118884</v>
      </c>
      <c r="L10" s="72" t="s">
        <v>691</v>
      </c>
      <c r="M10" s="72">
        <v>600407584</v>
      </c>
      <c r="N10" s="72" t="s">
        <v>691</v>
      </c>
    </row>
    <row r="11" spans="1:14" x14ac:dyDescent="0.2">
      <c r="A11" s="14" t="s">
        <v>273</v>
      </c>
      <c r="B11" s="71">
        <v>44500</v>
      </c>
      <c r="C11" s="71">
        <v>500000000</v>
      </c>
      <c r="D11" s="72">
        <v>500000000</v>
      </c>
      <c r="E11" s="72" t="s">
        <v>273</v>
      </c>
      <c r="F11" s="24"/>
      <c r="G11" s="72">
        <v>602798423</v>
      </c>
      <c r="H11" s="72">
        <v>600772142.86759996</v>
      </c>
      <c r="I11" s="72">
        <v>600772143</v>
      </c>
      <c r="J11" s="72">
        <v>592305627.64890003</v>
      </c>
      <c r="K11" s="72">
        <v>597667135</v>
      </c>
      <c r="L11" s="72" t="s">
        <v>691</v>
      </c>
      <c r="M11" s="72">
        <v>592305628</v>
      </c>
      <c r="N11" s="72" t="s">
        <v>691</v>
      </c>
    </row>
    <row r="12" spans="1:14" x14ac:dyDescent="0.2">
      <c r="A12" s="14" t="s">
        <v>274</v>
      </c>
      <c r="B12" s="71">
        <v>44530</v>
      </c>
      <c r="C12" s="71">
        <v>500000000</v>
      </c>
      <c r="D12" s="72">
        <v>500000000</v>
      </c>
      <c r="E12" s="72" t="s">
        <v>274</v>
      </c>
      <c r="F12" s="24"/>
      <c r="G12" s="72">
        <v>599891194</v>
      </c>
      <c r="H12" s="72">
        <v>596868976.2931</v>
      </c>
      <c r="I12" s="72">
        <v>596868976</v>
      </c>
      <c r="J12" s="72">
        <v>584296270.69630003</v>
      </c>
      <c r="K12" s="72">
        <v>592247708</v>
      </c>
      <c r="L12" s="72" t="s">
        <v>691</v>
      </c>
      <c r="M12" s="72">
        <v>584296271</v>
      </c>
      <c r="N12" s="72" t="s">
        <v>691</v>
      </c>
    </row>
    <row r="13" spans="1:14" x14ac:dyDescent="0.2">
      <c r="A13" s="14" t="s">
        <v>275</v>
      </c>
      <c r="B13" s="71">
        <v>44561</v>
      </c>
      <c r="C13" s="71">
        <v>500000000</v>
      </c>
      <c r="D13" s="72">
        <v>500000000</v>
      </c>
      <c r="E13" s="72" t="s">
        <v>275</v>
      </c>
      <c r="F13" s="24"/>
      <c r="G13" s="72">
        <v>596979914</v>
      </c>
      <c r="H13" s="72">
        <v>592973216.52480006</v>
      </c>
      <c r="I13" s="72">
        <v>592973217</v>
      </c>
      <c r="J13" s="72">
        <v>576377769.64690006</v>
      </c>
      <c r="K13" s="72">
        <v>586859655</v>
      </c>
      <c r="L13" s="72" t="s">
        <v>691</v>
      </c>
      <c r="M13" s="72">
        <v>576377770</v>
      </c>
      <c r="N13" s="72" t="s">
        <v>691</v>
      </c>
    </row>
    <row r="14" spans="1:14" x14ac:dyDescent="0.2">
      <c r="A14" s="14" t="s">
        <v>276</v>
      </c>
      <c r="B14" s="71">
        <v>44592</v>
      </c>
      <c r="C14" s="71">
        <v>500000000</v>
      </c>
      <c r="D14" s="72">
        <v>500000000</v>
      </c>
      <c r="E14" s="72" t="s">
        <v>276</v>
      </c>
      <c r="F14" s="24"/>
      <c r="G14" s="72">
        <v>594068289</v>
      </c>
      <c r="H14" s="72">
        <v>589088533.10329998</v>
      </c>
      <c r="I14" s="72">
        <v>589088533</v>
      </c>
      <c r="J14" s="72">
        <v>568552730.7608</v>
      </c>
      <c r="K14" s="72">
        <v>581506455</v>
      </c>
      <c r="L14" s="72" t="s">
        <v>691</v>
      </c>
      <c r="M14" s="72">
        <v>568552731</v>
      </c>
      <c r="N14" s="72" t="s">
        <v>691</v>
      </c>
    </row>
    <row r="15" spans="1:14" x14ac:dyDescent="0.2">
      <c r="A15" s="14" t="s">
        <v>277</v>
      </c>
      <c r="B15" s="71">
        <v>44620</v>
      </c>
      <c r="C15" s="71">
        <v>500000000</v>
      </c>
      <c r="D15" s="72">
        <v>500000000</v>
      </c>
      <c r="E15" s="72" t="s">
        <v>277</v>
      </c>
      <c r="F15" s="24"/>
      <c r="G15" s="72">
        <v>591152741</v>
      </c>
      <c r="H15" s="72">
        <v>585211356.79980004</v>
      </c>
      <c r="I15" s="72">
        <v>585211357</v>
      </c>
      <c r="J15" s="72">
        <v>560816732.14690006</v>
      </c>
      <c r="K15" s="72">
        <v>576184419</v>
      </c>
      <c r="L15" s="72" t="s">
        <v>691</v>
      </c>
      <c r="M15" s="72">
        <v>560816732</v>
      </c>
      <c r="N15" s="72" t="s">
        <v>691</v>
      </c>
    </row>
    <row r="16" spans="1:14" x14ac:dyDescent="0.2">
      <c r="A16" s="14" t="s">
        <v>278</v>
      </c>
      <c r="B16" s="71">
        <v>44651</v>
      </c>
      <c r="C16" s="71">
        <v>500000000</v>
      </c>
      <c r="D16" s="72">
        <v>500000000</v>
      </c>
      <c r="E16" s="72" t="s">
        <v>278</v>
      </c>
      <c r="F16" s="24"/>
      <c r="G16" s="72">
        <v>588233396</v>
      </c>
      <c r="H16" s="72">
        <v>581341804.76660001</v>
      </c>
      <c r="I16" s="72">
        <v>581341805</v>
      </c>
      <c r="J16" s="72">
        <v>553168966.41980004</v>
      </c>
      <c r="K16" s="72">
        <v>570893520</v>
      </c>
      <c r="L16" s="72" t="s">
        <v>691</v>
      </c>
      <c r="M16" s="72">
        <v>553168966</v>
      </c>
      <c r="N16" s="72" t="s">
        <v>691</v>
      </c>
    </row>
    <row r="17" spans="1:14" x14ac:dyDescent="0.2">
      <c r="A17" s="14" t="s">
        <v>279</v>
      </c>
      <c r="B17" s="71">
        <v>44681</v>
      </c>
      <c r="C17" s="71">
        <v>500000000</v>
      </c>
      <c r="D17" s="72">
        <v>500000000</v>
      </c>
      <c r="E17" s="72" t="s">
        <v>279</v>
      </c>
      <c r="F17" s="24"/>
      <c r="G17" s="72">
        <v>585309533</v>
      </c>
      <c r="H17" s="72">
        <v>577479157.91110003</v>
      </c>
      <c r="I17" s="72">
        <v>577479158</v>
      </c>
      <c r="J17" s="72">
        <v>545607841.8513</v>
      </c>
      <c r="K17" s="72">
        <v>565632907</v>
      </c>
      <c r="L17" s="72" t="s">
        <v>691</v>
      </c>
      <c r="M17" s="72">
        <v>545607842</v>
      </c>
      <c r="N17" s="72" t="s">
        <v>691</v>
      </c>
    </row>
    <row r="18" spans="1:14" x14ac:dyDescent="0.2">
      <c r="A18" s="14" t="s">
        <v>280</v>
      </c>
      <c r="B18" s="71">
        <v>44712</v>
      </c>
      <c r="C18" s="71">
        <v>500000000</v>
      </c>
      <c r="D18" s="72">
        <v>500000000</v>
      </c>
      <c r="E18" s="72" t="s">
        <v>280</v>
      </c>
      <c r="F18" s="24"/>
      <c r="G18" s="72">
        <v>582382060</v>
      </c>
      <c r="H18" s="72">
        <v>573624305.84020007</v>
      </c>
      <c r="I18" s="72">
        <v>573624306</v>
      </c>
      <c r="J18" s="72">
        <v>538133303.95099998</v>
      </c>
      <c r="K18" s="72">
        <v>560403311</v>
      </c>
      <c r="L18" s="72" t="s">
        <v>691</v>
      </c>
      <c r="M18" s="72">
        <v>538133304</v>
      </c>
      <c r="N18" s="72" t="s">
        <v>691</v>
      </c>
    </row>
    <row r="19" spans="1:14" x14ac:dyDescent="0.2">
      <c r="A19" s="14" t="s">
        <v>281</v>
      </c>
      <c r="B19" s="71">
        <v>44742</v>
      </c>
      <c r="C19" s="71">
        <v>500000000</v>
      </c>
      <c r="D19" s="72">
        <v>500000000</v>
      </c>
      <c r="E19" s="72" t="s">
        <v>281</v>
      </c>
      <c r="F19" s="24"/>
      <c r="G19" s="72">
        <v>579453558</v>
      </c>
      <c r="H19" s="72">
        <v>569779776.5546</v>
      </c>
      <c r="I19" s="72">
        <v>569779777</v>
      </c>
      <c r="J19" s="72">
        <v>530746809.3448</v>
      </c>
      <c r="K19" s="72">
        <v>555207050</v>
      </c>
      <c r="L19" s="72" t="s">
        <v>691</v>
      </c>
      <c r="M19" s="72">
        <v>530746809</v>
      </c>
      <c r="N19" s="72" t="s">
        <v>691</v>
      </c>
    </row>
    <row r="20" spans="1:14" x14ac:dyDescent="0.2">
      <c r="A20" s="14" t="s">
        <v>282</v>
      </c>
      <c r="B20" s="71">
        <v>44773</v>
      </c>
      <c r="C20" s="71">
        <v>500000000</v>
      </c>
      <c r="D20" s="72">
        <v>500000000</v>
      </c>
      <c r="E20" s="72" t="s">
        <v>282</v>
      </c>
      <c r="F20" s="24"/>
      <c r="G20" s="72">
        <v>576520467</v>
      </c>
      <c r="H20" s="72">
        <v>565942052.47440004</v>
      </c>
      <c r="I20" s="72">
        <v>565942052</v>
      </c>
      <c r="J20" s="72">
        <v>523444165.18630004</v>
      </c>
      <c r="K20" s="72">
        <v>550040542</v>
      </c>
      <c r="L20" s="72" t="s">
        <v>691</v>
      </c>
      <c r="M20" s="72">
        <v>523444165</v>
      </c>
      <c r="N20" s="72" t="s">
        <v>691</v>
      </c>
    </row>
    <row r="21" spans="1:14" x14ac:dyDescent="0.2">
      <c r="A21" s="14" t="s">
        <v>283</v>
      </c>
      <c r="B21" s="71">
        <v>44804</v>
      </c>
      <c r="C21" s="71">
        <v>500000000</v>
      </c>
      <c r="D21" s="72">
        <v>500000000</v>
      </c>
      <c r="E21" s="72" t="s">
        <v>283</v>
      </c>
      <c r="F21" s="24"/>
      <c r="G21" s="72">
        <v>573583919</v>
      </c>
      <c r="H21" s="72">
        <v>562112240.84500003</v>
      </c>
      <c r="I21" s="72">
        <v>562112241</v>
      </c>
      <c r="J21" s="72">
        <v>516225527.30669999</v>
      </c>
      <c r="K21" s="72">
        <v>544904723</v>
      </c>
      <c r="L21" s="72" t="s">
        <v>691</v>
      </c>
      <c r="M21" s="72">
        <v>516225527</v>
      </c>
      <c r="N21" s="72" t="s">
        <v>691</v>
      </c>
    </row>
    <row r="22" spans="1:14" x14ac:dyDescent="0.2">
      <c r="A22" s="14" t="s">
        <v>284</v>
      </c>
      <c r="B22" s="71">
        <v>44834</v>
      </c>
      <c r="C22" s="71">
        <v>500000000</v>
      </c>
      <c r="D22" s="72">
        <v>500000000</v>
      </c>
      <c r="E22" s="72" t="s">
        <v>284</v>
      </c>
      <c r="F22" s="24"/>
      <c r="G22" s="72">
        <v>570643006</v>
      </c>
      <c r="H22" s="72">
        <v>558289440.88830006</v>
      </c>
      <c r="I22" s="72">
        <v>558289441</v>
      </c>
      <c r="J22" s="72">
        <v>509089200.01100004</v>
      </c>
      <c r="K22" s="72">
        <v>539798580</v>
      </c>
      <c r="L22" s="72" t="s">
        <v>691</v>
      </c>
      <c r="M22" s="72">
        <v>509089200</v>
      </c>
      <c r="N22" s="72" t="s">
        <v>691</v>
      </c>
    </row>
    <row r="23" spans="1:14" x14ac:dyDescent="0.2">
      <c r="A23" s="14" t="s">
        <v>285</v>
      </c>
      <c r="B23" s="71">
        <v>44865</v>
      </c>
      <c r="C23" s="71">
        <v>500000000</v>
      </c>
      <c r="D23" s="72">
        <v>500000000</v>
      </c>
      <c r="E23" s="72" t="s">
        <v>285</v>
      </c>
      <c r="F23" s="24"/>
      <c r="G23" s="72">
        <v>567698143</v>
      </c>
      <c r="H23" s="72">
        <v>554474053.62950003</v>
      </c>
      <c r="I23" s="72">
        <v>554474054</v>
      </c>
      <c r="J23" s="72">
        <v>502034698.05090004</v>
      </c>
      <c r="K23" s="72">
        <v>534722362</v>
      </c>
      <c r="L23" s="72" t="s">
        <v>691</v>
      </c>
      <c r="M23" s="72">
        <v>502034698</v>
      </c>
      <c r="N23" s="72" t="s">
        <v>691</v>
      </c>
    </row>
    <row r="24" spans="1:14" x14ac:dyDescent="0.2">
      <c r="A24" s="14" t="s">
        <v>286</v>
      </c>
      <c r="B24" s="71">
        <v>44895</v>
      </c>
      <c r="C24" s="71">
        <v>500000000</v>
      </c>
      <c r="D24" s="72">
        <v>500000000</v>
      </c>
      <c r="E24" s="72" t="s">
        <v>286</v>
      </c>
      <c r="F24" s="24"/>
      <c r="G24" s="72">
        <v>564749488</v>
      </c>
      <c r="H24" s="72">
        <v>550666225.73380005</v>
      </c>
      <c r="I24" s="72">
        <v>550666226</v>
      </c>
      <c r="J24" s="72">
        <v>495061305.43400002</v>
      </c>
      <c r="K24" s="72">
        <v>529676070</v>
      </c>
      <c r="L24" s="72" t="s">
        <v>691</v>
      </c>
      <c r="M24" s="72">
        <v>495061305</v>
      </c>
      <c r="N24" s="72" t="s">
        <v>691</v>
      </c>
    </row>
    <row r="25" spans="1:14" x14ac:dyDescent="0.2">
      <c r="A25" s="14" t="s">
        <v>287</v>
      </c>
      <c r="B25" s="71">
        <v>44926</v>
      </c>
      <c r="C25" s="71">
        <v>500000000</v>
      </c>
      <c r="D25" s="72">
        <v>500000000</v>
      </c>
      <c r="E25" s="72" t="s">
        <v>287</v>
      </c>
      <c r="F25" s="24"/>
      <c r="G25" s="72">
        <v>561797248</v>
      </c>
      <c r="H25" s="72">
        <v>546866149.49520004</v>
      </c>
      <c r="I25" s="72">
        <v>546866149</v>
      </c>
      <c r="J25" s="72">
        <v>488168351.40460002</v>
      </c>
      <c r="K25" s="72">
        <v>524659750</v>
      </c>
      <c r="L25" s="72" t="s">
        <v>691</v>
      </c>
      <c r="M25" s="72">
        <v>488168351</v>
      </c>
      <c r="N25" s="72" t="s">
        <v>691</v>
      </c>
    </row>
    <row r="26" spans="1:14" x14ac:dyDescent="0.2">
      <c r="A26" s="14" t="s">
        <v>288</v>
      </c>
      <c r="B26" s="71">
        <v>44957</v>
      </c>
      <c r="C26" s="71">
        <v>500000000</v>
      </c>
      <c r="D26" s="72">
        <v>500000000</v>
      </c>
      <c r="E26" s="72" t="s">
        <v>288</v>
      </c>
      <c r="F26" s="24"/>
      <c r="G26" s="72">
        <v>558840716</v>
      </c>
      <c r="H26" s="72">
        <v>543073128.95239997</v>
      </c>
      <c r="I26" s="72">
        <v>543073129</v>
      </c>
      <c r="J26" s="72">
        <v>481354381.2421</v>
      </c>
      <c r="K26" s="72">
        <v>519672595</v>
      </c>
      <c r="L26" s="72" t="s">
        <v>691</v>
      </c>
      <c r="M26" s="72">
        <v>481354381</v>
      </c>
      <c r="N26" s="72" t="s">
        <v>691</v>
      </c>
    </row>
    <row r="27" spans="1:14" x14ac:dyDescent="0.2">
      <c r="A27" s="14" t="s">
        <v>289</v>
      </c>
      <c r="B27" s="71">
        <v>44985</v>
      </c>
      <c r="C27" s="71">
        <v>500000000</v>
      </c>
      <c r="D27" s="72">
        <v>500000000</v>
      </c>
      <c r="E27" s="72" t="s">
        <v>289</v>
      </c>
      <c r="F27" s="24"/>
      <c r="G27" s="72">
        <v>555885618</v>
      </c>
      <c r="H27" s="72">
        <v>539292712.76569998</v>
      </c>
      <c r="I27" s="72">
        <v>539292713</v>
      </c>
      <c r="J27" s="72">
        <v>474623461.64560002</v>
      </c>
      <c r="K27" s="72">
        <v>514719766</v>
      </c>
      <c r="L27" s="72" t="s">
        <v>691</v>
      </c>
      <c r="M27" s="72">
        <v>474623462</v>
      </c>
      <c r="N27" s="72" t="s">
        <v>691</v>
      </c>
    </row>
    <row r="28" spans="1:14" x14ac:dyDescent="0.2">
      <c r="A28" s="14" t="s">
        <v>290</v>
      </c>
      <c r="B28" s="71">
        <v>45016</v>
      </c>
      <c r="C28" s="71">
        <v>500000000</v>
      </c>
      <c r="D28" s="72">
        <v>500000000</v>
      </c>
      <c r="E28" s="72" t="s">
        <v>290</v>
      </c>
      <c r="F28" s="24"/>
      <c r="G28" s="72">
        <v>552929068</v>
      </c>
      <c r="H28" s="72">
        <v>535522071.6049</v>
      </c>
      <c r="I28" s="72">
        <v>535522072</v>
      </c>
      <c r="J28" s="72">
        <v>467972207.89540005</v>
      </c>
      <c r="K28" s="72">
        <v>509798395</v>
      </c>
      <c r="L28" s="72" t="s">
        <v>691</v>
      </c>
      <c r="M28" s="72">
        <v>467972208</v>
      </c>
      <c r="N28" s="72" t="s">
        <v>691</v>
      </c>
    </row>
    <row r="29" spans="1:14" x14ac:dyDescent="0.2">
      <c r="A29" s="14" t="s">
        <v>291</v>
      </c>
      <c r="B29" s="71">
        <v>45046</v>
      </c>
      <c r="C29" s="71">
        <v>500000000</v>
      </c>
      <c r="D29" s="72">
        <v>500000000</v>
      </c>
      <c r="E29" s="72" t="s">
        <v>291</v>
      </c>
      <c r="F29" s="24"/>
      <c r="G29" s="72">
        <v>549971083</v>
      </c>
      <c r="H29" s="72">
        <v>531761202.91890001</v>
      </c>
      <c r="I29" s="72">
        <v>531761203</v>
      </c>
      <c r="J29" s="72">
        <v>461399767.25610006</v>
      </c>
      <c r="K29" s="72">
        <v>504908324</v>
      </c>
      <c r="L29" s="72" t="s">
        <v>691</v>
      </c>
      <c r="M29" s="72">
        <v>461399767</v>
      </c>
      <c r="N29" s="72" t="s">
        <v>691</v>
      </c>
    </row>
    <row r="30" spans="1:14" x14ac:dyDescent="0.2">
      <c r="A30" s="14" t="s">
        <v>292</v>
      </c>
      <c r="B30" s="71">
        <v>45077</v>
      </c>
      <c r="C30" s="71">
        <v>500000000</v>
      </c>
      <c r="D30" s="72">
        <v>500000000</v>
      </c>
      <c r="E30" s="72" t="s">
        <v>292</v>
      </c>
      <c r="F30" s="24"/>
      <c r="G30" s="72">
        <v>547009727</v>
      </c>
      <c r="H30" s="72">
        <v>528008217.60080004</v>
      </c>
      <c r="I30" s="72">
        <v>528008218</v>
      </c>
      <c r="J30" s="72">
        <v>454903670.17150009</v>
      </c>
      <c r="K30" s="72">
        <v>500047613</v>
      </c>
      <c r="L30" s="72" t="s">
        <v>691</v>
      </c>
      <c r="M30" s="72">
        <v>454903670</v>
      </c>
      <c r="N30" s="72" t="s">
        <v>691</v>
      </c>
    </row>
    <row r="31" spans="1:14" x14ac:dyDescent="0.2">
      <c r="A31" s="14" t="s">
        <v>293</v>
      </c>
      <c r="B31" s="71">
        <v>45107</v>
      </c>
      <c r="C31" s="71">
        <v>500000000</v>
      </c>
      <c r="D31" s="72">
        <v>500000000</v>
      </c>
      <c r="E31" s="72" t="s">
        <v>293</v>
      </c>
      <c r="F31" s="24"/>
      <c r="G31" s="72">
        <v>544050364</v>
      </c>
      <c r="H31" s="72">
        <v>524268274.20930004</v>
      </c>
      <c r="I31" s="72">
        <v>524268274</v>
      </c>
      <c r="J31" s="72">
        <v>448487530.46800005</v>
      </c>
      <c r="K31" s="72">
        <v>495220995</v>
      </c>
      <c r="L31" s="72" t="s">
        <v>691</v>
      </c>
      <c r="M31" s="72">
        <v>448487530</v>
      </c>
      <c r="N31" s="72" t="s">
        <v>691</v>
      </c>
    </row>
    <row r="32" spans="1:14" x14ac:dyDescent="0.2">
      <c r="A32" s="14" t="s">
        <v>294</v>
      </c>
      <c r="B32" s="71">
        <v>45138</v>
      </c>
      <c r="C32" s="71">
        <v>500000000</v>
      </c>
      <c r="D32" s="72">
        <v>500000000</v>
      </c>
      <c r="E32" s="72" t="s">
        <v>294</v>
      </c>
      <c r="F32" s="24"/>
      <c r="G32" s="72">
        <v>541089689</v>
      </c>
      <c r="H32" s="72">
        <v>520538156.33899999</v>
      </c>
      <c r="I32" s="72">
        <v>520538156</v>
      </c>
      <c r="J32" s="72">
        <v>442147731.23770005</v>
      </c>
      <c r="K32" s="72">
        <v>490425264</v>
      </c>
      <c r="L32" s="72" t="s">
        <v>691</v>
      </c>
      <c r="M32" s="72">
        <v>442147731</v>
      </c>
      <c r="N32" s="72" t="s">
        <v>691</v>
      </c>
    </row>
    <row r="33" spans="1:14" x14ac:dyDescent="0.2">
      <c r="A33" s="14" t="s">
        <v>295</v>
      </c>
      <c r="B33" s="71">
        <v>45169</v>
      </c>
      <c r="C33" s="71">
        <v>500000000</v>
      </c>
      <c r="D33" s="72">
        <v>500000000</v>
      </c>
      <c r="E33" s="72" t="s">
        <v>295</v>
      </c>
      <c r="F33" s="24"/>
      <c r="G33" s="72">
        <v>538129823</v>
      </c>
      <c r="H33" s="72">
        <v>516819881.53720003</v>
      </c>
      <c r="I33" s="72">
        <v>516819882</v>
      </c>
      <c r="J33" s="72">
        <v>435885156.23200005</v>
      </c>
      <c r="K33" s="72">
        <v>485662165</v>
      </c>
      <c r="L33" s="72" t="s">
        <v>691</v>
      </c>
      <c r="M33" s="72">
        <v>435885156</v>
      </c>
      <c r="N33" s="72" t="s">
        <v>691</v>
      </c>
    </row>
    <row r="34" spans="1:14" x14ac:dyDescent="0.2">
      <c r="A34" s="14" t="s">
        <v>296</v>
      </c>
      <c r="B34" s="71">
        <v>45199</v>
      </c>
      <c r="C34" s="71">
        <v>500000000</v>
      </c>
      <c r="D34" s="72">
        <v>500000000</v>
      </c>
      <c r="E34" s="72" t="s">
        <v>296</v>
      </c>
      <c r="F34" s="24"/>
      <c r="G34" s="72">
        <v>535171282</v>
      </c>
      <c r="H34" s="72">
        <v>513113914.0187</v>
      </c>
      <c r="I34" s="72">
        <v>513113914</v>
      </c>
      <c r="J34" s="72">
        <v>429699348.42400002</v>
      </c>
      <c r="K34" s="72">
        <v>480931967</v>
      </c>
      <c r="L34" s="72" t="s">
        <v>691</v>
      </c>
      <c r="M34" s="72">
        <v>429699348</v>
      </c>
      <c r="N34" s="72" t="s">
        <v>691</v>
      </c>
    </row>
    <row r="35" spans="1:14" x14ac:dyDescent="0.2">
      <c r="A35" s="14" t="s">
        <v>297</v>
      </c>
      <c r="B35" s="71">
        <v>45230</v>
      </c>
      <c r="C35" s="71">
        <v>500000000</v>
      </c>
      <c r="D35" s="72">
        <v>500000000</v>
      </c>
      <c r="E35" s="72" t="s">
        <v>297</v>
      </c>
      <c r="F35" s="24"/>
      <c r="G35" s="72">
        <v>532213028</v>
      </c>
      <c r="H35" s="72">
        <v>509419226.5521</v>
      </c>
      <c r="I35" s="72">
        <v>509419227</v>
      </c>
      <c r="J35" s="72">
        <v>423588608.23370004</v>
      </c>
      <c r="K35" s="72">
        <v>476233541</v>
      </c>
      <c r="L35" s="72" t="s">
        <v>691</v>
      </c>
      <c r="M35" s="72">
        <v>423588608</v>
      </c>
      <c r="N35" s="72" t="s">
        <v>691</v>
      </c>
    </row>
    <row r="36" spans="1:14" x14ac:dyDescent="0.2">
      <c r="A36" s="14" t="s">
        <v>298</v>
      </c>
      <c r="B36" s="71">
        <v>45260</v>
      </c>
      <c r="C36" s="71">
        <v>500000000</v>
      </c>
      <c r="D36" s="72">
        <v>500000000</v>
      </c>
      <c r="E36" s="72" t="s">
        <v>298</v>
      </c>
      <c r="F36" s="24"/>
      <c r="G36" s="72">
        <v>529255262</v>
      </c>
      <c r="H36" s="72">
        <v>505735982.84940004</v>
      </c>
      <c r="I36" s="72">
        <v>505735983</v>
      </c>
      <c r="J36" s="72">
        <v>417552252.15670007</v>
      </c>
      <c r="K36" s="72">
        <v>471566881</v>
      </c>
      <c r="L36" s="72" t="s">
        <v>691</v>
      </c>
      <c r="M36" s="72">
        <v>417552252</v>
      </c>
      <c r="N36" s="72" t="s">
        <v>691</v>
      </c>
    </row>
    <row r="37" spans="1:14" x14ac:dyDescent="0.2">
      <c r="A37" s="14" t="s">
        <v>299</v>
      </c>
      <c r="B37" s="71">
        <v>45291</v>
      </c>
      <c r="C37" s="71">
        <v>500000000</v>
      </c>
      <c r="D37" s="72">
        <v>500000000</v>
      </c>
      <c r="E37" s="72" t="s">
        <v>299</v>
      </c>
      <c r="F37" s="24"/>
      <c r="G37" s="72">
        <v>526295366</v>
      </c>
      <c r="H37" s="72">
        <v>502061658.40719998</v>
      </c>
      <c r="I37" s="72">
        <v>502061658</v>
      </c>
      <c r="J37" s="72">
        <v>411587397.37460005</v>
      </c>
      <c r="K37" s="72">
        <v>466929478</v>
      </c>
      <c r="L37" s="72" t="s">
        <v>691</v>
      </c>
      <c r="M37" s="72">
        <v>411587397</v>
      </c>
      <c r="N37" s="72" t="s">
        <v>691</v>
      </c>
    </row>
    <row r="38" spans="1:14" x14ac:dyDescent="0.2">
      <c r="A38" s="14" t="s">
        <v>300</v>
      </c>
      <c r="B38" s="71">
        <v>45322</v>
      </c>
      <c r="C38" s="71">
        <v>500000000</v>
      </c>
      <c r="D38" s="72">
        <v>500000000</v>
      </c>
      <c r="E38" s="72" t="s">
        <v>300</v>
      </c>
      <c r="F38" s="24"/>
      <c r="G38" s="72">
        <v>523335736</v>
      </c>
      <c r="H38" s="72">
        <v>498398516.54070002</v>
      </c>
      <c r="I38" s="72">
        <v>498398517</v>
      </c>
      <c r="J38" s="72">
        <v>405695125.13440007</v>
      </c>
      <c r="K38" s="72">
        <v>462323289</v>
      </c>
      <c r="L38" s="72" t="s">
        <v>691</v>
      </c>
      <c r="M38" s="72">
        <v>405695125</v>
      </c>
      <c r="N38" s="72" t="s">
        <v>691</v>
      </c>
    </row>
    <row r="39" spans="1:14" x14ac:dyDescent="0.2">
      <c r="A39" s="14" t="s">
        <v>301</v>
      </c>
      <c r="B39" s="71">
        <v>45351</v>
      </c>
      <c r="C39" s="71">
        <v>500000000</v>
      </c>
      <c r="D39" s="72">
        <v>500000000</v>
      </c>
      <c r="E39" s="72" t="s">
        <v>301</v>
      </c>
      <c r="F39" s="24"/>
      <c r="G39" s="72">
        <v>520375313</v>
      </c>
      <c r="H39" s="72">
        <v>494745524.90130001</v>
      </c>
      <c r="I39" s="72">
        <v>494745525</v>
      </c>
      <c r="J39" s="72">
        <v>399873808.43410003</v>
      </c>
      <c r="K39" s="72">
        <v>457747202</v>
      </c>
      <c r="L39" s="72" t="s">
        <v>691</v>
      </c>
      <c r="M39" s="72">
        <v>399873808</v>
      </c>
      <c r="N39" s="72" t="s">
        <v>691</v>
      </c>
    </row>
    <row r="40" spans="1:14" x14ac:dyDescent="0.2">
      <c r="A40" s="14" t="s">
        <v>302</v>
      </c>
      <c r="B40" s="71">
        <v>45382</v>
      </c>
      <c r="C40" s="71">
        <v>500000000</v>
      </c>
      <c r="D40" s="72">
        <v>500000000</v>
      </c>
      <c r="E40" s="72" t="s">
        <v>302</v>
      </c>
      <c r="F40" s="24"/>
      <c r="G40" s="72">
        <v>517413135</v>
      </c>
      <c r="H40" s="72">
        <v>491101745.82809997</v>
      </c>
      <c r="I40" s="72">
        <v>491101746</v>
      </c>
      <c r="J40" s="72">
        <v>394121927.89770007</v>
      </c>
      <c r="K40" s="72">
        <v>453200203</v>
      </c>
      <c r="L40" s="72" t="s">
        <v>691</v>
      </c>
      <c r="M40" s="72">
        <v>394121928</v>
      </c>
      <c r="N40" s="72" t="s">
        <v>691</v>
      </c>
    </row>
    <row r="41" spans="1:14" x14ac:dyDescent="0.2">
      <c r="A41" s="14" t="s">
        <v>303</v>
      </c>
      <c r="B41" s="71">
        <v>45412</v>
      </c>
      <c r="C41" s="71">
        <v>500000000</v>
      </c>
      <c r="D41" s="72">
        <v>500000000</v>
      </c>
      <c r="E41" s="72" t="s">
        <v>303</v>
      </c>
      <c r="F41" s="24"/>
      <c r="G41" s="72">
        <v>514450070</v>
      </c>
      <c r="H41" s="72">
        <v>487467985.67729998</v>
      </c>
      <c r="I41" s="72">
        <v>487467986</v>
      </c>
      <c r="J41" s="72">
        <v>388439382.86350006</v>
      </c>
      <c r="K41" s="72">
        <v>448682893</v>
      </c>
      <c r="L41" s="72" t="s">
        <v>691</v>
      </c>
      <c r="M41" s="72">
        <v>388439383</v>
      </c>
      <c r="N41" s="72" t="s">
        <v>691</v>
      </c>
    </row>
    <row r="42" spans="1:14" x14ac:dyDescent="0.2">
      <c r="A42" s="14" t="s">
        <v>304</v>
      </c>
      <c r="B42" s="71">
        <v>45443</v>
      </c>
      <c r="C42" s="71">
        <v>500000000</v>
      </c>
      <c r="D42" s="72">
        <v>500000000</v>
      </c>
      <c r="E42" s="72" t="s">
        <v>304</v>
      </c>
      <c r="F42" s="24"/>
      <c r="G42" s="72">
        <v>511488218</v>
      </c>
      <c r="H42" s="72">
        <v>483846209.17869997</v>
      </c>
      <c r="I42" s="72">
        <v>483846209</v>
      </c>
      <c r="J42" s="72">
        <v>382826978.42780006</v>
      </c>
      <c r="K42" s="72">
        <v>444196926</v>
      </c>
      <c r="L42" s="72" t="s">
        <v>691</v>
      </c>
      <c r="M42" s="72">
        <v>382826978</v>
      </c>
      <c r="N42" s="72" t="s">
        <v>691</v>
      </c>
    </row>
    <row r="43" spans="1:14" x14ac:dyDescent="0.2">
      <c r="A43" s="14" t="s">
        <v>305</v>
      </c>
      <c r="B43" s="71">
        <v>45473</v>
      </c>
      <c r="C43" s="71">
        <v>500000000</v>
      </c>
      <c r="D43" s="72">
        <v>500000000</v>
      </c>
      <c r="E43" s="72" t="s">
        <v>305</v>
      </c>
      <c r="F43" s="24"/>
      <c r="G43" s="72">
        <v>508527392</v>
      </c>
      <c r="H43" s="72">
        <v>480236205.81</v>
      </c>
      <c r="I43" s="72">
        <v>480236206</v>
      </c>
      <c r="J43" s="72">
        <v>377283774.32310009</v>
      </c>
      <c r="K43" s="72">
        <v>439741952</v>
      </c>
      <c r="L43" s="72" t="s">
        <v>691</v>
      </c>
      <c r="M43" s="72">
        <v>377283774</v>
      </c>
      <c r="N43" s="72" t="s">
        <v>691</v>
      </c>
    </row>
    <row r="44" spans="1:14" x14ac:dyDescent="0.2">
      <c r="A44" s="14" t="s">
        <v>306</v>
      </c>
      <c r="B44" s="71">
        <v>45504</v>
      </c>
      <c r="C44" s="71">
        <v>500000000</v>
      </c>
      <c r="D44" s="72">
        <v>500000000</v>
      </c>
      <c r="E44" s="72" t="s">
        <v>306</v>
      </c>
      <c r="F44" s="24"/>
      <c r="G44" s="72">
        <v>505565182</v>
      </c>
      <c r="H44" s="72">
        <v>476635673.52960002</v>
      </c>
      <c r="I44" s="72">
        <v>476635674</v>
      </c>
      <c r="J44" s="72">
        <v>371807211.36330009</v>
      </c>
      <c r="K44" s="72">
        <v>435315708</v>
      </c>
      <c r="L44" s="72" t="s">
        <v>691</v>
      </c>
      <c r="M44" s="72">
        <v>371807211</v>
      </c>
      <c r="N44" s="72" t="s">
        <v>691</v>
      </c>
    </row>
    <row r="45" spans="1:14" x14ac:dyDescent="0.2">
      <c r="A45" s="14" t="s">
        <v>307</v>
      </c>
      <c r="B45" s="71">
        <v>45535</v>
      </c>
      <c r="C45" s="71">
        <v>500000000</v>
      </c>
      <c r="D45" s="72">
        <v>500000000</v>
      </c>
      <c r="E45" s="72" t="s">
        <v>307</v>
      </c>
      <c r="F45" s="24"/>
      <c r="G45" s="72">
        <v>502603314</v>
      </c>
      <c r="H45" s="72">
        <v>473046218.60539997</v>
      </c>
      <c r="I45" s="72">
        <v>473046219</v>
      </c>
      <c r="J45" s="72">
        <v>366397816.13470006</v>
      </c>
      <c r="K45" s="72">
        <v>430919517</v>
      </c>
      <c r="L45" s="72" t="s">
        <v>691</v>
      </c>
      <c r="M45" s="72">
        <v>366397816</v>
      </c>
      <c r="N45" s="72" t="s">
        <v>691</v>
      </c>
    </row>
    <row r="46" spans="1:14" x14ac:dyDescent="0.2">
      <c r="A46" s="14" t="s">
        <v>308</v>
      </c>
      <c r="B46" s="71">
        <v>45565</v>
      </c>
      <c r="C46" s="71">
        <v>500000000</v>
      </c>
      <c r="D46" s="72">
        <v>500000000</v>
      </c>
      <c r="E46" s="72" t="s">
        <v>308</v>
      </c>
      <c r="F46" s="24"/>
      <c r="G46" s="72">
        <v>499641351</v>
      </c>
      <c r="H46" s="72">
        <v>469467400.74619997</v>
      </c>
      <c r="I46" s="72">
        <v>469467401</v>
      </c>
      <c r="J46" s="72">
        <v>361054513.26550007</v>
      </c>
      <c r="K46" s="72">
        <v>426552826</v>
      </c>
      <c r="L46" s="72" t="s">
        <v>691</v>
      </c>
      <c r="M46" s="72">
        <v>361054513</v>
      </c>
      <c r="N46" s="72" t="s">
        <v>691</v>
      </c>
    </row>
    <row r="47" spans="1:14" x14ac:dyDescent="0.2">
      <c r="A47" s="14" t="s">
        <v>309</v>
      </c>
      <c r="B47" s="71">
        <v>45596</v>
      </c>
      <c r="C47" s="71">
        <v>500000000</v>
      </c>
      <c r="D47" s="72">
        <v>500000000</v>
      </c>
      <c r="E47" s="72" t="s">
        <v>309</v>
      </c>
      <c r="F47" s="24"/>
      <c r="G47" s="72">
        <v>496679586</v>
      </c>
      <c r="H47" s="72">
        <v>465899470.1024</v>
      </c>
      <c r="I47" s="72">
        <v>465899470</v>
      </c>
      <c r="J47" s="72">
        <v>355776771.69690007</v>
      </c>
      <c r="K47" s="72">
        <v>422215715</v>
      </c>
      <c r="L47" s="72" t="s">
        <v>691</v>
      </c>
      <c r="M47" s="72">
        <v>355776772</v>
      </c>
      <c r="N47" s="72" t="s">
        <v>691</v>
      </c>
    </row>
    <row r="48" spans="1:14" x14ac:dyDescent="0.2">
      <c r="A48" s="14" t="s">
        <v>310</v>
      </c>
      <c r="B48" s="71">
        <v>45626</v>
      </c>
      <c r="C48" s="71">
        <v>500000000</v>
      </c>
      <c r="D48" s="72">
        <v>500000000</v>
      </c>
      <c r="E48" s="72" t="s">
        <v>310</v>
      </c>
      <c r="F48" s="24"/>
      <c r="G48" s="72">
        <v>493717276</v>
      </c>
      <c r="H48" s="72">
        <v>462341704.81710005</v>
      </c>
      <c r="I48" s="72">
        <v>462341705</v>
      </c>
      <c r="J48" s="72">
        <v>350563325.27390003</v>
      </c>
      <c r="K48" s="72">
        <v>417907381</v>
      </c>
      <c r="L48" s="72" t="s">
        <v>691</v>
      </c>
      <c r="M48" s="72">
        <v>350563325</v>
      </c>
      <c r="N48" s="72" t="s">
        <v>691</v>
      </c>
    </row>
    <row r="49" spans="1:14" x14ac:dyDescent="0.2">
      <c r="A49" s="14" t="s">
        <v>311</v>
      </c>
      <c r="B49" s="71">
        <v>45657</v>
      </c>
      <c r="C49" s="71">
        <v>500000000</v>
      </c>
      <c r="D49" s="72">
        <v>500000000</v>
      </c>
      <c r="E49" s="72" t="s">
        <v>311</v>
      </c>
      <c r="F49" s="24"/>
      <c r="G49" s="72">
        <v>490757502</v>
      </c>
      <c r="H49" s="72">
        <v>458796960.87900001</v>
      </c>
      <c r="I49" s="72">
        <v>458796961</v>
      </c>
      <c r="J49" s="72">
        <v>345415624.28820002</v>
      </c>
      <c r="K49" s="72">
        <v>413630255</v>
      </c>
      <c r="L49" s="72" t="s">
        <v>691</v>
      </c>
      <c r="M49" s="72">
        <v>345415624</v>
      </c>
      <c r="N49" s="72" t="s">
        <v>691</v>
      </c>
    </row>
    <row r="50" spans="1:14" x14ac:dyDescent="0.2">
      <c r="A50" s="14" t="s">
        <v>312</v>
      </c>
      <c r="B50" s="71">
        <v>45688</v>
      </c>
      <c r="C50" s="71">
        <v>500000000</v>
      </c>
      <c r="D50" s="72">
        <v>500000000</v>
      </c>
      <c r="E50" s="72" t="s">
        <v>312</v>
      </c>
      <c r="F50" s="24"/>
      <c r="G50" s="72">
        <v>487808376</v>
      </c>
      <c r="H50" s="72">
        <v>455272772.8168</v>
      </c>
      <c r="I50" s="72">
        <v>455272773</v>
      </c>
      <c r="J50" s="72">
        <v>340338562.71760005</v>
      </c>
      <c r="K50" s="72">
        <v>409390950</v>
      </c>
      <c r="L50" s="72" t="s">
        <v>691</v>
      </c>
      <c r="M50" s="72">
        <v>340338563</v>
      </c>
      <c r="N50" s="72" t="s">
        <v>691</v>
      </c>
    </row>
    <row r="51" spans="1:14" x14ac:dyDescent="0.2">
      <c r="A51" s="14" t="s">
        <v>313</v>
      </c>
      <c r="B51" s="71">
        <v>45716</v>
      </c>
      <c r="C51" s="71">
        <v>500000000</v>
      </c>
      <c r="D51" s="72">
        <v>500000000</v>
      </c>
      <c r="E51" s="72" t="s">
        <v>313</v>
      </c>
      <c r="F51" s="24"/>
      <c r="G51" s="72">
        <v>484860579</v>
      </c>
      <c r="H51" s="72">
        <v>451760380.26429999</v>
      </c>
      <c r="I51" s="72">
        <v>451760380</v>
      </c>
      <c r="J51" s="72">
        <v>335324787.78130007</v>
      </c>
      <c r="K51" s="72">
        <v>405181394</v>
      </c>
      <c r="L51" s="72" t="s">
        <v>691</v>
      </c>
      <c r="M51" s="72">
        <v>335324788</v>
      </c>
      <c r="N51" s="72" t="s">
        <v>691</v>
      </c>
    </row>
    <row r="52" spans="1:14" x14ac:dyDescent="0.2">
      <c r="A52" s="14" t="s">
        <v>314</v>
      </c>
      <c r="B52" s="71">
        <v>45747</v>
      </c>
      <c r="C52" s="71">
        <v>500000000</v>
      </c>
      <c r="D52" s="72">
        <v>500000000</v>
      </c>
      <c r="E52" s="72" t="s">
        <v>314</v>
      </c>
      <c r="F52" s="24"/>
      <c r="G52" s="72">
        <v>481913593</v>
      </c>
      <c r="H52" s="72">
        <v>448259271.66189998</v>
      </c>
      <c r="I52" s="72">
        <v>448259272</v>
      </c>
      <c r="J52" s="72">
        <v>330373219.36920005</v>
      </c>
      <c r="K52" s="72">
        <v>401000975</v>
      </c>
      <c r="L52" s="72" t="s">
        <v>691</v>
      </c>
      <c r="M52" s="72">
        <v>330373219</v>
      </c>
      <c r="N52" s="72" t="s">
        <v>691</v>
      </c>
    </row>
    <row r="53" spans="1:14" x14ac:dyDescent="0.2">
      <c r="A53" s="14" t="s">
        <v>315</v>
      </c>
      <c r="B53" s="71">
        <v>45777</v>
      </c>
      <c r="C53" s="71">
        <v>500000000</v>
      </c>
      <c r="D53" s="72">
        <v>500000000</v>
      </c>
      <c r="E53" s="72" t="s">
        <v>315</v>
      </c>
      <c r="F53" s="24"/>
      <c r="G53" s="72">
        <v>478968752</v>
      </c>
      <c r="H53" s="72">
        <v>444770654.0061</v>
      </c>
      <c r="I53" s="72">
        <v>444770654</v>
      </c>
      <c r="J53" s="72">
        <v>325484052.89510006</v>
      </c>
      <c r="K53" s="72">
        <v>396850623</v>
      </c>
      <c r="L53" s="72" t="s">
        <v>691</v>
      </c>
      <c r="M53" s="72">
        <v>325484053</v>
      </c>
      <c r="N53" s="72" t="s">
        <v>691</v>
      </c>
    </row>
    <row r="54" spans="1:14" x14ac:dyDescent="0.2">
      <c r="A54" s="14" t="s">
        <v>316</v>
      </c>
      <c r="B54" s="71">
        <v>45808</v>
      </c>
      <c r="C54" s="71">
        <v>500000000</v>
      </c>
      <c r="D54" s="72">
        <v>500000000</v>
      </c>
      <c r="E54" s="72" t="s">
        <v>316</v>
      </c>
      <c r="F54" s="24"/>
      <c r="G54" s="72">
        <v>476023638</v>
      </c>
      <c r="H54" s="72">
        <v>441292252.61469996</v>
      </c>
      <c r="I54" s="72">
        <v>441292253</v>
      </c>
      <c r="J54" s="72">
        <v>320654935.94010007</v>
      </c>
      <c r="K54" s="72">
        <v>392728156</v>
      </c>
      <c r="L54" s="72" t="s">
        <v>691</v>
      </c>
      <c r="M54" s="72">
        <v>320654936</v>
      </c>
      <c r="N54" s="72" t="s">
        <v>691</v>
      </c>
    </row>
    <row r="55" spans="1:14" x14ac:dyDescent="0.2">
      <c r="A55" s="14" t="s">
        <v>317</v>
      </c>
      <c r="B55" s="71">
        <v>45838</v>
      </c>
      <c r="C55" s="71">
        <v>500000000</v>
      </c>
      <c r="D55" s="72">
        <v>500000000</v>
      </c>
      <c r="E55" s="72" t="s">
        <v>317</v>
      </c>
      <c r="F55" s="24"/>
      <c r="G55" s="72">
        <v>473079872</v>
      </c>
      <c r="H55" s="72">
        <v>437825542.31099999</v>
      </c>
      <c r="I55" s="72">
        <v>437825542</v>
      </c>
      <c r="J55" s="72">
        <v>315886275.29400009</v>
      </c>
      <c r="K55" s="72">
        <v>388634744</v>
      </c>
      <c r="L55" s="72" t="s">
        <v>691</v>
      </c>
      <c r="M55" s="72">
        <v>315886275</v>
      </c>
      <c r="N55" s="72" t="s">
        <v>691</v>
      </c>
    </row>
    <row r="56" spans="1:14" x14ac:dyDescent="0.2">
      <c r="A56" s="14" t="s">
        <v>318</v>
      </c>
      <c r="B56" s="71">
        <v>45869</v>
      </c>
      <c r="C56" s="71">
        <v>500000000</v>
      </c>
      <c r="D56" s="72">
        <v>500000000</v>
      </c>
      <c r="E56" s="72" t="s">
        <v>318</v>
      </c>
      <c r="F56" s="24"/>
      <c r="G56" s="72">
        <v>470139965</v>
      </c>
      <c r="H56" s="72">
        <v>434372811.45770001</v>
      </c>
      <c r="I56" s="72">
        <v>434372811</v>
      </c>
      <c r="J56" s="72">
        <v>311179037.12220007</v>
      </c>
      <c r="K56" s="72">
        <v>384572263</v>
      </c>
      <c r="L56" s="72" t="s">
        <v>691</v>
      </c>
      <c r="M56" s="72">
        <v>311179037</v>
      </c>
      <c r="N56" s="72" t="s">
        <v>691</v>
      </c>
    </row>
    <row r="57" spans="1:14" x14ac:dyDescent="0.2">
      <c r="A57" s="14" t="s">
        <v>319</v>
      </c>
      <c r="B57" s="71">
        <v>45900</v>
      </c>
      <c r="C57" s="71">
        <v>500000000</v>
      </c>
      <c r="D57" s="72">
        <v>500000000</v>
      </c>
      <c r="E57" s="72" t="s">
        <v>319</v>
      </c>
      <c r="F57" s="24"/>
      <c r="G57" s="72">
        <v>467204289</v>
      </c>
      <c r="H57" s="72">
        <v>430934360.55999994</v>
      </c>
      <c r="I57" s="72">
        <v>430934361</v>
      </c>
      <c r="J57" s="72">
        <v>306532734.13460004</v>
      </c>
      <c r="K57" s="72">
        <v>380540814</v>
      </c>
      <c r="L57" s="72" t="s">
        <v>691</v>
      </c>
      <c r="M57" s="72">
        <v>306532734</v>
      </c>
      <c r="N57" s="72" t="s">
        <v>691</v>
      </c>
    </row>
    <row r="58" spans="1:14" x14ac:dyDescent="0.2">
      <c r="A58" s="14" t="s">
        <v>320</v>
      </c>
      <c r="B58" s="71">
        <v>45930</v>
      </c>
      <c r="C58" s="71">
        <v>500000000</v>
      </c>
      <c r="D58" s="72">
        <v>500000000</v>
      </c>
      <c r="E58" s="72" t="s">
        <v>320</v>
      </c>
      <c r="F58" s="24"/>
      <c r="G58" s="72">
        <v>464277646</v>
      </c>
      <c r="H58" s="72">
        <v>427514565.528</v>
      </c>
      <c r="I58" s="72">
        <v>427514566</v>
      </c>
      <c r="J58" s="72">
        <v>301949758.76130003</v>
      </c>
      <c r="K58" s="72">
        <v>376544084</v>
      </c>
      <c r="L58" s="72" t="s">
        <v>691</v>
      </c>
      <c r="M58" s="72">
        <v>301949759</v>
      </c>
      <c r="N58" s="72" t="s">
        <v>691</v>
      </c>
    </row>
    <row r="59" spans="1:14" x14ac:dyDescent="0.2">
      <c r="A59" s="14" t="s">
        <v>321</v>
      </c>
      <c r="B59" s="71">
        <v>45961</v>
      </c>
      <c r="C59" s="71">
        <v>500000000</v>
      </c>
      <c r="D59" s="72">
        <v>500000000</v>
      </c>
      <c r="E59" s="72" t="s">
        <v>321</v>
      </c>
      <c r="F59" s="24"/>
      <c r="G59" s="72">
        <v>461352764</v>
      </c>
      <c r="H59" s="72">
        <v>424106675.65509999</v>
      </c>
      <c r="I59" s="72">
        <v>424106676</v>
      </c>
      <c r="J59" s="72">
        <v>297424620.28770006</v>
      </c>
      <c r="K59" s="72">
        <v>372575948</v>
      </c>
      <c r="L59" s="72" t="s">
        <v>691</v>
      </c>
      <c r="M59" s="72">
        <v>297424620</v>
      </c>
      <c r="N59" s="72" t="s">
        <v>691</v>
      </c>
    </row>
    <row r="60" spans="1:14" x14ac:dyDescent="0.2">
      <c r="A60" s="14" t="s">
        <v>322</v>
      </c>
      <c r="B60" s="71">
        <v>45991</v>
      </c>
      <c r="C60" s="71">
        <v>500000000</v>
      </c>
      <c r="D60" s="72">
        <v>500000000</v>
      </c>
      <c r="E60" s="72" t="s">
        <v>322</v>
      </c>
      <c r="F60" s="24"/>
      <c r="G60" s="72">
        <v>458430440</v>
      </c>
      <c r="H60" s="72">
        <v>420711389.52619994</v>
      </c>
      <c r="I60" s="72">
        <v>420711390</v>
      </c>
      <c r="J60" s="72">
        <v>292957157.32210004</v>
      </c>
      <c r="K60" s="72">
        <v>368636870</v>
      </c>
      <c r="L60" s="72" t="s">
        <v>691</v>
      </c>
      <c r="M60" s="72">
        <v>292957157</v>
      </c>
      <c r="N60" s="72" t="s">
        <v>691</v>
      </c>
    </row>
    <row r="61" spans="1:14" x14ac:dyDescent="0.2">
      <c r="A61" s="14" t="s">
        <v>323</v>
      </c>
      <c r="B61" s="71">
        <v>46022</v>
      </c>
      <c r="C61" s="71">
        <v>500000000</v>
      </c>
      <c r="D61" s="72">
        <v>500000000</v>
      </c>
      <c r="E61" s="72" t="s">
        <v>323</v>
      </c>
      <c r="F61" s="24"/>
      <c r="G61" s="72">
        <v>455512747</v>
      </c>
      <c r="H61" s="72">
        <v>417330568.01379997</v>
      </c>
      <c r="I61" s="72">
        <v>417330568</v>
      </c>
      <c r="J61" s="72">
        <v>288548005.02230006</v>
      </c>
      <c r="K61" s="72">
        <v>364728324</v>
      </c>
      <c r="L61" s="72" t="s">
        <v>691</v>
      </c>
      <c r="M61" s="72">
        <v>288548005</v>
      </c>
      <c r="N61" s="72" t="s">
        <v>691</v>
      </c>
    </row>
    <row r="62" spans="1:14" x14ac:dyDescent="0.2">
      <c r="A62" s="14" t="s">
        <v>324</v>
      </c>
      <c r="B62" s="71">
        <v>46053</v>
      </c>
      <c r="C62" s="71">
        <v>500000000</v>
      </c>
      <c r="D62" s="72">
        <v>500000000</v>
      </c>
      <c r="E62" s="72" t="s">
        <v>324</v>
      </c>
      <c r="F62" s="24"/>
      <c r="G62" s="72">
        <v>452599670</v>
      </c>
      <c r="H62" s="72">
        <v>413964151.80879998</v>
      </c>
      <c r="I62" s="72">
        <v>413964152</v>
      </c>
      <c r="J62" s="72">
        <v>284196450.67020005</v>
      </c>
      <c r="K62" s="72">
        <v>360850094</v>
      </c>
      <c r="L62" s="72" t="s">
        <v>691</v>
      </c>
      <c r="M62" s="72">
        <v>284196451</v>
      </c>
      <c r="N62" s="72" t="s">
        <v>691</v>
      </c>
    </row>
    <row r="63" spans="1:14" x14ac:dyDescent="0.2">
      <c r="A63" s="14" t="s">
        <v>325</v>
      </c>
      <c r="B63" s="71">
        <v>46081</v>
      </c>
      <c r="C63" s="71">
        <v>500000000</v>
      </c>
      <c r="D63" s="72">
        <v>500000000</v>
      </c>
      <c r="E63" s="72" t="s">
        <v>325</v>
      </c>
      <c r="F63" s="24"/>
      <c r="G63" s="72">
        <v>449689530</v>
      </c>
      <c r="H63" s="72">
        <v>410610562.49489999</v>
      </c>
      <c r="I63" s="72">
        <v>410610562</v>
      </c>
      <c r="J63" s="72">
        <v>279900754.25840002</v>
      </c>
      <c r="K63" s="72">
        <v>357000644</v>
      </c>
      <c r="L63" s="72" t="s">
        <v>691</v>
      </c>
      <c r="M63" s="72">
        <v>279900754</v>
      </c>
      <c r="N63" s="72" t="s">
        <v>691</v>
      </c>
    </row>
    <row r="64" spans="1:14" x14ac:dyDescent="0.2">
      <c r="A64" s="14" t="s">
        <v>326</v>
      </c>
      <c r="B64" s="71">
        <v>46112</v>
      </c>
      <c r="C64" s="71">
        <v>500000000</v>
      </c>
      <c r="D64" s="72">
        <v>500000000</v>
      </c>
      <c r="E64" s="72" t="s">
        <v>326</v>
      </c>
      <c r="F64" s="24"/>
      <c r="G64" s="72">
        <v>446779641</v>
      </c>
      <c r="H64" s="72">
        <v>407267313.05929995</v>
      </c>
      <c r="I64" s="72">
        <v>407267313</v>
      </c>
      <c r="J64" s="72">
        <v>275658598.23640001</v>
      </c>
      <c r="K64" s="72">
        <v>353177666</v>
      </c>
      <c r="L64" s="72" t="s">
        <v>691</v>
      </c>
      <c r="M64" s="72">
        <v>275658598</v>
      </c>
      <c r="N64" s="72" t="s">
        <v>691</v>
      </c>
    </row>
    <row r="65" spans="1:14" x14ac:dyDescent="0.2">
      <c r="A65" s="14" t="s">
        <v>327</v>
      </c>
      <c r="B65" s="71">
        <v>46142</v>
      </c>
      <c r="C65" s="71">
        <v>500000000</v>
      </c>
      <c r="D65" s="72">
        <v>500000000</v>
      </c>
      <c r="E65" s="72" t="s">
        <v>327</v>
      </c>
      <c r="F65" s="24"/>
      <c r="G65" s="72">
        <v>443870154</v>
      </c>
      <c r="H65" s="72">
        <v>403934515.20399994</v>
      </c>
      <c r="I65" s="72">
        <v>403934515</v>
      </c>
      <c r="J65" s="72">
        <v>271469465.78149998</v>
      </c>
      <c r="K65" s="72">
        <v>349381122</v>
      </c>
      <c r="L65" s="72" t="s">
        <v>691</v>
      </c>
      <c r="M65" s="72">
        <v>271469466</v>
      </c>
      <c r="N65" s="72" t="s">
        <v>691</v>
      </c>
    </row>
    <row r="66" spans="1:14" x14ac:dyDescent="0.2">
      <c r="A66" s="14" t="s">
        <v>328</v>
      </c>
      <c r="B66" s="71">
        <v>46173</v>
      </c>
      <c r="C66" s="71">
        <v>500000000</v>
      </c>
      <c r="D66" s="72">
        <v>500000000</v>
      </c>
      <c r="E66" s="72" t="s">
        <v>328</v>
      </c>
      <c r="F66" s="24"/>
      <c r="G66" s="72">
        <v>440963920</v>
      </c>
      <c r="H66" s="72">
        <v>400614732.55679995</v>
      </c>
      <c r="I66" s="72">
        <v>400614733</v>
      </c>
      <c r="J66" s="72">
        <v>267334480.18739998</v>
      </c>
      <c r="K66" s="72">
        <v>345613089</v>
      </c>
      <c r="L66" s="72" t="s">
        <v>691</v>
      </c>
      <c r="M66" s="72">
        <v>267334480</v>
      </c>
      <c r="N66" s="72" t="s">
        <v>691</v>
      </c>
    </row>
    <row r="67" spans="1:14" x14ac:dyDescent="0.2">
      <c r="A67" s="14" t="s">
        <v>329</v>
      </c>
      <c r="B67" s="71">
        <v>46203</v>
      </c>
      <c r="C67" s="71">
        <v>500000000</v>
      </c>
      <c r="D67" s="72">
        <v>500000000</v>
      </c>
      <c r="E67" s="72" t="s">
        <v>329</v>
      </c>
      <c r="F67" s="24"/>
      <c r="G67" s="72">
        <v>438062668</v>
      </c>
      <c r="H67" s="72">
        <v>397309494.23349994</v>
      </c>
      <c r="I67" s="72">
        <v>397309494</v>
      </c>
      <c r="J67" s="72">
        <v>263254036.90759999</v>
      </c>
      <c r="K67" s="72">
        <v>341874732</v>
      </c>
      <c r="L67" s="72" t="s">
        <v>691</v>
      </c>
      <c r="M67" s="72">
        <v>263254037</v>
      </c>
      <c r="N67" s="72" t="s">
        <v>691</v>
      </c>
    </row>
    <row r="68" spans="1:14" x14ac:dyDescent="0.2">
      <c r="A68" s="14" t="s">
        <v>330</v>
      </c>
      <c r="B68" s="71">
        <v>46234</v>
      </c>
      <c r="C68" s="71">
        <v>500000000</v>
      </c>
      <c r="D68" s="72">
        <v>500000000</v>
      </c>
      <c r="E68" s="72" t="s">
        <v>330</v>
      </c>
      <c r="F68" s="24"/>
      <c r="G68" s="72">
        <v>435165663</v>
      </c>
      <c r="H68" s="72">
        <v>394018087.02759993</v>
      </c>
      <c r="I68" s="72">
        <v>394018087</v>
      </c>
      <c r="J68" s="72">
        <v>259227033.96209997</v>
      </c>
      <c r="K68" s="72">
        <v>338165277</v>
      </c>
      <c r="L68" s="72" t="s">
        <v>691</v>
      </c>
      <c r="M68" s="72">
        <v>259227034</v>
      </c>
      <c r="N68" s="72" t="s">
        <v>691</v>
      </c>
    </row>
    <row r="69" spans="1:14" x14ac:dyDescent="0.2">
      <c r="A69" s="14" t="s">
        <v>331</v>
      </c>
      <c r="B69" s="71">
        <v>46265</v>
      </c>
      <c r="C69" s="71">
        <v>500000000</v>
      </c>
      <c r="D69" s="72">
        <v>500000000</v>
      </c>
      <c r="E69" s="72" t="s">
        <v>331</v>
      </c>
      <c r="F69" s="24"/>
      <c r="G69" s="72">
        <v>432271113</v>
      </c>
      <c r="H69" s="72">
        <v>390738849.17239994</v>
      </c>
      <c r="I69" s="72">
        <v>390738849</v>
      </c>
      <c r="J69" s="72">
        <v>255251769.69559997</v>
      </c>
      <c r="K69" s="72">
        <v>334483147</v>
      </c>
      <c r="L69" s="72" t="s">
        <v>691</v>
      </c>
      <c r="M69" s="72">
        <v>255251770</v>
      </c>
      <c r="N69" s="72" t="s">
        <v>691</v>
      </c>
    </row>
    <row r="70" spans="1:14" x14ac:dyDescent="0.2">
      <c r="A70" s="14" t="s">
        <v>332</v>
      </c>
      <c r="B70" s="71">
        <v>46295</v>
      </c>
      <c r="C70" s="71">
        <v>500000000</v>
      </c>
      <c r="D70" s="72">
        <v>500000000</v>
      </c>
      <c r="E70" s="72" t="s">
        <v>332</v>
      </c>
      <c r="F70" s="24"/>
      <c r="G70" s="72">
        <v>429385245</v>
      </c>
      <c r="H70" s="72">
        <v>387477362.15689993</v>
      </c>
      <c r="I70" s="72">
        <v>387477362</v>
      </c>
      <c r="J70" s="72">
        <v>251331277.88169998</v>
      </c>
      <c r="K70" s="72">
        <v>330832965</v>
      </c>
      <c r="L70" s="72" t="s">
        <v>691</v>
      </c>
      <c r="M70" s="72">
        <v>251331278</v>
      </c>
      <c r="N70" s="72" t="s">
        <v>691</v>
      </c>
    </row>
    <row r="71" spans="1:14" x14ac:dyDescent="0.2">
      <c r="A71" s="14" t="s">
        <v>333</v>
      </c>
      <c r="B71" s="71">
        <v>46326</v>
      </c>
      <c r="C71" s="71">
        <v>500000000</v>
      </c>
      <c r="D71" s="72">
        <v>500000000</v>
      </c>
      <c r="E71" s="72" t="s">
        <v>333</v>
      </c>
      <c r="F71" s="24"/>
      <c r="G71" s="72">
        <v>426503665</v>
      </c>
      <c r="H71" s="72">
        <v>384229605.89839995</v>
      </c>
      <c r="I71" s="72">
        <v>384229606</v>
      </c>
      <c r="J71" s="72">
        <v>247462312.1239</v>
      </c>
      <c r="K71" s="72">
        <v>327211125</v>
      </c>
      <c r="L71" s="72" t="s">
        <v>691</v>
      </c>
      <c r="M71" s="72">
        <v>247462312</v>
      </c>
      <c r="N71" s="72" t="s">
        <v>691</v>
      </c>
    </row>
    <row r="72" spans="1:14" x14ac:dyDescent="0.2">
      <c r="A72" s="14" t="s">
        <v>334</v>
      </c>
      <c r="B72" s="71">
        <v>46356</v>
      </c>
      <c r="C72" s="71">
        <v>500000000</v>
      </c>
      <c r="D72" s="72">
        <v>500000000</v>
      </c>
      <c r="E72" s="72" t="s">
        <v>334</v>
      </c>
      <c r="F72" s="24"/>
      <c r="G72" s="72">
        <v>423628599</v>
      </c>
      <c r="H72" s="72">
        <v>380997537.96359992</v>
      </c>
      <c r="I72" s="72">
        <v>380997538</v>
      </c>
      <c r="J72" s="72">
        <v>243645529.06169999</v>
      </c>
      <c r="K72" s="72">
        <v>323619140</v>
      </c>
      <c r="L72" s="72" t="s">
        <v>691</v>
      </c>
      <c r="M72" s="72">
        <v>243645529</v>
      </c>
      <c r="N72" s="72" t="s">
        <v>691</v>
      </c>
    </row>
    <row r="73" spans="1:14" x14ac:dyDescent="0.2">
      <c r="A73" s="14" t="s">
        <v>335</v>
      </c>
      <c r="B73" s="71">
        <v>46387</v>
      </c>
      <c r="C73" s="71">
        <v>500000000</v>
      </c>
      <c r="D73" s="72">
        <v>500000000</v>
      </c>
      <c r="E73" s="72" t="s">
        <v>335</v>
      </c>
      <c r="F73" s="24"/>
      <c r="G73" s="72">
        <v>420757148</v>
      </c>
      <c r="H73" s="72">
        <v>377778501.39909995</v>
      </c>
      <c r="I73" s="72">
        <v>377778501</v>
      </c>
      <c r="J73" s="72">
        <v>239878626.11989999</v>
      </c>
      <c r="K73" s="72">
        <v>320054593</v>
      </c>
      <c r="L73" s="72" t="s">
        <v>691</v>
      </c>
      <c r="M73" s="72">
        <v>239878626</v>
      </c>
      <c r="N73" s="72" t="s">
        <v>691</v>
      </c>
    </row>
    <row r="74" spans="1:14" x14ac:dyDescent="0.2">
      <c r="A74" s="14" t="s">
        <v>336</v>
      </c>
      <c r="B74" s="71">
        <v>46418</v>
      </c>
      <c r="C74" s="71">
        <v>500000000</v>
      </c>
      <c r="D74" s="72">
        <v>500000000</v>
      </c>
      <c r="E74" s="72" t="s">
        <v>336</v>
      </c>
      <c r="F74" s="24"/>
      <c r="G74" s="72">
        <v>417888944</v>
      </c>
      <c r="H74" s="72">
        <v>374572127.25329995</v>
      </c>
      <c r="I74" s="72">
        <v>374572127</v>
      </c>
      <c r="J74" s="72">
        <v>236160797.58329999</v>
      </c>
      <c r="K74" s="72">
        <v>316517026</v>
      </c>
      <c r="L74" s="72" t="s">
        <v>691</v>
      </c>
      <c r="M74" s="72">
        <v>236160798</v>
      </c>
      <c r="N74" s="72" t="s">
        <v>691</v>
      </c>
    </row>
    <row r="75" spans="1:14" x14ac:dyDescent="0.2">
      <c r="A75" s="14" t="s">
        <v>337</v>
      </c>
      <c r="B75" s="71">
        <v>46446</v>
      </c>
      <c r="C75" s="71">
        <v>500000000</v>
      </c>
      <c r="D75" s="72">
        <v>500000000</v>
      </c>
      <c r="E75" s="72" t="s">
        <v>337</v>
      </c>
      <c r="F75" s="24"/>
      <c r="G75" s="72">
        <v>415018224</v>
      </c>
      <c r="H75" s="72">
        <v>371373220.42649996</v>
      </c>
      <c r="I75" s="72">
        <v>371373220</v>
      </c>
      <c r="J75" s="72">
        <v>232488229.06059998</v>
      </c>
      <c r="K75" s="72">
        <v>313001916</v>
      </c>
      <c r="L75" s="72" t="s">
        <v>691</v>
      </c>
      <c r="M75" s="72">
        <v>232488229</v>
      </c>
      <c r="N75" s="72" t="s">
        <v>691</v>
      </c>
    </row>
    <row r="76" spans="1:14" x14ac:dyDescent="0.2">
      <c r="A76" s="14" t="s">
        <v>338</v>
      </c>
      <c r="B76" s="71">
        <v>46477</v>
      </c>
      <c r="C76" s="71">
        <v>500000000</v>
      </c>
      <c r="D76" s="72">
        <v>500000000</v>
      </c>
      <c r="E76" s="72" t="s">
        <v>338</v>
      </c>
      <c r="F76" s="24"/>
      <c r="G76" s="72">
        <v>412150139</v>
      </c>
      <c r="H76" s="72">
        <v>368186369.77419996</v>
      </c>
      <c r="I76" s="72">
        <v>368186370</v>
      </c>
      <c r="J76" s="72">
        <v>228863285.7177</v>
      </c>
      <c r="K76" s="72">
        <v>309513014</v>
      </c>
      <c r="L76" s="72" t="s">
        <v>691</v>
      </c>
      <c r="M76" s="72">
        <v>228863286</v>
      </c>
      <c r="N76" s="72" t="s">
        <v>691</v>
      </c>
    </row>
    <row r="77" spans="1:14" x14ac:dyDescent="0.2">
      <c r="A77" s="14" t="s">
        <v>339</v>
      </c>
      <c r="B77" s="71">
        <v>46507</v>
      </c>
      <c r="C77" s="71">
        <v>500000000</v>
      </c>
      <c r="D77" s="72">
        <v>500000000</v>
      </c>
      <c r="E77" s="72" t="s">
        <v>339</v>
      </c>
      <c r="F77" s="24"/>
      <c r="G77" s="72">
        <v>409283722</v>
      </c>
      <c r="H77" s="72">
        <v>365010677.00839996</v>
      </c>
      <c r="I77" s="72">
        <v>365010677</v>
      </c>
      <c r="J77" s="72">
        <v>225284870.23110002</v>
      </c>
      <c r="K77" s="72">
        <v>306049426</v>
      </c>
      <c r="L77" s="72" t="s">
        <v>691</v>
      </c>
      <c r="M77" s="72">
        <v>225284870</v>
      </c>
      <c r="N77" s="72" t="s">
        <v>691</v>
      </c>
    </row>
    <row r="78" spans="1:14" x14ac:dyDescent="0.2">
      <c r="A78" s="14" t="s">
        <v>340</v>
      </c>
      <c r="B78" s="71">
        <v>46538</v>
      </c>
      <c r="C78" s="71">
        <v>500000000</v>
      </c>
      <c r="D78" s="72">
        <v>500000000</v>
      </c>
      <c r="E78" s="72" t="s">
        <v>340</v>
      </c>
      <c r="F78" s="24"/>
      <c r="G78" s="72">
        <v>406418673</v>
      </c>
      <c r="H78" s="72">
        <v>361845843.85389996</v>
      </c>
      <c r="I78" s="72">
        <v>361845844</v>
      </c>
      <c r="J78" s="72">
        <v>221752274.34040004</v>
      </c>
      <c r="K78" s="72">
        <v>302610772</v>
      </c>
      <c r="L78" s="72" t="s">
        <v>691</v>
      </c>
      <c r="M78" s="72">
        <v>221752274</v>
      </c>
      <c r="N78" s="72" t="s">
        <v>691</v>
      </c>
    </row>
    <row r="79" spans="1:14" x14ac:dyDescent="0.2">
      <c r="A79" s="14" t="s">
        <v>341</v>
      </c>
      <c r="B79" s="71">
        <v>46568</v>
      </c>
      <c r="C79" s="71">
        <v>500000000</v>
      </c>
      <c r="D79" s="72">
        <v>500000000</v>
      </c>
      <c r="E79" s="72" t="s">
        <v>341</v>
      </c>
      <c r="F79" s="24"/>
      <c r="G79" s="72">
        <v>403561603</v>
      </c>
      <c r="H79" s="72">
        <v>358697717.98149991</v>
      </c>
      <c r="I79" s="72">
        <v>358697718</v>
      </c>
      <c r="J79" s="72">
        <v>218268540.23000002</v>
      </c>
      <c r="K79" s="72">
        <v>299201801</v>
      </c>
      <c r="L79" s="72" t="s">
        <v>691</v>
      </c>
      <c r="M79" s="72">
        <v>218268540</v>
      </c>
      <c r="N79" s="72" t="s">
        <v>691</v>
      </c>
    </row>
    <row r="80" spans="1:14" x14ac:dyDescent="0.2">
      <c r="A80" s="14" t="s">
        <v>342</v>
      </c>
      <c r="B80" s="71">
        <v>46599</v>
      </c>
      <c r="C80" s="71">
        <v>500000000</v>
      </c>
      <c r="D80" s="72">
        <v>500000000</v>
      </c>
      <c r="E80" s="72" t="s">
        <v>342</v>
      </c>
      <c r="F80" s="24"/>
      <c r="G80" s="72">
        <v>400704554</v>
      </c>
      <c r="H80" s="72">
        <v>355559177.17289996</v>
      </c>
      <c r="I80" s="72">
        <v>355559177</v>
      </c>
      <c r="J80" s="72">
        <v>214828778.37230003</v>
      </c>
      <c r="K80" s="72">
        <v>295816419</v>
      </c>
      <c r="L80" s="72" t="s">
        <v>691</v>
      </c>
      <c r="M80" s="72">
        <v>214828778</v>
      </c>
      <c r="N80" s="72" t="s">
        <v>691</v>
      </c>
    </row>
    <row r="81" spans="1:14" x14ac:dyDescent="0.2">
      <c r="A81" s="14" t="s">
        <v>343</v>
      </c>
      <c r="B81" s="71">
        <v>46630</v>
      </c>
      <c r="C81" s="71">
        <v>500000000</v>
      </c>
      <c r="D81" s="72">
        <v>500000000</v>
      </c>
      <c r="E81" s="72" t="s">
        <v>343</v>
      </c>
      <c r="F81" s="24"/>
      <c r="G81" s="72">
        <v>397849420</v>
      </c>
      <c r="H81" s="72">
        <v>352431877.02119994</v>
      </c>
      <c r="I81" s="72">
        <v>352431877</v>
      </c>
      <c r="J81" s="72">
        <v>211433493.36410004</v>
      </c>
      <c r="K81" s="72">
        <v>292455882</v>
      </c>
      <c r="L81" s="72" t="s">
        <v>691</v>
      </c>
      <c r="M81" s="72">
        <v>211433493</v>
      </c>
      <c r="N81" s="72" t="s">
        <v>691</v>
      </c>
    </row>
    <row r="82" spans="1:14" x14ac:dyDescent="0.2">
      <c r="A82" s="14" t="s">
        <v>344</v>
      </c>
      <c r="B82" s="71">
        <v>46660</v>
      </c>
      <c r="C82" s="71">
        <v>500000000</v>
      </c>
      <c r="D82" s="72">
        <v>500000000</v>
      </c>
      <c r="E82" s="72" t="s">
        <v>344</v>
      </c>
      <c r="F82" s="24"/>
      <c r="G82" s="72">
        <v>394994381</v>
      </c>
      <c r="H82" s="72">
        <v>349314176.97179997</v>
      </c>
      <c r="I82" s="72">
        <v>349314177</v>
      </c>
      <c r="J82" s="72">
        <v>208081203.24400002</v>
      </c>
      <c r="K82" s="72">
        <v>289118701</v>
      </c>
      <c r="L82" s="72" t="s">
        <v>691</v>
      </c>
      <c r="M82" s="72">
        <v>208081203</v>
      </c>
      <c r="N82" s="72" t="s">
        <v>691</v>
      </c>
    </row>
    <row r="83" spans="1:14" x14ac:dyDescent="0.2">
      <c r="A83" s="14" t="s">
        <v>345</v>
      </c>
      <c r="B83" s="71">
        <v>46691</v>
      </c>
      <c r="C83" s="71">
        <v>500000000</v>
      </c>
      <c r="D83" s="72">
        <v>500000000</v>
      </c>
      <c r="E83" s="72" t="s">
        <v>345</v>
      </c>
      <c r="F83" s="24"/>
      <c r="G83" s="72">
        <v>392137019</v>
      </c>
      <c r="H83" s="72">
        <v>346203916.19859993</v>
      </c>
      <c r="I83" s="72">
        <v>346203916</v>
      </c>
      <c r="J83" s="72">
        <v>204770151.2173</v>
      </c>
      <c r="K83" s="72">
        <v>285802973</v>
      </c>
      <c r="L83" s="72" t="s">
        <v>691</v>
      </c>
      <c r="M83" s="72">
        <v>204770151</v>
      </c>
      <c r="N83" s="72" t="s">
        <v>691</v>
      </c>
    </row>
    <row r="84" spans="1:14" x14ac:dyDescent="0.2">
      <c r="A84" s="14" t="s">
        <v>346</v>
      </c>
      <c r="B84" s="71">
        <v>46721</v>
      </c>
      <c r="C84" s="71">
        <v>500000000</v>
      </c>
      <c r="D84" s="72">
        <v>500000000</v>
      </c>
      <c r="E84" s="72" t="s">
        <v>346</v>
      </c>
      <c r="F84" s="24"/>
      <c r="G84" s="72">
        <v>389281441</v>
      </c>
      <c r="H84" s="72">
        <v>343104703.72909993</v>
      </c>
      <c r="I84" s="72">
        <v>343104704</v>
      </c>
      <c r="J84" s="72">
        <v>201502010.12489998</v>
      </c>
      <c r="K84" s="72">
        <v>282511566</v>
      </c>
      <c r="L84" s="72" t="s">
        <v>691</v>
      </c>
      <c r="M84" s="72">
        <v>201502010</v>
      </c>
      <c r="N84" s="72" t="s">
        <v>691</v>
      </c>
    </row>
    <row r="85" spans="1:14" x14ac:dyDescent="0.2">
      <c r="A85" s="14" t="s">
        <v>347</v>
      </c>
      <c r="B85" s="71">
        <v>46752</v>
      </c>
      <c r="C85" s="71">
        <v>500000000</v>
      </c>
      <c r="D85" s="72">
        <v>500000000</v>
      </c>
      <c r="E85" s="72" t="s">
        <v>347</v>
      </c>
      <c r="F85" s="24"/>
      <c r="G85" s="72">
        <v>386424439</v>
      </c>
      <c r="H85" s="72">
        <v>340013685.36939991</v>
      </c>
      <c r="I85" s="72">
        <v>340013685</v>
      </c>
      <c r="J85" s="72">
        <v>198274628.3858</v>
      </c>
      <c r="K85" s="72">
        <v>279242008</v>
      </c>
      <c r="L85" s="72" t="s">
        <v>691</v>
      </c>
      <c r="M85" s="72">
        <v>198274628</v>
      </c>
      <c r="N85" s="72" t="s">
        <v>691</v>
      </c>
    </row>
    <row r="86" spans="1:14" x14ac:dyDescent="0.2">
      <c r="A86" s="14" t="s">
        <v>348</v>
      </c>
      <c r="B86" s="71">
        <v>46783</v>
      </c>
      <c r="C86" s="71">
        <v>500000000</v>
      </c>
      <c r="D86" s="72">
        <v>500000000</v>
      </c>
      <c r="E86" s="72" t="s">
        <v>348</v>
      </c>
      <c r="F86" s="24"/>
      <c r="G86" s="72">
        <v>383573480</v>
      </c>
      <c r="H86" s="72">
        <v>336937403.89179993</v>
      </c>
      <c r="I86" s="72">
        <v>336937404</v>
      </c>
      <c r="J86" s="72">
        <v>195091347.53780001</v>
      </c>
      <c r="K86" s="72">
        <v>275999550</v>
      </c>
      <c r="L86" s="72" t="s">
        <v>691</v>
      </c>
      <c r="M86" s="72">
        <v>195091348</v>
      </c>
      <c r="N86" s="72" t="s">
        <v>691</v>
      </c>
    </row>
    <row r="87" spans="1:14" x14ac:dyDescent="0.2">
      <c r="A87" s="14" t="s">
        <v>349</v>
      </c>
      <c r="B87" s="71">
        <v>46812</v>
      </c>
      <c r="C87" s="71">
        <v>500000000</v>
      </c>
      <c r="D87" s="72">
        <v>500000000</v>
      </c>
      <c r="E87" s="72" t="s">
        <v>349</v>
      </c>
      <c r="F87" s="24"/>
      <c r="G87" s="72">
        <v>380726715</v>
      </c>
      <c r="H87" s="72">
        <v>333874187.0478999</v>
      </c>
      <c r="I87" s="72">
        <v>333874187</v>
      </c>
      <c r="J87" s="72">
        <v>191950683.50999999</v>
      </c>
      <c r="K87" s="72">
        <v>272782676</v>
      </c>
      <c r="L87" s="72" t="s">
        <v>691</v>
      </c>
      <c r="M87" s="72">
        <v>191950684</v>
      </c>
      <c r="N87" s="72" t="s">
        <v>691</v>
      </c>
    </row>
    <row r="88" spans="1:14" x14ac:dyDescent="0.2">
      <c r="A88" s="14" t="s">
        <v>350</v>
      </c>
      <c r="B88" s="71">
        <v>46843</v>
      </c>
      <c r="C88" s="71">
        <v>500000000</v>
      </c>
      <c r="D88" s="72">
        <v>500000000</v>
      </c>
      <c r="E88" s="72" t="s">
        <v>350</v>
      </c>
      <c r="F88" s="24"/>
      <c r="G88" s="72">
        <v>377882397</v>
      </c>
      <c r="H88" s="72">
        <v>330822465.2640999</v>
      </c>
      <c r="I88" s="72">
        <v>330822465</v>
      </c>
      <c r="J88" s="72">
        <v>188851243.65079999</v>
      </c>
      <c r="K88" s="72">
        <v>269589970</v>
      </c>
      <c r="L88" s="72" t="s">
        <v>691</v>
      </c>
      <c r="M88" s="72">
        <v>188851244</v>
      </c>
      <c r="N88" s="72" t="s">
        <v>691</v>
      </c>
    </row>
    <row r="89" spans="1:14" x14ac:dyDescent="0.2">
      <c r="A89" s="14" t="s">
        <v>351</v>
      </c>
      <c r="B89" s="71">
        <v>46873</v>
      </c>
      <c r="C89" s="71">
        <v>500000000</v>
      </c>
      <c r="D89" s="72">
        <v>500000000</v>
      </c>
      <c r="E89" s="72" t="s">
        <v>351</v>
      </c>
      <c r="F89" s="24"/>
      <c r="G89" s="72">
        <v>375044804</v>
      </c>
      <c r="H89" s="72">
        <v>327785942.0546999</v>
      </c>
      <c r="I89" s="72">
        <v>327785942</v>
      </c>
      <c r="J89" s="72">
        <v>185794654.79710001</v>
      </c>
      <c r="K89" s="72">
        <v>266424313</v>
      </c>
      <c r="L89" s="72" t="s">
        <v>691</v>
      </c>
      <c r="M89" s="72">
        <v>185794655</v>
      </c>
      <c r="N89" s="72" t="s">
        <v>691</v>
      </c>
    </row>
    <row r="90" spans="1:14" x14ac:dyDescent="0.2">
      <c r="A90" s="14" t="s">
        <v>352</v>
      </c>
      <c r="B90" s="71">
        <v>46904</v>
      </c>
      <c r="C90" s="71">
        <v>500000000</v>
      </c>
      <c r="D90" s="72">
        <v>500000000</v>
      </c>
      <c r="E90" s="72" t="s">
        <v>352</v>
      </c>
      <c r="F90" s="24"/>
      <c r="G90" s="72">
        <v>372208117</v>
      </c>
      <c r="H90" s="72">
        <v>324759489.8890999</v>
      </c>
      <c r="I90" s="72">
        <v>324759490</v>
      </c>
      <c r="J90" s="72">
        <v>182777519.16570002</v>
      </c>
      <c r="K90" s="72">
        <v>263281398</v>
      </c>
      <c r="L90" s="72" t="s">
        <v>691</v>
      </c>
      <c r="M90" s="72">
        <v>182777519</v>
      </c>
      <c r="N90" s="72" t="s">
        <v>691</v>
      </c>
    </row>
    <row r="91" spans="1:14" x14ac:dyDescent="0.2">
      <c r="A91" s="14" t="s">
        <v>353</v>
      </c>
      <c r="B91" s="71">
        <v>46934</v>
      </c>
      <c r="C91" s="71">
        <v>500000000</v>
      </c>
      <c r="D91" s="72">
        <v>500000000</v>
      </c>
      <c r="E91" s="72" t="s">
        <v>353</v>
      </c>
      <c r="F91" s="24"/>
      <c r="G91" s="72">
        <v>369376062</v>
      </c>
      <c r="H91" s="72">
        <v>321746326.36419988</v>
      </c>
      <c r="I91" s="72">
        <v>321746326</v>
      </c>
      <c r="J91" s="72">
        <v>179801189.62840003</v>
      </c>
      <c r="K91" s="72">
        <v>260163709</v>
      </c>
      <c r="L91" s="72" t="s">
        <v>691</v>
      </c>
      <c r="M91" s="72">
        <v>179801190</v>
      </c>
      <c r="N91" s="72" t="s">
        <v>691</v>
      </c>
    </row>
    <row r="92" spans="1:14" x14ac:dyDescent="0.2">
      <c r="A92" s="14" t="s">
        <v>354</v>
      </c>
      <c r="B92" s="71">
        <v>46965</v>
      </c>
      <c r="C92" s="71">
        <v>500000000</v>
      </c>
      <c r="D92" s="72">
        <v>500000000</v>
      </c>
      <c r="E92" s="72" t="s">
        <v>354</v>
      </c>
      <c r="F92" s="24"/>
      <c r="G92" s="72">
        <v>366553796</v>
      </c>
      <c r="H92" s="72">
        <v>318750893.91919988</v>
      </c>
      <c r="I92" s="72">
        <v>318750894</v>
      </c>
      <c r="J92" s="72">
        <v>176867652.44130003</v>
      </c>
      <c r="K92" s="72">
        <v>257074692</v>
      </c>
      <c r="L92" s="72" t="s">
        <v>691</v>
      </c>
      <c r="M92" s="72">
        <v>176867652</v>
      </c>
      <c r="N92" s="72" t="s">
        <v>691</v>
      </c>
    </row>
    <row r="93" spans="1:14" x14ac:dyDescent="0.2">
      <c r="A93" s="14" t="s">
        <v>355</v>
      </c>
      <c r="B93" s="71">
        <v>46996</v>
      </c>
      <c r="C93" s="71">
        <v>500000000</v>
      </c>
      <c r="D93" s="72">
        <v>500000000</v>
      </c>
      <c r="E93" s="72" t="s">
        <v>355</v>
      </c>
      <c r="F93" s="24"/>
      <c r="G93" s="72">
        <v>363732437</v>
      </c>
      <c r="H93" s="72">
        <v>315765415.4946999</v>
      </c>
      <c r="I93" s="72">
        <v>315765415</v>
      </c>
      <c r="J93" s="72">
        <v>173972096.86180001</v>
      </c>
      <c r="K93" s="72">
        <v>254007926</v>
      </c>
      <c r="L93" s="72" t="s">
        <v>691</v>
      </c>
      <c r="M93" s="72">
        <v>173972097</v>
      </c>
      <c r="N93" s="72" t="s">
        <v>691</v>
      </c>
    </row>
    <row r="94" spans="1:14" x14ac:dyDescent="0.2">
      <c r="A94" s="14" t="s">
        <v>356</v>
      </c>
      <c r="B94" s="71">
        <v>47026</v>
      </c>
      <c r="C94" s="71">
        <v>500000000</v>
      </c>
      <c r="D94" s="72">
        <v>500000000</v>
      </c>
      <c r="E94" s="72" t="s">
        <v>356</v>
      </c>
      <c r="F94" s="24"/>
      <c r="G94" s="72">
        <v>360913768</v>
      </c>
      <c r="H94" s="72">
        <v>312791411.10089988</v>
      </c>
      <c r="I94" s="72">
        <v>312791411</v>
      </c>
      <c r="J94" s="72">
        <v>171114925.16790003</v>
      </c>
      <c r="K94" s="72">
        <v>250964516</v>
      </c>
      <c r="L94" s="72" t="s">
        <v>691</v>
      </c>
      <c r="M94" s="72">
        <v>171114925</v>
      </c>
      <c r="N94" s="72" t="s">
        <v>691</v>
      </c>
    </row>
    <row r="95" spans="1:14" x14ac:dyDescent="0.2">
      <c r="A95" s="14" t="s">
        <v>357</v>
      </c>
      <c r="B95" s="71">
        <v>47057</v>
      </c>
      <c r="C95" s="71">
        <v>500000000</v>
      </c>
      <c r="D95" s="72">
        <v>500000000</v>
      </c>
      <c r="E95" s="72" t="s">
        <v>357</v>
      </c>
      <c r="F95" s="24"/>
      <c r="G95" s="72">
        <v>358097407</v>
      </c>
      <c r="H95" s="72">
        <v>309828514.93409985</v>
      </c>
      <c r="I95" s="72">
        <v>309828515</v>
      </c>
      <c r="J95" s="72">
        <v>168295496.2094</v>
      </c>
      <c r="K95" s="72">
        <v>247944044</v>
      </c>
      <c r="L95" s="72" t="s">
        <v>691</v>
      </c>
      <c r="M95" s="72">
        <v>168295496</v>
      </c>
      <c r="N95" s="72" t="s">
        <v>691</v>
      </c>
    </row>
    <row r="96" spans="1:14" x14ac:dyDescent="0.2">
      <c r="A96" s="14" t="s">
        <v>358</v>
      </c>
      <c r="B96" s="71">
        <v>47087</v>
      </c>
      <c r="C96" s="71">
        <v>500000000</v>
      </c>
      <c r="D96" s="72">
        <v>500000000</v>
      </c>
      <c r="E96" s="72" t="s">
        <v>358</v>
      </c>
      <c r="F96" s="24"/>
      <c r="G96" s="72">
        <v>355293568</v>
      </c>
      <c r="H96" s="72">
        <v>306885517.46529984</v>
      </c>
      <c r="I96" s="72">
        <v>306885517</v>
      </c>
      <c r="J96" s="72">
        <v>165518117.52780002</v>
      </c>
      <c r="K96" s="72">
        <v>244953406</v>
      </c>
      <c r="L96" s="72" t="s">
        <v>691</v>
      </c>
      <c r="M96" s="72">
        <v>165518118</v>
      </c>
      <c r="N96" s="72" t="s">
        <v>691</v>
      </c>
    </row>
    <row r="97" spans="1:14" x14ac:dyDescent="0.2">
      <c r="A97" s="14" t="s">
        <v>359</v>
      </c>
      <c r="B97" s="71">
        <v>47118</v>
      </c>
      <c r="C97" s="71">
        <v>500000000</v>
      </c>
      <c r="D97" s="72">
        <v>500000000</v>
      </c>
      <c r="E97" s="72" t="s">
        <v>359</v>
      </c>
      <c r="F97" s="24"/>
      <c r="G97" s="72">
        <v>352492551</v>
      </c>
      <c r="H97" s="72">
        <v>303953978.08069986</v>
      </c>
      <c r="I97" s="72">
        <v>303953978</v>
      </c>
      <c r="J97" s="72">
        <v>162777739.27140003</v>
      </c>
      <c r="K97" s="72">
        <v>241985707</v>
      </c>
      <c r="L97" s="72" t="s">
        <v>691</v>
      </c>
      <c r="M97" s="72">
        <v>162777739</v>
      </c>
      <c r="N97" s="72" t="s">
        <v>691</v>
      </c>
    </row>
    <row r="98" spans="1:14" x14ac:dyDescent="0.2">
      <c r="A98" s="14" t="s">
        <v>360</v>
      </c>
      <c r="B98" s="71">
        <v>47149</v>
      </c>
      <c r="C98" s="71">
        <v>500000000</v>
      </c>
      <c r="D98" s="72">
        <v>500000000</v>
      </c>
      <c r="E98" s="72" t="s">
        <v>360</v>
      </c>
      <c r="F98" s="24"/>
      <c r="G98" s="72">
        <v>349701613</v>
      </c>
      <c r="H98" s="72">
        <v>301040109.51179987</v>
      </c>
      <c r="I98" s="72">
        <v>301040110</v>
      </c>
      <c r="J98" s="72">
        <v>160077237.24520004</v>
      </c>
      <c r="K98" s="72">
        <v>239045758</v>
      </c>
      <c r="L98" s="72" t="s">
        <v>691</v>
      </c>
      <c r="M98" s="72">
        <v>160077237</v>
      </c>
      <c r="N98" s="72" t="s">
        <v>691</v>
      </c>
    </row>
    <row r="99" spans="1:14" x14ac:dyDescent="0.2">
      <c r="A99" s="14" t="s">
        <v>361</v>
      </c>
      <c r="B99" s="71">
        <v>47177</v>
      </c>
      <c r="C99" s="71">
        <v>500000000</v>
      </c>
      <c r="D99" s="72">
        <v>500000000</v>
      </c>
      <c r="E99" s="72" t="s">
        <v>361</v>
      </c>
      <c r="F99" s="24"/>
      <c r="G99" s="72">
        <v>346912875</v>
      </c>
      <c r="H99" s="72">
        <v>298137074.99499989</v>
      </c>
      <c r="I99" s="72">
        <v>298137075</v>
      </c>
      <c r="J99" s="72">
        <v>157412508.35310006</v>
      </c>
      <c r="K99" s="72">
        <v>236127983</v>
      </c>
      <c r="L99" s="72" t="s">
        <v>691</v>
      </c>
      <c r="M99" s="72">
        <v>157412508</v>
      </c>
      <c r="N99" s="72" t="s">
        <v>691</v>
      </c>
    </row>
    <row r="100" spans="1:14" x14ac:dyDescent="0.2">
      <c r="A100" s="14" t="s">
        <v>362</v>
      </c>
      <c r="B100" s="71">
        <v>47208</v>
      </c>
      <c r="C100" s="71">
        <v>500000000</v>
      </c>
      <c r="D100" s="72">
        <v>500000000</v>
      </c>
      <c r="E100" s="72" t="s">
        <v>362</v>
      </c>
      <c r="F100" s="24"/>
      <c r="G100" s="72">
        <v>344123049</v>
      </c>
      <c r="H100" s="72">
        <v>295242021.18599987</v>
      </c>
      <c r="I100" s="72">
        <v>295242021</v>
      </c>
      <c r="J100" s="72">
        <v>154781645.37640005</v>
      </c>
      <c r="K100" s="72">
        <v>233230013</v>
      </c>
      <c r="L100" s="72" t="s">
        <v>691</v>
      </c>
      <c r="M100" s="72">
        <v>154781645</v>
      </c>
      <c r="N100" s="72" t="s">
        <v>691</v>
      </c>
    </row>
    <row r="101" spans="1:14" x14ac:dyDescent="0.2">
      <c r="A101" s="14" t="s">
        <v>363</v>
      </c>
      <c r="B101" s="71">
        <v>47238</v>
      </c>
      <c r="C101" s="71">
        <v>500000000</v>
      </c>
      <c r="D101" s="72">
        <v>500000000</v>
      </c>
      <c r="E101" s="72" t="s">
        <v>363</v>
      </c>
      <c r="F101" s="24"/>
      <c r="G101" s="72">
        <v>341338446</v>
      </c>
      <c r="H101" s="72">
        <v>292360337.0952999</v>
      </c>
      <c r="I101" s="72">
        <v>292360337</v>
      </c>
      <c r="J101" s="72">
        <v>152187078.24940008</v>
      </c>
      <c r="K101" s="72">
        <v>230355992</v>
      </c>
      <c r="L101" s="72" t="s">
        <v>691</v>
      </c>
      <c r="M101" s="72">
        <v>152187078</v>
      </c>
      <c r="N101" s="72" t="s">
        <v>691</v>
      </c>
    </row>
    <row r="102" spans="1:14" x14ac:dyDescent="0.2">
      <c r="A102" s="14" t="s">
        <v>364</v>
      </c>
      <c r="B102" s="71">
        <v>47269</v>
      </c>
      <c r="C102" s="71">
        <v>500000000</v>
      </c>
      <c r="D102" s="72">
        <v>500000000</v>
      </c>
      <c r="E102" s="72" t="s">
        <v>364</v>
      </c>
      <c r="F102" s="24"/>
      <c r="G102" s="72">
        <v>338556691</v>
      </c>
      <c r="H102" s="72">
        <v>289489948.00969988</v>
      </c>
      <c r="I102" s="72">
        <v>289489948</v>
      </c>
      <c r="J102" s="72">
        <v>149627303.64330006</v>
      </c>
      <c r="K102" s="72">
        <v>227504160</v>
      </c>
      <c r="L102" s="72" t="s">
        <v>691</v>
      </c>
      <c r="M102" s="72">
        <v>149627304</v>
      </c>
      <c r="N102" s="72" t="s">
        <v>691</v>
      </c>
    </row>
    <row r="103" spans="1:14" x14ac:dyDescent="0.2">
      <c r="A103" s="14" t="s">
        <v>365</v>
      </c>
      <c r="B103" s="71">
        <v>47299</v>
      </c>
      <c r="C103" s="71">
        <v>500000000</v>
      </c>
      <c r="D103" s="72">
        <v>500000000</v>
      </c>
      <c r="E103" s="72" t="s">
        <v>365</v>
      </c>
      <c r="F103" s="24"/>
      <c r="G103" s="72">
        <v>335778055</v>
      </c>
      <c r="H103" s="72">
        <v>286631050.28009987</v>
      </c>
      <c r="I103" s="72">
        <v>286631050</v>
      </c>
      <c r="J103" s="72">
        <v>147102018.72280008</v>
      </c>
      <c r="K103" s="72">
        <v>224674552</v>
      </c>
      <c r="L103" s="72" t="s">
        <v>691</v>
      </c>
      <c r="M103" s="72">
        <v>147102019</v>
      </c>
      <c r="N103" s="72" t="s">
        <v>691</v>
      </c>
    </row>
    <row r="104" spans="1:14" x14ac:dyDescent="0.2">
      <c r="A104" s="14" t="s">
        <v>366</v>
      </c>
      <c r="B104" s="71">
        <v>47330</v>
      </c>
      <c r="C104" s="71">
        <v>500000000</v>
      </c>
      <c r="D104" s="72">
        <v>500000000</v>
      </c>
      <c r="E104" s="72" t="s">
        <v>366</v>
      </c>
      <c r="F104" s="24"/>
      <c r="G104" s="72">
        <v>333005258</v>
      </c>
      <c r="H104" s="72">
        <v>283785928.56319988</v>
      </c>
      <c r="I104" s="72">
        <v>283785929</v>
      </c>
      <c r="J104" s="72">
        <v>144611986.22410005</v>
      </c>
      <c r="K104" s="72">
        <v>221868833</v>
      </c>
      <c r="L104" s="72" t="s">
        <v>691</v>
      </c>
      <c r="M104" s="72">
        <v>144611986</v>
      </c>
      <c r="N104" s="72" t="s">
        <v>691</v>
      </c>
    </row>
    <row r="105" spans="1:14" x14ac:dyDescent="0.2">
      <c r="A105" s="14" t="s">
        <v>367</v>
      </c>
      <c r="B105" s="71">
        <v>47361</v>
      </c>
      <c r="C105" s="71">
        <v>500000000</v>
      </c>
      <c r="D105" s="72">
        <v>500000000</v>
      </c>
      <c r="E105" s="72" t="s">
        <v>367</v>
      </c>
      <c r="F105" s="24"/>
      <c r="G105" s="72">
        <v>330241504</v>
      </c>
      <c r="H105" s="72">
        <v>280957260.3775999</v>
      </c>
      <c r="I105" s="72">
        <v>280957260</v>
      </c>
      <c r="J105" s="72">
        <v>142158138.98080003</v>
      </c>
      <c r="K105" s="72">
        <v>219088961</v>
      </c>
      <c r="L105" s="72" t="s">
        <v>691</v>
      </c>
      <c r="M105" s="72">
        <v>142158139</v>
      </c>
      <c r="N105" s="72" t="s">
        <v>691</v>
      </c>
    </row>
    <row r="106" spans="1:14" x14ac:dyDescent="0.2">
      <c r="A106" s="14" t="s">
        <v>368</v>
      </c>
      <c r="B106" s="71">
        <v>47391</v>
      </c>
      <c r="C106" s="71">
        <v>500000000</v>
      </c>
      <c r="D106" s="72">
        <v>500000000</v>
      </c>
      <c r="E106" s="72" t="s">
        <v>368</v>
      </c>
      <c r="F106" s="24"/>
      <c r="G106" s="72">
        <v>327482872</v>
      </c>
      <c r="H106" s="72">
        <v>278141655.61269987</v>
      </c>
      <c r="I106" s="72">
        <v>278141656</v>
      </c>
      <c r="J106" s="72">
        <v>139738327.68570006</v>
      </c>
      <c r="K106" s="72">
        <v>216332150</v>
      </c>
      <c r="L106" s="72" t="s">
        <v>691</v>
      </c>
      <c r="M106" s="72">
        <v>139738328</v>
      </c>
      <c r="N106" s="72" t="s">
        <v>691</v>
      </c>
    </row>
    <row r="107" spans="1:14" x14ac:dyDescent="0.2">
      <c r="A107" s="14" t="s">
        <v>369</v>
      </c>
      <c r="B107" s="71">
        <v>47422</v>
      </c>
      <c r="C107" s="71">
        <v>500000000</v>
      </c>
      <c r="D107" s="72">
        <v>500000000</v>
      </c>
      <c r="E107" s="72" t="s">
        <v>369</v>
      </c>
      <c r="F107" s="24"/>
      <c r="G107" s="72">
        <v>324734076</v>
      </c>
      <c r="H107" s="72">
        <v>275343069.20849985</v>
      </c>
      <c r="I107" s="72">
        <v>275343069</v>
      </c>
      <c r="J107" s="72">
        <v>137354120.18120009</v>
      </c>
      <c r="K107" s="72">
        <v>213601341</v>
      </c>
      <c r="L107" s="72" t="s">
        <v>691</v>
      </c>
      <c r="M107" s="72">
        <v>137354120</v>
      </c>
      <c r="N107" s="72" t="s">
        <v>691</v>
      </c>
    </row>
    <row r="108" spans="1:14" x14ac:dyDescent="0.2">
      <c r="A108" s="14" t="s">
        <v>370</v>
      </c>
      <c r="B108" s="71">
        <v>47452</v>
      </c>
      <c r="C108" s="71">
        <v>500000000</v>
      </c>
      <c r="D108" s="72">
        <v>500000000</v>
      </c>
      <c r="E108" s="72" t="s">
        <v>370</v>
      </c>
      <c r="F108" s="24"/>
      <c r="G108" s="72">
        <v>321995790</v>
      </c>
      <c r="H108" s="72">
        <v>272562006.96149987</v>
      </c>
      <c r="I108" s="72">
        <v>272562007</v>
      </c>
      <c r="J108" s="72">
        <v>135005324.43150008</v>
      </c>
      <c r="K108" s="72">
        <v>210896774</v>
      </c>
      <c r="L108" s="72" t="s">
        <v>691</v>
      </c>
      <c r="M108" s="72">
        <v>135005324</v>
      </c>
      <c r="N108" s="72" t="s">
        <v>691</v>
      </c>
    </row>
    <row r="109" spans="1:14" x14ac:dyDescent="0.2">
      <c r="A109" s="14" t="s">
        <v>371</v>
      </c>
      <c r="B109" s="71">
        <v>47483</v>
      </c>
      <c r="C109" s="71">
        <v>500000000</v>
      </c>
      <c r="D109" s="72">
        <v>500000000</v>
      </c>
      <c r="E109" s="72" t="s">
        <v>371</v>
      </c>
      <c r="F109" s="24"/>
      <c r="G109" s="72">
        <v>319266362</v>
      </c>
      <c r="H109" s="72">
        <v>269797007.0043999</v>
      </c>
      <c r="I109" s="72">
        <v>269797007</v>
      </c>
      <c r="J109" s="72">
        <v>132690778.48690009</v>
      </c>
      <c r="K109" s="72">
        <v>208217171</v>
      </c>
      <c r="L109" s="72" t="s">
        <v>691</v>
      </c>
      <c r="M109" s="72">
        <v>132690778</v>
      </c>
      <c r="N109" s="72" t="s">
        <v>691</v>
      </c>
    </row>
    <row r="110" spans="1:14" x14ac:dyDescent="0.2">
      <c r="A110" s="14" t="s">
        <v>372</v>
      </c>
      <c r="B110" s="71">
        <v>47514</v>
      </c>
      <c r="C110" s="71">
        <v>500000000</v>
      </c>
      <c r="D110" s="72">
        <v>500000000</v>
      </c>
      <c r="E110" s="72" t="s">
        <v>372</v>
      </c>
      <c r="F110" s="24"/>
      <c r="G110" s="72">
        <v>316561023</v>
      </c>
      <c r="H110" s="72">
        <v>267060860.8926999</v>
      </c>
      <c r="I110" s="72">
        <v>267060861</v>
      </c>
      <c r="J110" s="72">
        <v>130416306.16860008</v>
      </c>
      <c r="K110" s="72">
        <v>205572232</v>
      </c>
      <c r="L110" s="72" t="s">
        <v>691</v>
      </c>
      <c r="M110" s="72">
        <v>130416306</v>
      </c>
      <c r="N110" s="72" t="s">
        <v>691</v>
      </c>
    </row>
    <row r="111" spans="1:14" x14ac:dyDescent="0.2">
      <c r="A111" s="14" t="s">
        <v>373</v>
      </c>
      <c r="B111" s="71">
        <v>47542</v>
      </c>
      <c r="C111" s="71">
        <v>500000000</v>
      </c>
      <c r="D111" s="72">
        <v>500000000</v>
      </c>
      <c r="E111" s="72" t="s">
        <v>373</v>
      </c>
      <c r="F111" s="24"/>
      <c r="G111" s="72">
        <v>313855674</v>
      </c>
      <c r="H111" s="72">
        <v>264333148.13359988</v>
      </c>
      <c r="I111" s="72">
        <v>264333148</v>
      </c>
      <c r="J111" s="72">
        <v>128171455.21240008</v>
      </c>
      <c r="K111" s="72">
        <v>202946063</v>
      </c>
      <c r="L111" s="72" t="s">
        <v>691</v>
      </c>
      <c r="M111" s="72">
        <v>128171455</v>
      </c>
      <c r="N111" s="72" t="s">
        <v>691</v>
      </c>
    </row>
    <row r="112" spans="1:14" x14ac:dyDescent="0.2">
      <c r="A112" s="14" t="s">
        <v>374</v>
      </c>
      <c r="B112" s="71">
        <v>47573</v>
      </c>
      <c r="C112" s="71">
        <v>500000000</v>
      </c>
      <c r="D112" s="72">
        <v>500000000</v>
      </c>
      <c r="E112" s="72" t="s">
        <v>374</v>
      </c>
      <c r="F112" s="24"/>
      <c r="G112" s="72">
        <v>311152211</v>
      </c>
      <c r="H112" s="72">
        <v>261615441.38069987</v>
      </c>
      <c r="I112" s="72">
        <v>261615441</v>
      </c>
      <c r="J112" s="72">
        <v>125956648.67380005</v>
      </c>
      <c r="K112" s="72">
        <v>200339769</v>
      </c>
      <c r="L112" s="72" t="s">
        <v>691</v>
      </c>
      <c r="M112" s="72">
        <v>125956649</v>
      </c>
      <c r="N112" s="72" t="s">
        <v>691</v>
      </c>
    </row>
    <row r="113" spans="1:14" x14ac:dyDescent="0.2">
      <c r="A113" s="14" t="s">
        <v>375</v>
      </c>
      <c r="B113" s="71">
        <v>47603</v>
      </c>
      <c r="C113" s="71">
        <v>500000000</v>
      </c>
      <c r="D113" s="72">
        <v>500000000</v>
      </c>
      <c r="E113" s="72" t="s">
        <v>375</v>
      </c>
      <c r="F113" s="24"/>
      <c r="G113" s="72">
        <v>308452813</v>
      </c>
      <c r="H113" s="72">
        <v>258909542.8100999</v>
      </c>
      <c r="I113" s="72">
        <v>258909543</v>
      </c>
      <c r="J113" s="72">
        <v>123772401.36380005</v>
      </c>
      <c r="K113" s="72">
        <v>197754624</v>
      </c>
      <c r="L113" s="72" t="s">
        <v>691</v>
      </c>
      <c r="M113" s="72">
        <v>123772401</v>
      </c>
      <c r="N113" s="72" t="s">
        <v>691</v>
      </c>
    </row>
    <row r="114" spans="1:14" x14ac:dyDescent="0.2">
      <c r="A114" s="14" t="s">
        <v>376</v>
      </c>
      <c r="B114" s="71">
        <v>47634</v>
      </c>
      <c r="C114" s="71">
        <v>500000000</v>
      </c>
      <c r="D114" s="72">
        <v>500000000</v>
      </c>
      <c r="E114" s="72" t="s">
        <v>376</v>
      </c>
      <c r="F114" s="24"/>
      <c r="G114" s="72">
        <v>305759840</v>
      </c>
      <c r="H114" s="72">
        <v>256217391.1879999</v>
      </c>
      <c r="I114" s="72">
        <v>256217391</v>
      </c>
      <c r="J114" s="72">
        <v>121619272.20210004</v>
      </c>
      <c r="K114" s="72">
        <v>195191989</v>
      </c>
      <c r="L114" s="72" t="s">
        <v>691</v>
      </c>
      <c r="M114" s="72">
        <v>121619272</v>
      </c>
      <c r="N114" s="72" t="s">
        <v>691</v>
      </c>
    </row>
    <row r="115" spans="1:14" x14ac:dyDescent="0.2">
      <c r="A115" s="14" t="s">
        <v>377</v>
      </c>
      <c r="B115" s="71">
        <v>47664</v>
      </c>
      <c r="C115" s="71">
        <v>500000000</v>
      </c>
      <c r="D115" s="72">
        <v>500000000</v>
      </c>
      <c r="E115" s="72" t="s">
        <v>377</v>
      </c>
      <c r="F115" s="24"/>
      <c r="G115" s="72">
        <v>303074958</v>
      </c>
      <c r="H115" s="72">
        <v>253540332.28109992</v>
      </c>
      <c r="I115" s="72">
        <v>253540332</v>
      </c>
      <c r="J115" s="72">
        <v>119497518.45290005</v>
      </c>
      <c r="K115" s="72">
        <v>192652759</v>
      </c>
      <c r="L115" s="72" t="s">
        <v>691</v>
      </c>
      <c r="M115" s="72">
        <v>119497518</v>
      </c>
      <c r="N115" s="72" t="s">
        <v>691</v>
      </c>
    </row>
    <row r="116" spans="1:14" x14ac:dyDescent="0.2">
      <c r="A116" s="14" t="s">
        <v>378</v>
      </c>
      <c r="B116" s="71">
        <v>47695</v>
      </c>
      <c r="C116" s="71">
        <v>500000000</v>
      </c>
      <c r="D116" s="72">
        <v>500000000</v>
      </c>
      <c r="E116" s="72" t="s">
        <v>378</v>
      </c>
      <c r="F116" s="24"/>
      <c r="G116" s="72">
        <v>300399333</v>
      </c>
      <c r="H116" s="72">
        <v>250879286.54029989</v>
      </c>
      <c r="I116" s="72">
        <v>250879287</v>
      </c>
      <c r="J116" s="72">
        <v>117407184.50130004</v>
      </c>
      <c r="K116" s="72">
        <v>190137499</v>
      </c>
      <c r="L116" s="72" t="s">
        <v>691</v>
      </c>
      <c r="M116" s="72">
        <v>117407185</v>
      </c>
      <c r="N116" s="72" t="s">
        <v>691</v>
      </c>
    </row>
    <row r="117" spans="1:14" x14ac:dyDescent="0.2">
      <c r="A117" s="14" t="s">
        <v>379</v>
      </c>
      <c r="B117" s="71">
        <v>47726</v>
      </c>
      <c r="C117" s="71">
        <v>500000000</v>
      </c>
      <c r="D117" s="72">
        <v>500000000</v>
      </c>
      <c r="E117" s="72" t="s">
        <v>379</v>
      </c>
      <c r="F117" s="24"/>
      <c r="G117" s="72">
        <v>297733043</v>
      </c>
      <c r="H117" s="72">
        <v>248234258.10669988</v>
      </c>
      <c r="I117" s="72">
        <v>248234258</v>
      </c>
      <c r="J117" s="72">
        <v>115347881.01460004</v>
      </c>
      <c r="K117" s="72">
        <v>187646074</v>
      </c>
      <c r="L117" s="72" t="s">
        <v>691</v>
      </c>
      <c r="M117" s="72">
        <v>115347881</v>
      </c>
      <c r="N117" s="72" t="s">
        <v>691</v>
      </c>
    </row>
    <row r="118" spans="1:14" x14ac:dyDescent="0.2">
      <c r="A118" s="14" t="s">
        <v>380</v>
      </c>
      <c r="B118" s="71">
        <v>47756</v>
      </c>
      <c r="C118" s="71">
        <v>500000000</v>
      </c>
      <c r="D118" s="72">
        <v>500000000</v>
      </c>
      <c r="E118" s="72" t="s">
        <v>380</v>
      </c>
      <c r="F118" s="24"/>
      <c r="G118" s="72">
        <v>295073074</v>
      </c>
      <c r="H118" s="72">
        <v>245602680.51499987</v>
      </c>
      <c r="I118" s="72">
        <v>245602681</v>
      </c>
      <c r="J118" s="72">
        <v>113318036.89650005</v>
      </c>
      <c r="K118" s="72">
        <v>185176411</v>
      </c>
      <c r="L118" s="72" t="s">
        <v>691</v>
      </c>
      <c r="M118" s="72">
        <v>113318037</v>
      </c>
      <c r="N118" s="72" t="s">
        <v>691</v>
      </c>
    </row>
    <row r="119" spans="1:14" x14ac:dyDescent="0.2">
      <c r="A119" s="14" t="s">
        <v>381</v>
      </c>
      <c r="B119" s="71">
        <v>47787</v>
      </c>
      <c r="C119" s="71">
        <v>500000000</v>
      </c>
      <c r="D119" s="72">
        <v>500000000</v>
      </c>
      <c r="E119" s="72" t="s">
        <v>381</v>
      </c>
      <c r="F119" s="24"/>
      <c r="G119" s="72">
        <v>292421038</v>
      </c>
      <c r="H119" s="72">
        <v>242985845.38429987</v>
      </c>
      <c r="I119" s="72">
        <v>242985845</v>
      </c>
      <c r="J119" s="72">
        <v>111317886.32280004</v>
      </c>
      <c r="K119" s="72">
        <v>182729359</v>
      </c>
      <c r="L119" s="72" t="s">
        <v>691</v>
      </c>
      <c r="M119" s="72">
        <v>111317886</v>
      </c>
      <c r="N119" s="72" t="s">
        <v>691</v>
      </c>
    </row>
    <row r="120" spans="1:14" x14ac:dyDescent="0.2">
      <c r="A120" s="14" t="s">
        <v>382</v>
      </c>
      <c r="B120" s="71">
        <v>47817</v>
      </c>
      <c r="C120" s="71">
        <v>500000000</v>
      </c>
      <c r="D120" s="72">
        <v>500000000</v>
      </c>
      <c r="E120" s="72" t="s">
        <v>382</v>
      </c>
      <c r="F120" s="24"/>
      <c r="G120" s="72">
        <v>289780786</v>
      </c>
      <c r="H120" s="72">
        <v>240386894.1315999</v>
      </c>
      <c r="I120" s="72">
        <v>240386894</v>
      </c>
      <c r="J120" s="72">
        <v>109348492.07200003</v>
      </c>
      <c r="K120" s="72">
        <v>180307144</v>
      </c>
      <c r="L120" s="72" t="s">
        <v>691</v>
      </c>
      <c r="M120" s="72">
        <v>109348492</v>
      </c>
      <c r="N120" s="72" t="s">
        <v>691</v>
      </c>
    </row>
    <row r="121" spans="1:14" x14ac:dyDescent="0.2">
      <c r="A121" s="14" t="s">
        <v>383</v>
      </c>
      <c r="B121" s="71">
        <v>47848</v>
      </c>
      <c r="C121" s="71">
        <v>500000000</v>
      </c>
      <c r="D121" s="72">
        <v>500000000</v>
      </c>
      <c r="E121" s="72" t="s">
        <v>383</v>
      </c>
      <c r="F121" s="24"/>
      <c r="G121" s="72">
        <v>287152423</v>
      </c>
      <c r="H121" s="72">
        <v>237805844.7529999</v>
      </c>
      <c r="I121" s="72">
        <v>237805845</v>
      </c>
      <c r="J121" s="72">
        <v>107409469.78370005</v>
      </c>
      <c r="K121" s="72">
        <v>177909634</v>
      </c>
      <c r="L121" s="72" t="s">
        <v>691</v>
      </c>
      <c r="M121" s="72">
        <v>107409470</v>
      </c>
      <c r="N121" s="72" t="s">
        <v>691</v>
      </c>
    </row>
    <row r="122" spans="1:14" x14ac:dyDescent="0.2">
      <c r="A122" s="14" t="s">
        <v>384</v>
      </c>
      <c r="B122" s="71">
        <v>47879</v>
      </c>
      <c r="C122" s="71">
        <v>500000000</v>
      </c>
      <c r="D122" s="72">
        <v>500000000</v>
      </c>
      <c r="E122" s="72" t="s">
        <v>384</v>
      </c>
      <c r="F122" s="24"/>
      <c r="G122" s="72">
        <v>284533262</v>
      </c>
      <c r="H122" s="72">
        <v>235240406.72659993</v>
      </c>
      <c r="I122" s="72">
        <v>235240407</v>
      </c>
      <c r="J122" s="72">
        <v>105499403.97490007</v>
      </c>
      <c r="K122" s="72">
        <v>175534974</v>
      </c>
      <c r="L122" s="72" t="s">
        <v>691</v>
      </c>
      <c r="M122" s="72">
        <v>105499404</v>
      </c>
      <c r="N122" s="72" t="s">
        <v>691</v>
      </c>
    </row>
    <row r="123" spans="1:14" x14ac:dyDescent="0.2">
      <c r="A123" s="14" t="s">
        <v>385</v>
      </c>
      <c r="B123" s="71">
        <v>47907</v>
      </c>
      <c r="C123" s="71">
        <v>0</v>
      </c>
      <c r="D123" s="72">
        <v>0</v>
      </c>
      <c r="E123" s="72" t="s">
        <v>385</v>
      </c>
      <c r="F123" s="24"/>
      <c r="G123" s="72">
        <v>281918505</v>
      </c>
      <c r="H123" s="72">
        <v>232686562.31559992</v>
      </c>
      <c r="I123" s="72">
        <v>232686562</v>
      </c>
      <c r="J123" s="72">
        <v>103616143.46030009</v>
      </c>
      <c r="K123" s="72">
        <v>173180040</v>
      </c>
      <c r="L123" s="72" t="s">
        <v>691</v>
      </c>
      <c r="M123" s="72">
        <v>103616143</v>
      </c>
      <c r="N123" s="72" t="s">
        <v>691</v>
      </c>
    </row>
    <row r="124" spans="1:14" x14ac:dyDescent="0.2">
      <c r="A124" s="14" t="s">
        <v>386</v>
      </c>
      <c r="B124" s="71">
        <v>47938</v>
      </c>
      <c r="C124" s="71">
        <v>0</v>
      </c>
      <c r="D124" s="72">
        <v>0</v>
      </c>
      <c r="E124" s="72" t="s">
        <v>386</v>
      </c>
      <c r="F124" s="24"/>
      <c r="G124" s="72">
        <v>279309681</v>
      </c>
      <c r="H124" s="72">
        <v>230145532.0532999</v>
      </c>
      <c r="I124" s="72">
        <v>230145532</v>
      </c>
      <c r="J124" s="72">
        <v>101759907.80850011</v>
      </c>
      <c r="K124" s="72">
        <v>170845630</v>
      </c>
      <c r="L124" s="72" t="s">
        <v>691</v>
      </c>
      <c r="M124" s="72">
        <v>101759908</v>
      </c>
      <c r="N124" s="72" t="s">
        <v>691</v>
      </c>
    </row>
    <row r="125" spans="1:14" x14ac:dyDescent="0.2">
      <c r="A125" s="14" t="s">
        <v>387</v>
      </c>
      <c r="B125" s="71">
        <v>47968</v>
      </c>
      <c r="C125" s="71">
        <v>0</v>
      </c>
      <c r="D125" s="72">
        <v>0</v>
      </c>
      <c r="E125" s="72" t="s">
        <v>387</v>
      </c>
      <c r="F125" s="24"/>
      <c r="G125" s="72">
        <v>276707298</v>
      </c>
      <c r="H125" s="72">
        <v>227617689.94789988</v>
      </c>
      <c r="I125" s="72">
        <v>227617690</v>
      </c>
      <c r="J125" s="72">
        <v>99930533.119900107</v>
      </c>
      <c r="K125" s="72">
        <v>168531905</v>
      </c>
      <c r="L125" s="72" t="s">
        <v>691</v>
      </c>
      <c r="M125" s="72">
        <v>99930533</v>
      </c>
      <c r="N125" s="72" t="s">
        <v>691</v>
      </c>
    </row>
    <row r="126" spans="1:14" x14ac:dyDescent="0.2">
      <c r="A126" s="14" t="s">
        <v>388</v>
      </c>
      <c r="B126" s="71">
        <v>47999</v>
      </c>
      <c r="C126" s="71">
        <v>0</v>
      </c>
      <c r="D126" s="72">
        <v>0</v>
      </c>
      <c r="E126" s="72" t="s">
        <v>388</v>
      </c>
      <c r="F126" s="24"/>
      <c r="G126" s="72">
        <v>274107441</v>
      </c>
      <c r="H126" s="72">
        <v>225099775.78359985</v>
      </c>
      <c r="I126" s="72">
        <v>225099776</v>
      </c>
      <c r="J126" s="72">
        <v>98126270.179400086</v>
      </c>
      <c r="K126" s="72">
        <v>166236343</v>
      </c>
      <c r="L126" s="72" t="s">
        <v>691</v>
      </c>
      <c r="M126" s="72">
        <v>98126270</v>
      </c>
      <c r="N126" s="72" t="s">
        <v>691</v>
      </c>
    </row>
    <row r="127" spans="1:14" x14ac:dyDescent="0.2">
      <c r="A127" s="14" t="s">
        <v>389</v>
      </c>
      <c r="B127" s="71">
        <v>48029</v>
      </c>
      <c r="C127" s="71">
        <v>0</v>
      </c>
      <c r="D127" s="72">
        <v>0</v>
      </c>
      <c r="E127" s="72" t="s">
        <v>389</v>
      </c>
      <c r="F127" s="24"/>
      <c r="G127" s="72">
        <v>271514928</v>
      </c>
      <c r="H127" s="72">
        <v>222595709.64159983</v>
      </c>
      <c r="I127" s="72">
        <v>222595710</v>
      </c>
      <c r="J127" s="72">
        <v>96348521.48240006</v>
      </c>
      <c r="K127" s="72">
        <v>163961732</v>
      </c>
      <c r="L127" s="72" t="s">
        <v>691</v>
      </c>
      <c r="M127" s="72">
        <v>96348521</v>
      </c>
      <c r="N127" s="72" t="s">
        <v>691</v>
      </c>
    </row>
    <row r="128" spans="1:14" x14ac:dyDescent="0.2">
      <c r="A128" s="14" t="s">
        <v>390</v>
      </c>
      <c r="B128" s="71">
        <v>48060</v>
      </c>
      <c r="C128" s="71">
        <v>0</v>
      </c>
      <c r="D128" s="72">
        <v>0</v>
      </c>
      <c r="E128" s="72" t="s">
        <v>390</v>
      </c>
      <c r="F128" s="24"/>
      <c r="G128" s="72">
        <v>268927105</v>
      </c>
      <c r="H128" s="72">
        <v>220103269.59509981</v>
      </c>
      <c r="I128" s="72">
        <v>220103270</v>
      </c>
      <c r="J128" s="72">
        <v>94596004.940400064</v>
      </c>
      <c r="K128" s="72">
        <v>161706321</v>
      </c>
      <c r="L128" s="72" t="s">
        <v>691</v>
      </c>
      <c r="M128" s="72">
        <v>94596005</v>
      </c>
      <c r="N128" s="72" t="s">
        <v>691</v>
      </c>
    </row>
    <row r="129" spans="1:14" x14ac:dyDescent="0.2">
      <c r="A129" s="14" t="s">
        <v>391</v>
      </c>
      <c r="B129" s="71">
        <v>48091</v>
      </c>
      <c r="C129" s="71">
        <v>0</v>
      </c>
      <c r="D129" s="72">
        <v>0</v>
      </c>
      <c r="E129" s="72" t="s">
        <v>391</v>
      </c>
      <c r="F129" s="24"/>
      <c r="G129" s="72">
        <v>266351920</v>
      </c>
      <c r="H129" s="72">
        <v>217628910.5673998</v>
      </c>
      <c r="I129" s="72">
        <v>217628911</v>
      </c>
      <c r="J129" s="72">
        <v>92871171.843900084</v>
      </c>
      <c r="K129" s="72">
        <v>159474733</v>
      </c>
      <c r="L129" s="72" t="s">
        <v>691</v>
      </c>
      <c r="M129" s="72">
        <v>92871172</v>
      </c>
      <c r="N129" s="72" t="s">
        <v>691</v>
      </c>
    </row>
    <row r="130" spans="1:14" x14ac:dyDescent="0.2">
      <c r="A130" s="14" t="s">
        <v>392</v>
      </c>
      <c r="B130" s="71">
        <v>48121</v>
      </c>
      <c r="C130" s="71">
        <v>0</v>
      </c>
      <c r="D130" s="72">
        <v>0</v>
      </c>
      <c r="E130" s="72" t="s">
        <v>392</v>
      </c>
      <c r="F130" s="24"/>
      <c r="G130" s="72">
        <v>263781490</v>
      </c>
      <c r="H130" s="72">
        <v>215166132.55569983</v>
      </c>
      <c r="I130" s="72">
        <v>215166133</v>
      </c>
      <c r="J130" s="72">
        <v>91170909.541600108</v>
      </c>
      <c r="K130" s="72">
        <v>157262076</v>
      </c>
      <c r="L130" s="72" t="s">
        <v>691</v>
      </c>
      <c r="M130" s="72">
        <v>91170910</v>
      </c>
      <c r="N130" s="72" t="s">
        <v>691</v>
      </c>
    </row>
    <row r="131" spans="1:14" x14ac:dyDescent="0.2">
      <c r="A131" s="14" t="s">
        <v>393</v>
      </c>
      <c r="B131" s="71">
        <v>48152</v>
      </c>
      <c r="C131" s="71">
        <v>0</v>
      </c>
      <c r="D131" s="72">
        <v>0</v>
      </c>
      <c r="E131" s="72" t="s">
        <v>393</v>
      </c>
      <c r="F131" s="24"/>
      <c r="G131" s="72">
        <v>261217822</v>
      </c>
      <c r="H131" s="72">
        <v>212716529.86369985</v>
      </c>
      <c r="I131" s="72">
        <v>212716530</v>
      </c>
      <c r="J131" s="72">
        <v>89495592.850900114</v>
      </c>
      <c r="K131" s="72">
        <v>155069406</v>
      </c>
      <c r="L131" s="72" t="s">
        <v>691</v>
      </c>
      <c r="M131" s="72">
        <v>89495593</v>
      </c>
      <c r="N131" s="72" t="s">
        <v>691</v>
      </c>
    </row>
    <row r="132" spans="1:14" x14ac:dyDescent="0.2">
      <c r="A132" s="14" t="s">
        <v>394</v>
      </c>
      <c r="B132" s="71">
        <v>48182</v>
      </c>
      <c r="C132" s="71">
        <v>0</v>
      </c>
      <c r="D132" s="72">
        <v>0</v>
      </c>
      <c r="E132" s="72" t="s">
        <v>394</v>
      </c>
      <c r="F132" s="24"/>
      <c r="G132" s="72">
        <v>258661964</v>
      </c>
      <c r="H132" s="72">
        <v>210280909.47029984</v>
      </c>
      <c r="I132" s="72">
        <v>210280909</v>
      </c>
      <c r="J132" s="72">
        <v>87845251.911900103</v>
      </c>
      <c r="K132" s="72">
        <v>152897197</v>
      </c>
      <c r="L132" s="72" t="s">
        <v>691</v>
      </c>
      <c r="M132" s="72">
        <v>87845252</v>
      </c>
      <c r="N132" s="72" t="s">
        <v>691</v>
      </c>
    </row>
    <row r="133" spans="1:14" x14ac:dyDescent="0.2">
      <c r="A133" s="14" t="s">
        <v>395</v>
      </c>
      <c r="B133" s="71">
        <v>48213</v>
      </c>
      <c r="C133" s="71">
        <v>0</v>
      </c>
      <c r="D133" s="72">
        <v>0</v>
      </c>
      <c r="E133" s="72" t="s">
        <v>395</v>
      </c>
      <c r="F133" s="24"/>
      <c r="G133" s="72">
        <v>256109257</v>
      </c>
      <c r="H133" s="72">
        <v>207855438.38969982</v>
      </c>
      <c r="I133" s="72">
        <v>207855438</v>
      </c>
      <c r="J133" s="72">
        <v>86217986.053200126</v>
      </c>
      <c r="K133" s="72">
        <v>150742552</v>
      </c>
      <c r="L133" s="72" t="s">
        <v>691</v>
      </c>
      <c r="M133" s="72">
        <v>86217986</v>
      </c>
      <c r="N133" s="72" t="s">
        <v>691</v>
      </c>
    </row>
    <row r="134" spans="1:14" x14ac:dyDescent="0.2">
      <c r="A134" s="14" t="s">
        <v>396</v>
      </c>
      <c r="B134" s="71">
        <v>48244</v>
      </c>
      <c r="C134" s="71">
        <v>0</v>
      </c>
      <c r="D134" s="72">
        <v>0</v>
      </c>
      <c r="E134" s="72" t="s">
        <v>396</v>
      </c>
      <c r="F134" s="24"/>
      <c r="G134" s="72">
        <v>253565859</v>
      </c>
      <c r="H134" s="72">
        <v>205445074.21689981</v>
      </c>
      <c r="I134" s="72">
        <v>205445074</v>
      </c>
      <c r="J134" s="72">
        <v>84615563.542700112</v>
      </c>
      <c r="K134" s="72">
        <v>148608962</v>
      </c>
      <c r="L134" s="72" t="s">
        <v>691</v>
      </c>
      <c r="M134" s="72">
        <v>84615564</v>
      </c>
      <c r="N134" s="72" t="s">
        <v>691</v>
      </c>
    </row>
    <row r="135" spans="1:14" x14ac:dyDescent="0.2">
      <c r="A135" s="14" t="s">
        <v>397</v>
      </c>
      <c r="B135" s="71">
        <v>48273</v>
      </c>
      <c r="C135" s="71">
        <v>0</v>
      </c>
      <c r="D135" s="72">
        <v>0</v>
      </c>
      <c r="E135" s="72" t="s">
        <v>397</v>
      </c>
      <c r="F135" s="24"/>
      <c r="G135" s="72">
        <v>251022181</v>
      </c>
      <c r="H135" s="72">
        <v>203042005.28259981</v>
      </c>
      <c r="I135" s="72">
        <v>203042005</v>
      </c>
      <c r="J135" s="72">
        <v>83034475.800100088</v>
      </c>
      <c r="K135" s="72">
        <v>146490666</v>
      </c>
      <c r="L135" s="72" t="s">
        <v>691</v>
      </c>
      <c r="M135" s="72">
        <v>83034476</v>
      </c>
      <c r="N135" s="72" t="s">
        <v>691</v>
      </c>
    </row>
    <row r="136" spans="1:14" x14ac:dyDescent="0.2">
      <c r="A136" s="14" t="s">
        <v>398</v>
      </c>
      <c r="B136" s="71">
        <v>48304</v>
      </c>
      <c r="C136" s="71">
        <v>0</v>
      </c>
      <c r="D136" s="72">
        <v>0</v>
      </c>
      <c r="E136" s="72" t="s">
        <v>398</v>
      </c>
      <c r="F136" s="24"/>
      <c r="G136" s="72">
        <v>248482000</v>
      </c>
      <c r="H136" s="72">
        <v>200649263.07919979</v>
      </c>
      <c r="I136" s="72">
        <v>200649263</v>
      </c>
      <c r="J136" s="72">
        <v>81475711.093700111</v>
      </c>
      <c r="K136" s="72">
        <v>144389770</v>
      </c>
      <c r="L136" s="72" t="s">
        <v>691</v>
      </c>
      <c r="M136" s="72">
        <v>81475711</v>
      </c>
      <c r="N136" s="72" t="s">
        <v>691</v>
      </c>
    </row>
    <row r="137" spans="1:14" x14ac:dyDescent="0.2">
      <c r="A137" s="14" t="s">
        <v>399</v>
      </c>
      <c r="B137" s="71">
        <v>48334</v>
      </c>
      <c r="C137" s="71">
        <v>0</v>
      </c>
      <c r="D137" s="72">
        <v>0</v>
      </c>
      <c r="E137" s="72" t="s">
        <v>399</v>
      </c>
      <c r="F137" s="24"/>
      <c r="G137" s="72">
        <v>245945754</v>
      </c>
      <c r="H137" s="72">
        <v>198267168.23139977</v>
      </c>
      <c r="I137" s="72">
        <v>198267168</v>
      </c>
      <c r="J137" s="72">
        <v>79939132.396000087</v>
      </c>
      <c r="K137" s="72">
        <v>142306407</v>
      </c>
      <c r="L137" s="72" t="s">
        <v>691</v>
      </c>
      <c r="M137" s="72">
        <v>79939132</v>
      </c>
      <c r="N137" s="72" t="s">
        <v>691</v>
      </c>
    </row>
    <row r="138" spans="1:14" x14ac:dyDescent="0.2">
      <c r="A138" s="14" t="s">
        <v>400</v>
      </c>
      <c r="B138" s="71">
        <v>48365</v>
      </c>
      <c r="C138" s="71">
        <v>0</v>
      </c>
      <c r="D138" s="72">
        <v>0</v>
      </c>
      <c r="E138" s="72" t="s">
        <v>400</v>
      </c>
      <c r="F138" s="24"/>
      <c r="G138" s="72">
        <v>243412209</v>
      </c>
      <c r="H138" s="72">
        <v>195894693.25649977</v>
      </c>
      <c r="I138" s="72">
        <v>195894693</v>
      </c>
      <c r="J138" s="72">
        <v>78424062.184300065</v>
      </c>
      <c r="K138" s="72">
        <v>140239745</v>
      </c>
      <c r="L138" s="72" t="s">
        <v>691</v>
      </c>
      <c r="M138" s="72">
        <v>78424062</v>
      </c>
      <c r="N138" s="72" t="s">
        <v>691</v>
      </c>
    </row>
    <row r="139" spans="1:14" x14ac:dyDescent="0.2">
      <c r="A139" s="14" t="s">
        <v>401</v>
      </c>
      <c r="B139" s="71">
        <v>48395</v>
      </c>
      <c r="C139" s="71">
        <v>0</v>
      </c>
      <c r="D139" s="72">
        <v>0</v>
      </c>
      <c r="E139" s="72" t="s">
        <v>401</v>
      </c>
      <c r="F139" s="24"/>
      <c r="G139" s="72">
        <v>240882437</v>
      </c>
      <c r="H139" s="72">
        <v>193532670.28539979</v>
      </c>
      <c r="I139" s="72">
        <v>193532670</v>
      </c>
      <c r="J139" s="72">
        <v>76930576.649900079</v>
      </c>
      <c r="K139" s="72">
        <v>138190289</v>
      </c>
      <c r="L139" s="72" t="s">
        <v>691</v>
      </c>
      <c r="M139" s="72">
        <v>76930577</v>
      </c>
      <c r="N139" s="72" t="s">
        <v>691</v>
      </c>
    </row>
    <row r="140" spans="1:14" x14ac:dyDescent="0.2">
      <c r="A140" s="14" t="s">
        <v>402</v>
      </c>
      <c r="B140" s="71">
        <v>48426</v>
      </c>
      <c r="C140" s="71">
        <v>0</v>
      </c>
      <c r="D140" s="72">
        <v>0</v>
      </c>
      <c r="E140" s="72" t="s">
        <v>402</v>
      </c>
      <c r="F140" s="24"/>
      <c r="G140" s="72">
        <v>238359779</v>
      </c>
      <c r="H140" s="72">
        <v>191183746.1352998</v>
      </c>
      <c r="I140" s="72">
        <v>191183746</v>
      </c>
      <c r="J140" s="72">
        <v>75459461.594900072</v>
      </c>
      <c r="K140" s="72">
        <v>136159829</v>
      </c>
      <c r="L140" s="72" t="s">
        <v>691</v>
      </c>
      <c r="M140" s="72">
        <v>75459462</v>
      </c>
      <c r="N140" s="72" t="s">
        <v>691</v>
      </c>
    </row>
    <row r="141" spans="1:14" x14ac:dyDescent="0.2">
      <c r="A141" s="14" t="s">
        <v>403</v>
      </c>
      <c r="B141" s="71">
        <v>48457</v>
      </c>
      <c r="C141" s="71">
        <v>0</v>
      </c>
      <c r="D141" s="72">
        <v>0</v>
      </c>
      <c r="E141" s="72" t="s">
        <v>403</v>
      </c>
      <c r="F141" s="24"/>
      <c r="G141" s="72">
        <v>235837302</v>
      </c>
      <c r="H141" s="72">
        <v>188842321.00229979</v>
      </c>
      <c r="I141" s="72">
        <v>188842321</v>
      </c>
      <c r="J141" s="72">
        <v>74008244.16990006</v>
      </c>
      <c r="K141" s="72">
        <v>134144279</v>
      </c>
      <c r="L141" s="72" t="s">
        <v>691</v>
      </c>
      <c r="M141" s="72">
        <v>74008244</v>
      </c>
      <c r="N141" s="72" t="s">
        <v>691</v>
      </c>
    </row>
    <row r="142" spans="1:14" x14ac:dyDescent="0.2">
      <c r="A142" s="14" t="s">
        <v>404</v>
      </c>
      <c r="B142" s="71">
        <v>48487</v>
      </c>
      <c r="C142" s="71">
        <v>0</v>
      </c>
      <c r="D142" s="72">
        <v>0</v>
      </c>
      <c r="E142" s="72" t="s">
        <v>404</v>
      </c>
      <c r="F142" s="24"/>
      <c r="G142" s="72">
        <v>233315374</v>
      </c>
      <c r="H142" s="72">
        <v>186508671.95009977</v>
      </c>
      <c r="I142" s="72">
        <v>186508672</v>
      </c>
      <c r="J142" s="72">
        <v>72576803.562900066</v>
      </c>
      <c r="K142" s="72">
        <v>132143757</v>
      </c>
      <c r="L142" s="72" t="s">
        <v>691</v>
      </c>
      <c r="M142" s="72">
        <v>72576804</v>
      </c>
      <c r="N142" s="72" t="s">
        <v>691</v>
      </c>
    </row>
    <row r="143" spans="1:14" x14ac:dyDescent="0.2">
      <c r="A143" s="14" t="s">
        <v>405</v>
      </c>
      <c r="B143" s="71">
        <v>48518</v>
      </c>
      <c r="C143" s="71">
        <v>0</v>
      </c>
      <c r="D143" s="72">
        <v>0</v>
      </c>
      <c r="E143" s="72" t="s">
        <v>405</v>
      </c>
      <c r="F143" s="24"/>
      <c r="G143" s="72">
        <v>230800232</v>
      </c>
      <c r="H143" s="72">
        <v>184187754.27239978</v>
      </c>
      <c r="I143" s="72">
        <v>184187754</v>
      </c>
      <c r="J143" s="72">
        <v>71166825.881300092</v>
      </c>
      <c r="K143" s="72">
        <v>130161686</v>
      </c>
      <c r="L143" s="72" t="s">
        <v>691</v>
      </c>
      <c r="M143" s="72">
        <v>71166826</v>
      </c>
      <c r="N143" s="72" t="s">
        <v>691</v>
      </c>
    </row>
    <row r="144" spans="1:14" x14ac:dyDescent="0.2">
      <c r="A144" s="14" t="s">
        <v>406</v>
      </c>
      <c r="B144" s="71">
        <v>48548</v>
      </c>
      <c r="C144" s="71">
        <v>0</v>
      </c>
      <c r="D144" s="72">
        <v>0</v>
      </c>
      <c r="E144" s="72" t="s">
        <v>406</v>
      </c>
      <c r="F144" s="24"/>
      <c r="G144" s="72">
        <v>228288059</v>
      </c>
      <c r="H144" s="72">
        <v>181876482.45229977</v>
      </c>
      <c r="I144" s="72">
        <v>181876482</v>
      </c>
      <c r="J144" s="72">
        <v>69776860.615800142</v>
      </c>
      <c r="K144" s="72">
        <v>128195787</v>
      </c>
      <c r="L144" s="72" t="s">
        <v>691</v>
      </c>
      <c r="M144" s="72">
        <v>69776861</v>
      </c>
      <c r="N144" s="72" t="s">
        <v>691</v>
      </c>
    </row>
    <row r="145" spans="1:14" x14ac:dyDescent="0.2">
      <c r="A145" s="14" t="s">
        <v>407</v>
      </c>
      <c r="B145" s="71">
        <v>48579</v>
      </c>
      <c r="C145" s="71">
        <v>0</v>
      </c>
      <c r="D145" s="72">
        <v>0</v>
      </c>
      <c r="E145" s="72" t="s">
        <v>407</v>
      </c>
      <c r="F145" s="24"/>
      <c r="G145" s="72">
        <v>225777811</v>
      </c>
      <c r="H145" s="72">
        <v>179573997.0102998</v>
      </c>
      <c r="I145" s="72">
        <v>179573997</v>
      </c>
      <c r="J145" s="72">
        <v>68406341.665300131</v>
      </c>
      <c r="K145" s="72">
        <v>126245368</v>
      </c>
      <c r="L145" s="72" t="s">
        <v>691</v>
      </c>
      <c r="M145" s="72">
        <v>68406342</v>
      </c>
      <c r="N145" s="72" t="s">
        <v>691</v>
      </c>
    </row>
    <row r="146" spans="1:14" x14ac:dyDescent="0.2">
      <c r="A146" s="14" t="s">
        <v>408</v>
      </c>
      <c r="B146" s="71">
        <v>48610</v>
      </c>
      <c r="C146" s="71">
        <v>0</v>
      </c>
      <c r="D146" s="72">
        <v>0</v>
      </c>
      <c r="E146" s="72" t="s">
        <v>408</v>
      </c>
      <c r="F146" s="24"/>
      <c r="G146" s="72">
        <v>223268820</v>
      </c>
      <c r="H146" s="72">
        <v>177279740.4951998</v>
      </c>
      <c r="I146" s="72">
        <v>177279740</v>
      </c>
      <c r="J146" s="72">
        <v>67054828.989600182</v>
      </c>
      <c r="K146" s="72">
        <v>124309953</v>
      </c>
      <c r="L146" s="72" t="s">
        <v>691</v>
      </c>
      <c r="M146" s="72">
        <v>67054829</v>
      </c>
      <c r="N146" s="72" t="s">
        <v>691</v>
      </c>
    </row>
    <row r="147" spans="1:14" x14ac:dyDescent="0.2">
      <c r="A147" s="14" t="s">
        <v>409</v>
      </c>
      <c r="B147" s="71">
        <v>48638</v>
      </c>
      <c r="C147" s="71">
        <v>0</v>
      </c>
      <c r="D147" s="72">
        <v>0</v>
      </c>
      <c r="E147" s="72" t="s">
        <v>409</v>
      </c>
      <c r="F147" s="24"/>
      <c r="G147" s="72">
        <v>220763207</v>
      </c>
      <c r="H147" s="72">
        <v>174995372.96779978</v>
      </c>
      <c r="I147" s="72">
        <v>174995373</v>
      </c>
      <c r="J147" s="72">
        <v>65722723.776300192</v>
      </c>
      <c r="K147" s="72">
        <v>122390626</v>
      </c>
      <c r="L147" s="72" t="s">
        <v>691</v>
      </c>
      <c r="M147" s="72">
        <v>65722724</v>
      </c>
      <c r="N147" s="72" t="s">
        <v>691</v>
      </c>
    </row>
    <row r="148" spans="1:14" x14ac:dyDescent="0.2">
      <c r="A148" s="14" t="s">
        <v>410</v>
      </c>
      <c r="B148" s="71">
        <v>48669</v>
      </c>
      <c r="C148" s="71">
        <v>0</v>
      </c>
      <c r="D148" s="72">
        <v>0</v>
      </c>
      <c r="E148" s="72" t="s">
        <v>410</v>
      </c>
      <c r="F148" s="24"/>
      <c r="G148" s="72">
        <v>218267031</v>
      </c>
      <c r="H148" s="72">
        <v>172725656.13619977</v>
      </c>
      <c r="I148" s="72">
        <v>172725656</v>
      </c>
      <c r="J148" s="72">
        <v>64411568.570000172</v>
      </c>
      <c r="K148" s="72">
        <v>120490619</v>
      </c>
      <c r="L148" s="72" t="s">
        <v>691</v>
      </c>
      <c r="M148" s="72">
        <v>64411569</v>
      </c>
      <c r="N148" s="72" t="s">
        <v>691</v>
      </c>
    </row>
    <row r="149" spans="1:14" x14ac:dyDescent="0.2">
      <c r="A149" s="14" t="s">
        <v>411</v>
      </c>
      <c r="B149" s="71">
        <v>48699</v>
      </c>
      <c r="C149" s="71">
        <v>0</v>
      </c>
      <c r="D149" s="72">
        <v>0</v>
      </c>
      <c r="E149" s="72" t="s">
        <v>411</v>
      </c>
      <c r="F149" s="24"/>
      <c r="G149" s="72">
        <v>215775550</v>
      </c>
      <c r="H149" s="72">
        <v>170466789.88079977</v>
      </c>
      <c r="I149" s="72">
        <v>170466790</v>
      </c>
      <c r="J149" s="72">
        <v>63119687.966100216</v>
      </c>
      <c r="K149" s="72">
        <v>118607175</v>
      </c>
      <c r="L149" s="72" t="s">
        <v>691</v>
      </c>
      <c r="M149" s="72">
        <v>63119688</v>
      </c>
      <c r="N149" s="72" t="s">
        <v>691</v>
      </c>
    </row>
    <row r="150" spans="1:14" x14ac:dyDescent="0.2">
      <c r="A150" s="14" t="s">
        <v>412</v>
      </c>
      <c r="B150" s="71">
        <v>48730</v>
      </c>
      <c r="C150" s="71">
        <v>0</v>
      </c>
      <c r="D150" s="72">
        <v>0</v>
      </c>
      <c r="E150" s="72" t="s">
        <v>412</v>
      </c>
      <c r="F150" s="24"/>
      <c r="G150" s="72">
        <v>213289730</v>
      </c>
      <c r="H150" s="72">
        <v>168219498.50879979</v>
      </c>
      <c r="I150" s="72">
        <v>168219499</v>
      </c>
      <c r="J150" s="72">
        <v>61847112.818400264</v>
      </c>
      <c r="K150" s="72">
        <v>116740704</v>
      </c>
      <c r="L150" s="72" t="s">
        <v>691</v>
      </c>
      <c r="M150" s="72">
        <v>61847113</v>
      </c>
      <c r="N150" s="72" t="s">
        <v>691</v>
      </c>
    </row>
    <row r="151" spans="1:14" x14ac:dyDescent="0.2">
      <c r="A151" s="14" t="s">
        <v>413</v>
      </c>
      <c r="B151" s="71">
        <v>48760</v>
      </c>
      <c r="C151" s="71">
        <v>0</v>
      </c>
      <c r="D151" s="72">
        <v>0</v>
      </c>
      <c r="E151" s="72" t="s">
        <v>413</v>
      </c>
      <c r="F151" s="24"/>
      <c r="G151" s="72">
        <v>210815723</v>
      </c>
      <c r="H151" s="72">
        <v>165988586.76039982</v>
      </c>
      <c r="I151" s="72">
        <v>165988587</v>
      </c>
      <c r="J151" s="72">
        <v>60595358.607600212</v>
      </c>
      <c r="K151" s="72">
        <v>114894435</v>
      </c>
      <c r="L151" s="72" t="s">
        <v>691</v>
      </c>
      <c r="M151" s="72">
        <v>60595359</v>
      </c>
      <c r="N151" s="72" t="s">
        <v>691</v>
      </c>
    </row>
    <row r="152" spans="1:14" x14ac:dyDescent="0.2">
      <c r="A152" s="14" t="s">
        <v>414</v>
      </c>
      <c r="B152" s="71">
        <v>48791</v>
      </c>
      <c r="C152" s="71">
        <v>0</v>
      </c>
      <c r="D152" s="72">
        <v>0</v>
      </c>
      <c r="E152" s="72" t="s">
        <v>414</v>
      </c>
      <c r="F152" s="24"/>
      <c r="G152" s="72">
        <v>208354397</v>
      </c>
      <c r="H152" s="72">
        <v>163774671.88619983</v>
      </c>
      <c r="I152" s="72">
        <v>163774672</v>
      </c>
      <c r="J152" s="72">
        <v>59364375.958300233</v>
      </c>
      <c r="K152" s="72">
        <v>113068674</v>
      </c>
      <c r="L152" s="72" t="s">
        <v>691</v>
      </c>
      <c r="M152" s="72">
        <v>59364376</v>
      </c>
      <c r="N152" s="72" t="s">
        <v>691</v>
      </c>
    </row>
    <row r="153" spans="1:14" x14ac:dyDescent="0.2">
      <c r="A153" s="14" t="s">
        <v>415</v>
      </c>
      <c r="B153" s="71">
        <v>48822</v>
      </c>
      <c r="C153" s="71">
        <v>0</v>
      </c>
      <c r="D153" s="72">
        <v>0</v>
      </c>
      <c r="E153" s="72" t="s">
        <v>415</v>
      </c>
      <c r="F153" s="24"/>
      <c r="G153" s="72">
        <v>205906311</v>
      </c>
      <c r="H153" s="72">
        <v>161578125.69299984</v>
      </c>
      <c r="I153" s="72">
        <v>161578126</v>
      </c>
      <c r="J153" s="72">
        <v>58154023.948500276</v>
      </c>
      <c r="K153" s="72">
        <v>111263552</v>
      </c>
      <c r="L153" s="72" t="s">
        <v>691</v>
      </c>
      <c r="M153" s="72">
        <v>58154024</v>
      </c>
      <c r="N153" s="72" t="s">
        <v>691</v>
      </c>
    </row>
    <row r="154" spans="1:14" x14ac:dyDescent="0.2">
      <c r="A154" s="14" t="s">
        <v>416</v>
      </c>
      <c r="B154" s="71">
        <v>48852</v>
      </c>
      <c r="C154" s="71">
        <v>0</v>
      </c>
      <c r="D154" s="72">
        <v>0</v>
      </c>
      <c r="E154" s="72" t="s">
        <v>416</v>
      </c>
      <c r="F154" s="24"/>
      <c r="G154" s="72">
        <v>203462345</v>
      </c>
      <c r="H154" s="72">
        <v>159391733.51509982</v>
      </c>
      <c r="I154" s="72">
        <v>159391734</v>
      </c>
      <c r="J154" s="72">
        <v>56961449.866200328</v>
      </c>
      <c r="K154" s="72">
        <v>109473989</v>
      </c>
      <c r="L154" s="72" t="s">
        <v>691</v>
      </c>
      <c r="M154" s="72">
        <v>56961450</v>
      </c>
      <c r="N154" s="72" t="s">
        <v>691</v>
      </c>
    </row>
    <row r="155" spans="1:14" x14ac:dyDescent="0.2">
      <c r="A155" s="14" t="s">
        <v>417</v>
      </c>
      <c r="B155" s="71">
        <v>48883</v>
      </c>
      <c r="C155" s="71">
        <v>0</v>
      </c>
      <c r="D155" s="72">
        <v>0</v>
      </c>
      <c r="E155" s="72" t="s">
        <v>417</v>
      </c>
      <c r="F155" s="24"/>
      <c r="G155" s="72">
        <v>201028775</v>
      </c>
      <c r="H155" s="72">
        <v>157220369.7918998</v>
      </c>
      <c r="I155" s="72">
        <v>157220370</v>
      </c>
      <c r="J155" s="72">
        <v>55788166.794600368</v>
      </c>
      <c r="K155" s="72">
        <v>107703237</v>
      </c>
      <c r="L155" s="72" t="s">
        <v>691</v>
      </c>
      <c r="M155" s="72">
        <v>55788167</v>
      </c>
      <c r="N155" s="72" t="s">
        <v>691</v>
      </c>
    </row>
    <row r="156" spans="1:14" x14ac:dyDescent="0.2">
      <c r="A156" s="14" t="s">
        <v>418</v>
      </c>
      <c r="B156" s="71">
        <v>48913</v>
      </c>
      <c r="C156" s="71">
        <v>0</v>
      </c>
      <c r="D156" s="72">
        <v>0</v>
      </c>
      <c r="E156" s="72" t="s">
        <v>418</v>
      </c>
      <c r="F156" s="24"/>
      <c r="G156" s="72">
        <v>198602830</v>
      </c>
      <c r="H156" s="72">
        <v>155061814.13109982</v>
      </c>
      <c r="I156" s="72">
        <v>155061814</v>
      </c>
      <c r="J156" s="72">
        <v>54633141.516700387</v>
      </c>
      <c r="K156" s="72">
        <v>105949668</v>
      </c>
      <c r="L156" s="72" t="s">
        <v>691</v>
      </c>
      <c r="M156" s="72">
        <v>54633142</v>
      </c>
      <c r="N156" s="72" t="s">
        <v>691</v>
      </c>
    </row>
    <row r="157" spans="1:14" x14ac:dyDescent="0.2">
      <c r="A157" s="14" t="s">
        <v>419</v>
      </c>
      <c r="B157" s="71">
        <v>48944</v>
      </c>
      <c r="C157" s="71">
        <v>0</v>
      </c>
      <c r="D157" s="72">
        <v>0</v>
      </c>
      <c r="E157" s="72" t="s">
        <v>419</v>
      </c>
      <c r="F157" s="24"/>
      <c r="G157" s="72">
        <v>196189882</v>
      </c>
      <c r="H157" s="72">
        <v>152920205.12049985</v>
      </c>
      <c r="I157" s="72">
        <v>152920205</v>
      </c>
      <c r="J157" s="72">
        <v>53497590.418800354</v>
      </c>
      <c r="K157" s="72">
        <v>104216001</v>
      </c>
      <c r="L157" s="72" t="s">
        <v>691</v>
      </c>
      <c r="M157" s="72">
        <v>53497590</v>
      </c>
      <c r="N157" s="72" t="s">
        <v>691</v>
      </c>
    </row>
    <row r="158" spans="1:14" x14ac:dyDescent="0.2">
      <c r="A158" s="14" t="s">
        <v>420</v>
      </c>
      <c r="B158" s="71">
        <v>48975</v>
      </c>
      <c r="C158" s="71">
        <v>0</v>
      </c>
      <c r="D158" s="72">
        <v>0</v>
      </c>
      <c r="E158" s="72" t="s">
        <v>420</v>
      </c>
      <c r="F158" s="24"/>
      <c r="G158" s="72">
        <v>193790773</v>
      </c>
      <c r="H158" s="72">
        <v>150796131.84219986</v>
      </c>
      <c r="I158" s="72">
        <v>150796132</v>
      </c>
      <c r="J158" s="72">
        <v>52381458.54270041</v>
      </c>
      <c r="K158" s="72">
        <v>102502516</v>
      </c>
      <c r="L158" s="72" t="s">
        <v>691</v>
      </c>
      <c r="M158" s="72">
        <v>52381459</v>
      </c>
      <c r="N158" s="72" t="s">
        <v>691</v>
      </c>
    </row>
    <row r="159" spans="1:14" x14ac:dyDescent="0.2">
      <c r="A159" s="14" t="s">
        <v>421</v>
      </c>
      <c r="B159" s="71">
        <v>49003</v>
      </c>
      <c r="C159" s="71">
        <v>0</v>
      </c>
      <c r="D159" s="72">
        <v>0</v>
      </c>
      <c r="E159" s="72" t="s">
        <v>421</v>
      </c>
      <c r="F159" s="24"/>
      <c r="G159" s="72">
        <v>191399252</v>
      </c>
      <c r="H159" s="72">
        <v>148684666.55479985</v>
      </c>
      <c r="I159" s="72">
        <v>148684667</v>
      </c>
      <c r="J159" s="72">
        <v>51282785.330200434</v>
      </c>
      <c r="K159" s="72">
        <v>100805750</v>
      </c>
      <c r="L159" s="72" t="s">
        <v>691</v>
      </c>
      <c r="M159" s="72">
        <v>51282785</v>
      </c>
      <c r="N159" s="72" t="s">
        <v>691</v>
      </c>
    </row>
    <row r="160" spans="1:14" x14ac:dyDescent="0.2">
      <c r="A160" s="14" t="s">
        <v>422</v>
      </c>
      <c r="B160" s="71">
        <v>49034</v>
      </c>
      <c r="C160" s="71">
        <v>0</v>
      </c>
      <c r="D160" s="72">
        <v>0</v>
      </c>
      <c r="E160" s="72" t="s">
        <v>422</v>
      </c>
      <c r="F160" s="24"/>
      <c r="G160" s="72">
        <v>189014083</v>
      </c>
      <c r="H160" s="72">
        <v>146584803.94849986</v>
      </c>
      <c r="I160" s="72">
        <v>146584804</v>
      </c>
      <c r="J160" s="72">
        <v>50201004.639600396</v>
      </c>
      <c r="K160" s="72">
        <v>99124923</v>
      </c>
      <c r="L160" s="72" t="s">
        <v>691</v>
      </c>
      <c r="M160" s="72">
        <v>50201005</v>
      </c>
      <c r="N160" s="72" t="s">
        <v>691</v>
      </c>
    </row>
    <row r="161" spans="1:14" x14ac:dyDescent="0.2">
      <c r="A161" s="14" t="s">
        <v>423</v>
      </c>
      <c r="B161" s="71">
        <v>49064</v>
      </c>
      <c r="C161" s="71">
        <v>0</v>
      </c>
      <c r="D161" s="72">
        <v>0</v>
      </c>
      <c r="E161" s="72" t="s">
        <v>423</v>
      </c>
      <c r="F161" s="24"/>
      <c r="G161" s="72">
        <v>186632851</v>
      </c>
      <c r="H161" s="72">
        <v>144494632.96499985</v>
      </c>
      <c r="I161" s="72">
        <v>144494633</v>
      </c>
      <c r="J161" s="72">
        <v>49135254.550700426</v>
      </c>
      <c r="K161" s="72">
        <v>97458657</v>
      </c>
      <c r="L161" s="72" t="s">
        <v>691</v>
      </c>
      <c r="M161" s="72">
        <v>49135255</v>
      </c>
      <c r="N161" s="72" t="s">
        <v>691</v>
      </c>
    </row>
    <row r="162" spans="1:14" x14ac:dyDescent="0.2">
      <c r="A162" s="14" t="s">
        <v>424</v>
      </c>
      <c r="B162" s="71">
        <v>49095</v>
      </c>
      <c r="C162" s="71">
        <v>0</v>
      </c>
      <c r="D162" s="72">
        <v>0</v>
      </c>
      <c r="E162" s="72" t="s">
        <v>424</v>
      </c>
      <c r="F162" s="24"/>
      <c r="G162" s="72">
        <v>184257405</v>
      </c>
      <c r="H162" s="72">
        <v>142415551.32539988</v>
      </c>
      <c r="I162" s="72">
        <v>142415551</v>
      </c>
      <c r="J162" s="72">
        <v>48085811.068800449</v>
      </c>
      <c r="K162" s="72">
        <v>95807811</v>
      </c>
      <c r="L162" s="72" t="s">
        <v>691</v>
      </c>
      <c r="M162" s="72">
        <v>48085811</v>
      </c>
      <c r="N162" s="72" t="s">
        <v>691</v>
      </c>
    </row>
    <row r="163" spans="1:14" x14ac:dyDescent="0.2">
      <c r="A163" s="14" t="s">
        <v>425</v>
      </c>
      <c r="B163" s="71">
        <v>49125</v>
      </c>
      <c r="C163" s="71">
        <v>0</v>
      </c>
      <c r="D163" s="72">
        <v>0</v>
      </c>
      <c r="E163" s="72" t="s">
        <v>425</v>
      </c>
      <c r="F163" s="24"/>
      <c r="G163" s="72">
        <v>181886991</v>
      </c>
      <c r="H163" s="72">
        <v>140346938.23389989</v>
      </c>
      <c r="I163" s="72">
        <v>140346938</v>
      </c>
      <c r="J163" s="72">
        <v>47052262.263000488</v>
      </c>
      <c r="K163" s="72">
        <v>94171880</v>
      </c>
      <c r="L163" s="72" t="s">
        <v>691</v>
      </c>
      <c r="M163" s="72">
        <v>47052262</v>
      </c>
      <c r="N163" s="72" t="s">
        <v>691</v>
      </c>
    </row>
    <row r="164" spans="1:14" x14ac:dyDescent="0.2">
      <c r="A164" s="14" t="s">
        <v>426</v>
      </c>
      <c r="B164" s="71">
        <v>49156</v>
      </c>
      <c r="C164" s="71">
        <v>0</v>
      </c>
      <c r="D164" s="72">
        <v>0</v>
      </c>
      <c r="E164" s="72" t="s">
        <v>426</v>
      </c>
      <c r="F164" s="24"/>
      <c r="G164" s="72">
        <v>179524226</v>
      </c>
      <c r="H164" s="72">
        <v>138290773.82439989</v>
      </c>
      <c r="I164" s="72">
        <v>138290774</v>
      </c>
      <c r="J164" s="72">
        <v>46035070.156800508</v>
      </c>
      <c r="K164" s="72">
        <v>92552104</v>
      </c>
      <c r="L164" s="72" t="s">
        <v>691</v>
      </c>
      <c r="M164" s="72">
        <v>46035070</v>
      </c>
      <c r="N164" s="72" t="s">
        <v>691</v>
      </c>
    </row>
    <row r="165" spans="1:14" x14ac:dyDescent="0.2">
      <c r="A165" s="14" t="s">
        <v>427</v>
      </c>
      <c r="B165" s="71">
        <v>49187</v>
      </c>
      <c r="C165" s="71">
        <v>0</v>
      </c>
      <c r="D165" s="72">
        <v>0</v>
      </c>
      <c r="E165" s="72" t="s">
        <v>427</v>
      </c>
      <c r="F165" s="24"/>
      <c r="G165" s="72">
        <v>177172541</v>
      </c>
      <c r="H165" s="72">
        <v>136249650.91629988</v>
      </c>
      <c r="I165" s="72">
        <v>136249651</v>
      </c>
      <c r="J165" s="72">
        <v>45034882.809900522</v>
      </c>
      <c r="K165" s="72">
        <v>90950121</v>
      </c>
      <c r="L165" s="72" t="s">
        <v>691</v>
      </c>
      <c r="M165" s="72">
        <v>45034883</v>
      </c>
      <c r="N165" s="72" t="s">
        <v>691</v>
      </c>
    </row>
    <row r="166" spans="1:14" x14ac:dyDescent="0.2">
      <c r="A166" s="14" t="s">
        <v>428</v>
      </c>
      <c r="B166" s="71">
        <v>49217</v>
      </c>
      <c r="C166" s="71">
        <v>0</v>
      </c>
      <c r="D166" s="72">
        <v>0</v>
      </c>
      <c r="E166" s="72" t="s">
        <v>428</v>
      </c>
      <c r="F166" s="24"/>
      <c r="G166" s="72">
        <v>174834111</v>
      </c>
      <c r="H166" s="72">
        <v>134225179.8021999</v>
      </c>
      <c r="I166" s="72">
        <v>134225180</v>
      </c>
      <c r="J166" s="72">
        <v>44052003.925400496</v>
      </c>
      <c r="K166" s="72">
        <v>89366896</v>
      </c>
      <c r="L166" s="72" t="s">
        <v>691</v>
      </c>
      <c r="M166" s="72">
        <v>44052004</v>
      </c>
      <c r="N166" s="72" t="s">
        <v>691</v>
      </c>
    </row>
    <row r="167" spans="1:14" x14ac:dyDescent="0.2">
      <c r="A167" s="14" t="s">
        <v>429</v>
      </c>
      <c r="B167" s="71">
        <v>49248</v>
      </c>
      <c r="C167" s="71">
        <v>0</v>
      </c>
      <c r="D167" s="72">
        <v>0</v>
      </c>
      <c r="E167" s="72" t="s">
        <v>429</v>
      </c>
      <c r="F167" s="24"/>
      <c r="G167" s="72">
        <v>172507534</v>
      </c>
      <c r="H167" s="72">
        <v>132216217.6861999</v>
      </c>
      <c r="I167" s="72">
        <v>132216218</v>
      </c>
      <c r="J167" s="72">
        <v>43085827.675300479</v>
      </c>
      <c r="K167" s="72">
        <v>87801554</v>
      </c>
      <c r="L167" s="72" t="s">
        <v>691</v>
      </c>
      <c r="M167" s="72">
        <v>43085828</v>
      </c>
      <c r="N167" s="72" t="s">
        <v>691</v>
      </c>
    </row>
    <row r="168" spans="1:14" x14ac:dyDescent="0.2">
      <c r="A168" s="14" t="s">
        <v>430</v>
      </c>
      <c r="B168" s="71">
        <v>49278</v>
      </c>
      <c r="C168" s="71">
        <v>0</v>
      </c>
      <c r="D168" s="72">
        <v>0</v>
      </c>
      <c r="E168" s="72" t="s">
        <v>430</v>
      </c>
      <c r="F168" s="24"/>
      <c r="G168" s="72">
        <v>170207340</v>
      </c>
      <c r="H168" s="72">
        <v>130233822.56219989</v>
      </c>
      <c r="I168" s="72">
        <v>130233823</v>
      </c>
      <c r="J168" s="72">
        <v>42139709.279400468</v>
      </c>
      <c r="K168" s="72">
        <v>86261311</v>
      </c>
      <c r="L168" s="72" t="s">
        <v>691</v>
      </c>
      <c r="M168" s="72">
        <v>42139709</v>
      </c>
      <c r="N168" s="72" t="s">
        <v>691</v>
      </c>
    </row>
    <row r="169" spans="1:14" x14ac:dyDescent="0.2">
      <c r="A169" s="14" t="s">
        <v>431</v>
      </c>
      <c r="B169" s="71">
        <v>49309</v>
      </c>
      <c r="C169" s="71">
        <v>0</v>
      </c>
      <c r="D169" s="72">
        <v>0</v>
      </c>
      <c r="E169" s="72" t="s">
        <v>431</v>
      </c>
      <c r="F169" s="24"/>
      <c r="G169" s="72">
        <v>167930078</v>
      </c>
      <c r="H169" s="72">
        <v>128275238.94989991</v>
      </c>
      <c r="I169" s="72">
        <v>128275239</v>
      </c>
      <c r="J169" s="72">
        <v>41212467.305400491</v>
      </c>
      <c r="K169" s="72">
        <v>84744182</v>
      </c>
      <c r="L169" s="72" t="s">
        <v>691</v>
      </c>
      <c r="M169" s="72">
        <v>41212467</v>
      </c>
      <c r="N169" s="72" t="s">
        <v>691</v>
      </c>
    </row>
    <row r="170" spans="1:14" x14ac:dyDescent="0.2">
      <c r="A170" s="14" t="s">
        <v>432</v>
      </c>
      <c r="B170" s="71">
        <v>49340</v>
      </c>
      <c r="C170" s="71">
        <v>0</v>
      </c>
      <c r="D170" s="72">
        <v>0</v>
      </c>
      <c r="E170" s="72" t="s">
        <v>432</v>
      </c>
      <c r="F170" s="24"/>
      <c r="G170" s="72">
        <v>165679055</v>
      </c>
      <c r="H170" s="72">
        <v>126342885.21089989</v>
      </c>
      <c r="I170" s="72">
        <v>126342885</v>
      </c>
      <c r="J170" s="72">
        <v>40304599.482400537</v>
      </c>
      <c r="K170" s="72">
        <v>83251611</v>
      </c>
      <c r="L170" s="72" t="s">
        <v>691</v>
      </c>
      <c r="M170" s="72">
        <v>40304599</v>
      </c>
      <c r="N170" s="72" t="s">
        <v>691</v>
      </c>
    </row>
    <row r="171" spans="1:14" x14ac:dyDescent="0.2">
      <c r="A171" s="14" t="s">
        <v>433</v>
      </c>
      <c r="B171" s="71">
        <v>49368</v>
      </c>
      <c r="C171" s="71">
        <v>0</v>
      </c>
      <c r="D171" s="72">
        <v>0</v>
      </c>
      <c r="E171" s="72" t="s">
        <v>433</v>
      </c>
      <c r="F171" s="24"/>
      <c r="G171" s="72">
        <v>163436884</v>
      </c>
      <c r="H171" s="72">
        <v>124423408.66759992</v>
      </c>
      <c r="I171" s="72">
        <v>124423409</v>
      </c>
      <c r="J171" s="72">
        <v>39411589.491200566</v>
      </c>
      <c r="K171" s="72">
        <v>81774660</v>
      </c>
      <c r="L171" s="72" t="s">
        <v>691</v>
      </c>
      <c r="M171" s="72">
        <v>39411589</v>
      </c>
      <c r="N171" s="72" t="s">
        <v>691</v>
      </c>
    </row>
    <row r="172" spans="1:14" x14ac:dyDescent="0.2">
      <c r="A172" s="14" t="s">
        <v>434</v>
      </c>
      <c r="B172" s="71">
        <v>49399</v>
      </c>
      <c r="C172" s="71">
        <v>0</v>
      </c>
      <c r="D172" s="72">
        <v>0</v>
      </c>
      <c r="E172" s="72" t="s">
        <v>434</v>
      </c>
      <c r="F172" s="24"/>
      <c r="G172" s="72">
        <v>161201191</v>
      </c>
      <c r="H172" s="72">
        <v>122514955.91689992</v>
      </c>
      <c r="I172" s="72">
        <v>122514956</v>
      </c>
      <c r="J172" s="72">
        <v>38532660.834400535</v>
      </c>
      <c r="K172" s="72">
        <v>80312020</v>
      </c>
      <c r="L172" s="72" t="s">
        <v>691</v>
      </c>
      <c r="M172" s="72">
        <v>38532661</v>
      </c>
      <c r="N172" s="72" t="s">
        <v>691</v>
      </c>
    </row>
    <row r="173" spans="1:14" x14ac:dyDescent="0.2">
      <c r="A173" s="14" t="s">
        <v>435</v>
      </c>
      <c r="B173" s="71">
        <v>49429</v>
      </c>
      <c r="C173" s="71">
        <v>0</v>
      </c>
      <c r="D173" s="72">
        <v>0</v>
      </c>
      <c r="E173" s="72" t="s">
        <v>435</v>
      </c>
      <c r="F173" s="24"/>
      <c r="G173" s="72">
        <v>158971250</v>
      </c>
      <c r="H173" s="72">
        <v>120616935.52899992</v>
      </c>
      <c r="I173" s="72">
        <v>120616936</v>
      </c>
      <c r="J173" s="72">
        <v>37667449.80270052</v>
      </c>
      <c r="K173" s="72">
        <v>78863224</v>
      </c>
      <c r="L173" s="72" t="s">
        <v>691</v>
      </c>
      <c r="M173" s="72">
        <v>37667450</v>
      </c>
      <c r="N173" s="72" t="s">
        <v>691</v>
      </c>
    </row>
    <row r="174" spans="1:14" x14ac:dyDescent="0.2">
      <c r="A174" s="14" t="s">
        <v>436</v>
      </c>
      <c r="B174" s="71">
        <v>49460</v>
      </c>
      <c r="C174" s="71">
        <v>0</v>
      </c>
      <c r="D174" s="72">
        <v>0</v>
      </c>
      <c r="E174" s="72" t="s">
        <v>436</v>
      </c>
      <c r="F174" s="24"/>
      <c r="G174" s="72">
        <v>156746146</v>
      </c>
      <c r="H174" s="72">
        <v>118728617.86019993</v>
      </c>
      <c r="I174" s="72">
        <v>118728618</v>
      </c>
      <c r="J174" s="72">
        <v>36815557.054600477</v>
      </c>
      <c r="K174" s="72">
        <v>77427715</v>
      </c>
      <c r="L174" s="72" t="s">
        <v>691</v>
      </c>
      <c r="M174" s="72">
        <v>36815557</v>
      </c>
      <c r="N174" s="72" t="s">
        <v>691</v>
      </c>
    </row>
    <row r="175" spans="1:14" x14ac:dyDescent="0.2">
      <c r="A175" s="14" t="s">
        <v>437</v>
      </c>
      <c r="B175" s="71">
        <v>49490</v>
      </c>
      <c r="C175" s="71">
        <v>0</v>
      </c>
      <c r="D175" s="72">
        <v>0</v>
      </c>
      <c r="E175" s="72" t="s">
        <v>437</v>
      </c>
      <c r="F175" s="24"/>
      <c r="G175" s="72">
        <v>154536088</v>
      </c>
      <c r="H175" s="72">
        <v>116857688.93419993</v>
      </c>
      <c r="I175" s="72">
        <v>116857689</v>
      </c>
      <c r="J175" s="72">
        <v>35979182.663500428</v>
      </c>
      <c r="K175" s="72">
        <v>76010418</v>
      </c>
      <c r="L175" s="72" t="s">
        <v>691</v>
      </c>
      <c r="M175" s="72">
        <v>35979183</v>
      </c>
      <c r="N175" s="72" t="s">
        <v>691</v>
      </c>
    </row>
    <row r="176" spans="1:14" x14ac:dyDescent="0.2">
      <c r="A176" s="14" t="s">
        <v>438</v>
      </c>
      <c r="B176" s="71">
        <v>49521</v>
      </c>
      <c r="C176" s="71">
        <v>0</v>
      </c>
      <c r="D176" s="72">
        <v>0</v>
      </c>
      <c r="E176" s="72" t="s">
        <v>438</v>
      </c>
      <c r="F176" s="24"/>
      <c r="G176" s="72">
        <v>152345772</v>
      </c>
      <c r="H176" s="72">
        <v>115007622.96909994</v>
      </c>
      <c r="I176" s="72">
        <v>115007623</v>
      </c>
      <c r="J176" s="72">
        <v>35159174.006100416</v>
      </c>
      <c r="K176" s="72">
        <v>74613472</v>
      </c>
      <c r="L176" s="72" t="s">
        <v>691</v>
      </c>
      <c r="M176" s="72">
        <v>35159174</v>
      </c>
      <c r="N176" s="72" t="s">
        <v>691</v>
      </c>
    </row>
    <row r="177" spans="1:14" x14ac:dyDescent="0.2">
      <c r="A177" s="14" t="s">
        <v>439</v>
      </c>
      <c r="B177" s="71">
        <v>49552</v>
      </c>
      <c r="C177" s="71">
        <v>0</v>
      </c>
      <c r="D177" s="72">
        <v>0</v>
      </c>
      <c r="E177" s="72" t="s">
        <v>439</v>
      </c>
      <c r="F177" s="24"/>
      <c r="G177" s="72">
        <v>150173870</v>
      </c>
      <c r="H177" s="72">
        <v>113177326.70059997</v>
      </c>
      <c r="I177" s="72">
        <v>113177327</v>
      </c>
      <c r="J177" s="72">
        <v>34354964.486800432</v>
      </c>
      <c r="K177" s="72">
        <v>73236039</v>
      </c>
      <c r="L177" s="72" t="s">
        <v>691</v>
      </c>
      <c r="M177" s="72">
        <v>34354964</v>
      </c>
      <c r="N177" s="72" t="s">
        <v>691</v>
      </c>
    </row>
    <row r="178" spans="1:14" x14ac:dyDescent="0.2">
      <c r="A178" s="14" t="s">
        <v>440</v>
      </c>
      <c r="B178" s="71">
        <v>49582</v>
      </c>
      <c r="C178" s="71">
        <v>0</v>
      </c>
      <c r="D178" s="72">
        <v>0</v>
      </c>
      <c r="E178" s="72" t="s">
        <v>440</v>
      </c>
      <c r="F178" s="24"/>
      <c r="G178" s="72">
        <v>148016787</v>
      </c>
      <c r="H178" s="72">
        <v>111364012.81079996</v>
      </c>
      <c r="I178" s="72">
        <v>111364013</v>
      </c>
      <c r="J178" s="72">
        <v>33565489.12370038</v>
      </c>
      <c r="K178" s="72">
        <v>71876195</v>
      </c>
      <c r="L178" s="72" t="s">
        <v>691</v>
      </c>
      <c r="M178" s="72">
        <v>33565489</v>
      </c>
      <c r="N178" s="72" t="s">
        <v>691</v>
      </c>
    </row>
    <row r="179" spans="1:14" x14ac:dyDescent="0.2">
      <c r="A179" s="14" t="s">
        <v>441</v>
      </c>
      <c r="B179" s="71">
        <v>49613</v>
      </c>
      <c r="C179" s="71">
        <v>0</v>
      </c>
      <c r="D179" s="72">
        <v>0</v>
      </c>
      <c r="E179" s="72" t="s">
        <v>441</v>
      </c>
      <c r="F179" s="24"/>
      <c r="G179" s="72">
        <v>145877933</v>
      </c>
      <c r="H179" s="72">
        <v>109570171.38309997</v>
      </c>
      <c r="I179" s="72">
        <v>109570171</v>
      </c>
      <c r="J179" s="72">
        <v>32791288.766500354</v>
      </c>
      <c r="K179" s="72">
        <v>70535434</v>
      </c>
      <c r="L179" s="72" t="s">
        <v>691</v>
      </c>
      <c r="M179" s="72">
        <v>32791289</v>
      </c>
      <c r="N179" s="72" t="s">
        <v>691</v>
      </c>
    </row>
    <row r="180" spans="1:14" x14ac:dyDescent="0.2">
      <c r="A180" s="14" t="s">
        <v>442</v>
      </c>
      <c r="B180" s="71">
        <v>49643</v>
      </c>
      <c r="C180" s="71">
        <v>0</v>
      </c>
      <c r="D180" s="72">
        <v>0</v>
      </c>
      <c r="E180" s="72" t="s">
        <v>442</v>
      </c>
      <c r="F180" s="24"/>
      <c r="G180" s="72">
        <v>143757994</v>
      </c>
      <c r="H180" s="72">
        <v>107796232.19</v>
      </c>
      <c r="I180" s="72">
        <v>107796232</v>
      </c>
      <c r="J180" s="72">
        <v>32032273.362900376</v>
      </c>
      <c r="K180" s="72">
        <v>69213909</v>
      </c>
      <c r="L180" s="72" t="s">
        <v>691</v>
      </c>
      <c r="M180" s="72">
        <v>32032273</v>
      </c>
      <c r="N180" s="72" t="s">
        <v>691</v>
      </c>
    </row>
    <row r="181" spans="1:14" x14ac:dyDescent="0.2">
      <c r="A181" s="14" t="s">
        <v>443</v>
      </c>
      <c r="B181" s="71">
        <v>49674</v>
      </c>
      <c r="C181" s="71">
        <v>0</v>
      </c>
      <c r="D181" s="72">
        <v>0</v>
      </c>
      <c r="E181" s="72" t="s">
        <v>443</v>
      </c>
      <c r="F181" s="24"/>
      <c r="G181" s="72">
        <v>141657257</v>
      </c>
      <c r="H181" s="72">
        <v>106042325.93010002</v>
      </c>
      <c r="I181" s="72">
        <v>106042326</v>
      </c>
      <c r="J181" s="72">
        <v>31288263.61190033</v>
      </c>
      <c r="K181" s="72">
        <v>67911580</v>
      </c>
      <c r="L181" s="72" t="s">
        <v>691</v>
      </c>
      <c r="M181" s="72">
        <v>31288264</v>
      </c>
      <c r="N181" s="72" t="s">
        <v>691</v>
      </c>
    </row>
    <row r="182" spans="1:14" x14ac:dyDescent="0.2">
      <c r="A182" s="14" t="s">
        <v>444</v>
      </c>
      <c r="B182" s="71">
        <v>49705</v>
      </c>
      <c r="C182" s="71">
        <v>0</v>
      </c>
      <c r="D182" s="72">
        <v>0</v>
      </c>
      <c r="E182" s="72" t="s">
        <v>444</v>
      </c>
      <c r="F182" s="24"/>
      <c r="G182" s="72">
        <v>139574616</v>
      </c>
      <c r="H182" s="72">
        <v>104307538.90760005</v>
      </c>
      <c r="I182" s="72">
        <v>104307539</v>
      </c>
      <c r="J182" s="72">
        <v>30558775.76570034</v>
      </c>
      <c r="K182" s="72">
        <v>66627740</v>
      </c>
      <c r="L182" s="72" t="s">
        <v>691</v>
      </c>
      <c r="M182" s="72">
        <v>30558776</v>
      </c>
      <c r="N182" s="72" t="s">
        <v>691</v>
      </c>
    </row>
    <row r="183" spans="1:14" x14ac:dyDescent="0.2">
      <c r="A183" s="14" t="s">
        <v>445</v>
      </c>
      <c r="B183" s="71">
        <v>49734</v>
      </c>
      <c r="C183" s="71">
        <v>0</v>
      </c>
      <c r="D183" s="72">
        <v>0</v>
      </c>
      <c r="E183" s="72" t="s">
        <v>445</v>
      </c>
      <c r="F183" s="24"/>
      <c r="G183" s="72">
        <v>137496086</v>
      </c>
      <c r="H183" s="72">
        <v>102581355.42460006</v>
      </c>
      <c r="I183" s="72">
        <v>102581355</v>
      </c>
      <c r="J183" s="72">
        <v>29840543.06120038</v>
      </c>
      <c r="K183" s="72">
        <v>65355571</v>
      </c>
      <c r="L183" s="72" t="s">
        <v>691</v>
      </c>
      <c r="M183" s="72">
        <v>29840543</v>
      </c>
      <c r="N183" s="72" t="s">
        <v>691</v>
      </c>
    </row>
    <row r="184" spans="1:14" x14ac:dyDescent="0.2">
      <c r="A184" s="14" t="s">
        <v>446</v>
      </c>
      <c r="B184" s="71">
        <v>49765</v>
      </c>
      <c r="C184" s="71">
        <v>0</v>
      </c>
      <c r="D184" s="72">
        <v>0</v>
      </c>
      <c r="E184" s="72" t="s">
        <v>446</v>
      </c>
      <c r="F184" s="24"/>
      <c r="G184" s="72">
        <v>135429905</v>
      </c>
      <c r="H184" s="72">
        <v>100869881.27730006</v>
      </c>
      <c r="I184" s="72">
        <v>100869881</v>
      </c>
      <c r="J184" s="72">
        <v>29135188.693700433</v>
      </c>
      <c r="K184" s="72">
        <v>64098886</v>
      </c>
      <c r="L184" s="72" t="s">
        <v>691</v>
      </c>
      <c r="M184" s="72">
        <v>29135189</v>
      </c>
      <c r="N184" s="72" t="s">
        <v>691</v>
      </c>
    </row>
    <row r="185" spans="1:14" x14ac:dyDescent="0.2">
      <c r="A185" s="14" t="s">
        <v>447</v>
      </c>
      <c r="B185" s="71">
        <v>49795</v>
      </c>
      <c r="C185" s="71">
        <v>0</v>
      </c>
      <c r="D185" s="72">
        <v>0</v>
      </c>
      <c r="E185" s="72" t="s">
        <v>447</v>
      </c>
      <c r="F185" s="24"/>
      <c r="G185" s="72">
        <v>133380133</v>
      </c>
      <c r="H185" s="72">
        <v>99176076.16960007</v>
      </c>
      <c r="I185" s="72">
        <v>99176076</v>
      </c>
      <c r="J185" s="72">
        <v>28443385.233300447</v>
      </c>
      <c r="K185" s="72">
        <v>62859466</v>
      </c>
      <c r="L185" s="72" t="s">
        <v>691</v>
      </c>
      <c r="M185" s="72">
        <v>28443385</v>
      </c>
      <c r="N185" s="72" t="s">
        <v>691</v>
      </c>
    </row>
    <row r="186" spans="1:14" x14ac:dyDescent="0.2">
      <c r="A186" s="14" t="s">
        <v>448</v>
      </c>
      <c r="B186" s="71">
        <v>49826</v>
      </c>
      <c r="C186" s="71">
        <v>0</v>
      </c>
      <c r="D186" s="72">
        <v>0</v>
      </c>
      <c r="E186" s="72" t="s">
        <v>448</v>
      </c>
      <c r="F186" s="24"/>
      <c r="G186" s="72">
        <v>131344179</v>
      </c>
      <c r="H186" s="72">
        <v>97497941.585200071</v>
      </c>
      <c r="I186" s="72">
        <v>97497942</v>
      </c>
      <c r="J186" s="72">
        <v>27764371.355100393</v>
      </c>
      <c r="K186" s="72">
        <v>61635938</v>
      </c>
      <c r="L186" s="72" t="s">
        <v>691</v>
      </c>
      <c r="M186" s="72">
        <v>27764371</v>
      </c>
      <c r="N186" s="72" t="s">
        <v>691</v>
      </c>
    </row>
    <row r="187" spans="1:14" x14ac:dyDescent="0.2">
      <c r="A187" s="14" t="s">
        <v>449</v>
      </c>
      <c r="B187" s="71">
        <v>49856</v>
      </c>
      <c r="C187" s="71">
        <v>0</v>
      </c>
      <c r="D187" s="72">
        <v>0</v>
      </c>
      <c r="E187" s="72" t="s">
        <v>449</v>
      </c>
      <c r="F187" s="24"/>
      <c r="G187" s="72">
        <v>129326353</v>
      </c>
      <c r="H187" s="72">
        <v>95838605.851400077</v>
      </c>
      <c r="I187" s="72">
        <v>95838606</v>
      </c>
      <c r="J187" s="72">
        <v>27098853.767200351</v>
      </c>
      <c r="K187" s="72">
        <v>60430174</v>
      </c>
      <c r="L187" s="72" t="s">
        <v>691</v>
      </c>
      <c r="M187" s="72">
        <v>27098854</v>
      </c>
      <c r="N187" s="72" t="s">
        <v>691</v>
      </c>
    </row>
    <row r="188" spans="1:14" x14ac:dyDescent="0.2">
      <c r="A188" s="14" t="s">
        <v>450</v>
      </c>
      <c r="B188" s="71">
        <v>49887</v>
      </c>
      <c r="C188" s="71">
        <v>0</v>
      </c>
      <c r="D188" s="72">
        <v>0</v>
      </c>
      <c r="E188" s="72" t="s">
        <v>450</v>
      </c>
      <c r="F188" s="24"/>
      <c r="G188" s="72">
        <v>127321524</v>
      </c>
      <c r="H188" s="72">
        <v>94194192.02760005</v>
      </c>
      <c r="I188" s="72">
        <v>94194192</v>
      </c>
      <c r="J188" s="72">
        <v>26445549.488300323</v>
      </c>
      <c r="K188" s="72">
        <v>59239622</v>
      </c>
      <c r="L188" s="72" t="s">
        <v>691</v>
      </c>
      <c r="M188" s="72">
        <v>26445549</v>
      </c>
      <c r="N188" s="72" t="s">
        <v>691</v>
      </c>
    </row>
    <row r="189" spans="1:14" x14ac:dyDescent="0.2">
      <c r="A189" s="14" t="s">
        <v>451</v>
      </c>
      <c r="B189" s="71">
        <v>49918</v>
      </c>
      <c r="C189" s="71">
        <v>0</v>
      </c>
      <c r="D189" s="72">
        <v>0</v>
      </c>
      <c r="E189" s="72" t="s">
        <v>451</v>
      </c>
      <c r="F189" s="24"/>
      <c r="G189" s="72">
        <v>125335922</v>
      </c>
      <c r="H189" s="72">
        <v>92569239.354300022</v>
      </c>
      <c r="I189" s="72">
        <v>92569239</v>
      </c>
      <c r="J189" s="72">
        <v>25805554.848300338</v>
      </c>
      <c r="K189" s="72">
        <v>58067033</v>
      </c>
      <c r="L189" s="72" t="s">
        <v>691</v>
      </c>
      <c r="M189" s="72">
        <v>25805555</v>
      </c>
      <c r="N189" s="72" t="s">
        <v>691</v>
      </c>
    </row>
    <row r="190" spans="1:14" x14ac:dyDescent="0.2">
      <c r="A190" s="14" t="s">
        <v>452</v>
      </c>
      <c r="B190" s="71">
        <v>49948</v>
      </c>
      <c r="C190" s="71">
        <v>0</v>
      </c>
      <c r="D190" s="72">
        <v>0</v>
      </c>
      <c r="E190" s="72" t="s">
        <v>452</v>
      </c>
      <c r="F190" s="24"/>
      <c r="G190" s="72">
        <v>123366297</v>
      </c>
      <c r="H190" s="72">
        <v>90961267.700000048</v>
      </c>
      <c r="I190" s="72">
        <v>90961268</v>
      </c>
      <c r="J190" s="72">
        <v>25177989.419000387</v>
      </c>
      <c r="K190" s="72">
        <v>56910741</v>
      </c>
      <c r="L190" s="72" t="s">
        <v>691</v>
      </c>
      <c r="M190" s="72">
        <v>25177989</v>
      </c>
      <c r="N190" s="72" t="s">
        <v>691</v>
      </c>
    </row>
    <row r="191" spans="1:14" x14ac:dyDescent="0.2">
      <c r="A191" s="14" t="s">
        <v>453</v>
      </c>
      <c r="B191" s="71">
        <v>49979</v>
      </c>
      <c r="C191" s="71">
        <v>0</v>
      </c>
      <c r="D191" s="72">
        <v>0</v>
      </c>
      <c r="E191" s="72" t="s">
        <v>453</v>
      </c>
      <c r="F191" s="24"/>
      <c r="G191" s="72">
        <v>121416034</v>
      </c>
      <c r="H191" s="72">
        <v>89372695.417600036</v>
      </c>
      <c r="I191" s="72">
        <v>89372695</v>
      </c>
      <c r="J191" s="72">
        <v>24563340.846300364</v>
      </c>
      <c r="K191" s="72">
        <v>55772150</v>
      </c>
      <c r="L191" s="72" t="s">
        <v>691</v>
      </c>
      <c r="M191" s="72">
        <v>24563341</v>
      </c>
      <c r="N191" s="72" t="s">
        <v>691</v>
      </c>
    </row>
    <row r="192" spans="1:14" x14ac:dyDescent="0.2">
      <c r="A192" s="14" t="s">
        <v>454</v>
      </c>
      <c r="B192" s="71">
        <v>50009</v>
      </c>
      <c r="C192" s="71">
        <v>0</v>
      </c>
      <c r="D192" s="72">
        <v>0</v>
      </c>
      <c r="E192" s="72" t="s">
        <v>454</v>
      </c>
      <c r="F192" s="24"/>
      <c r="G192" s="72">
        <v>119481999</v>
      </c>
      <c r="H192" s="72">
        <v>87801135.872700036</v>
      </c>
      <c r="I192" s="72">
        <v>87801136</v>
      </c>
      <c r="J192" s="72">
        <v>23960768.82060039</v>
      </c>
      <c r="K192" s="72">
        <v>54649660</v>
      </c>
      <c r="L192" s="72" t="s">
        <v>691</v>
      </c>
      <c r="M192" s="72">
        <v>23960769</v>
      </c>
      <c r="N192" s="72" t="s">
        <v>691</v>
      </c>
    </row>
    <row r="193" spans="1:14" x14ac:dyDescent="0.2">
      <c r="A193" s="14" t="s">
        <v>455</v>
      </c>
      <c r="B193" s="71">
        <v>50040</v>
      </c>
      <c r="C193" s="71">
        <v>0</v>
      </c>
      <c r="D193" s="72">
        <v>0</v>
      </c>
      <c r="E193" s="72" t="s">
        <v>455</v>
      </c>
      <c r="F193" s="24"/>
      <c r="G193" s="72">
        <v>117575577</v>
      </c>
      <c r="H193" s="72">
        <v>86254867.624300063</v>
      </c>
      <c r="I193" s="72">
        <v>86254868</v>
      </c>
      <c r="J193" s="72">
        <v>23372343.678900361</v>
      </c>
      <c r="K193" s="72">
        <v>53548306</v>
      </c>
      <c r="L193" s="72" t="s">
        <v>691</v>
      </c>
      <c r="M193" s="72">
        <v>23372344</v>
      </c>
      <c r="N193" s="72" t="s">
        <v>691</v>
      </c>
    </row>
    <row r="194" spans="1:14" x14ac:dyDescent="0.2">
      <c r="A194" s="14" t="s">
        <v>456</v>
      </c>
      <c r="B194" s="71">
        <v>50071</v>
      </c>
      <c r="C194" s="71">
        <v>0</v>
      </c>
      <c r="D194" s="72">
        <v>0</v>
      </c>
      <c r="E194" s="72" t="s">
        <v>456</v>
      </c>
      <c r="F194" s="24"/>
      <c r="G194" s="72">
        <v>115682127</v>
      </c>
      <c r="H194" s="72">
        <v>84723053.456200063</v>
      </c>
      <c r="I194" s="72">
        <v>84723053</v>
      </c>
      <c r="J194" s="72">
        <v>22794931.238000393</v>
      </c>
      <c r="K194" s="72">
        <v>52461235</v>
      </c>
      <c r="L194" s="72" t="s">
        <v>691</v>
      </c>
      <c r="M194" s="72">
        <v>22794931</v>
      </c>
      <c r="N194" s="72" t="s">
        <v>691</v>
      </c>
    </row>
    <row r="195" spans="1:14" x14ac:dyDescent="0.2">
      <c r="A195" s="14" t="s">
        <v>457</v>
      </c>
      <c r="B195" s="71">
        <v>50099</v>
      </c>
      <c r="C195" s="71">
        <v>0</v>
      </c>
      <c r="D195" s="72">
        <v>0</v>
      </c>
      <c r="E195" s="72" t="s">
        <v>457</v>
      </c>
      <c r="F195" s="24"/>
      <c r="G195" s="72">
        <v>113793642</v>
      </c>
      <c r="H195" s="72">
        <v>83199778.452500045</v>
      </c>
      <c r="I195" s="72">
        <v>83199778</v>
      </c>
      <c r="J195" s="72">
        <v>22226797.504000425</v>
      </c>
      <c r="K195" s="72">
        <v>51384706</v>
      </c>
      <c r="L195" s="72" t="s">
        <v>691</v>
      </c>
      <c r="M195" s="72">
        <v>22226798</v>
      </c>
      <c r="N195" s="72" t="s">
        <v>691</v>
      </c>
    </row>
    <row r="196" spans="1:14" x14ac:dyDescent="0.2">
      <c r="A196" s="14" t="s">
        <v>458</v>
      </c>
      <c r="B196" s="71">
        <v>50130</v>
      </c>
      <c r="C196" s="71">
        <v>0</v>
      </c>
      <c r="D196" s="72">
        <v>0</v>
      </c>
      <c r="E196" s="72" t="s">
        <v>458</v>
      </c>
      <c r="F196" s="24"/>
      <c r="G196" s="72">
        <v>111911072</v>
      </c>
      <c r="H196" s="72">
        <v>81685706.680800021</v>
      </c>
      <c r="I196" s="72">
        <v>81685707</v>
      </c>
      <c r="J196" s="72">
        <v>21668000.143400431</v>
      </c>
      <c r="K196" s="72">
        <v>50319066</v>
      </c>
      <c r="L196" s="72" t="s">
        <v>691</v>
      </c>
      <c r="M196" s="72">
        <v>21668000</v>
      </c>
      <c r="N196" s="72" t="s">
        <v>691</v>
      </c>
    </row>
    <row r="197" spans="1:14" x14ac:dyDescent="0.2">
      <c r="A197" s="14" t="s">
        <v>459</v>
      </c>
      <c r="B197" s="71">
        <v>50160</v>
      </c>
      <c r="C197" s="71">
        <v>0</v>
      </c>
      <c r="D197" s="72">
        <v>0</v>
      </c>
      <c r="E197" s="72" t="s">
        <v>459</v>
      </c>
      <c r="F197" s="24"/>
      <c r="G197" s="72">
        <v>110036064</v>
      </c>
      <c r="H197" s="72">
        <v>80182002.985400021</v>
      </c>
      <c r="I197" s="72">
        <v>80182003</v>
      </c>
      <c r="J197" s="72">
        <v>21118725.062600374</v>
      </c>
      <c r="K197" s="72">
        <v>49264967</v>
      </c>
      <c r="L197" s="72" t="s">
        <v>691</v>
      </c>
      <c r="M197" s="72">
        <v>21118725</v>
      </c>
      <c r="N197" s="72" t="s">
        <v>691</v>
      </c>
    </row>
    <row r="198" spans="1:14" x14ac:dyDescent="0.2">
      <c r="A198" s="14" t="s">
        <v>460</v>
      </c>
      <c r="B198" s="71">
        <v>50191</v>
      </c>
      <c r="C198" s="71">
        <v>0</v>
      </c>
      <c r="D198" s="72">
        <v>0</v>
      </c>
      <c r="E198" s="72" t="s">
        <v>460</v>
      </c>
      <c r="F198" s="24"/>
      <c r="G198" s="72">
        <v>108171874</v>
      </c>
      <c r="H198" s="72">
        <v>78690996.461899996</v>
      </c>
      <c r="I198" s="72">
        <v>78690996</v>
      </c>
      <c r="J198" s="72">
        <v>20579455.333100319</v>
      </c>
      <c r="K198" s="72">
        <v>48223767</v>
      </c>
      <c r="L198" s="72" t="s">
        <v>691</v>
      </c>
      <c r="M198" s="72">
        <v>20579455</v>
      </c>
      <c r="N198" s="72" t="s">
        <v>691</v>
      </c>
    </row>
    <row r="199" spans="1:14" x14ac:dyDescent="0.2">
      <c r="A199" s="14" t="s">
        <v>461</v>
      </c>
      <c r="B199" s="71">
        <v>50221</v>
      </c>
      <c r="C199" s="71">
        <v>0</v>
      </c>
      <c r="D199" s="72">
        <v>0</v>
      </c>
      <c r="E199" s="72" t="s">
        <v>461</v>
      </c>
      <c r="F199" s="24"/>
      <c r="G199" s="72">
        <v>106325805</v>
      </c>
      <c r="H199" s="72">
        <v>77217939.866400003</v>
      </c>
      <c r="I199" s="72">
        <v>77217940</v>
      </c>
      <c r="J199" s="72">
        <v>20051417.436000347</v>
      </c>
      <c r="K199" s="72">
        <v>47198598</v>
      </c>
      <c r="L199" s="72" t="s">
        <v>691</v>
      </c>
      <c r="M199" s="72">
        <v>20051417</v>
      </c>
      <c r="N199" s="72" t="s">
        <v>691</v>
      </c>
    </row>
    <row r="200" spans="1:14" x14ac:dyDescent="0.2">
      <c r="A200" s="14" t="s">
        <v>462</v>
      </c>
      <c r="B200" s="71">
        <v>50252</v>
      </c>
      <c r="C200" s="71">
        <v>0</v>
      </c>
      <c r="D200" s="72">
        <v>0</v>
      </c>
      <c r="E200" s="72" t="s">
        <v>462</v>
      </c>
      <c r="F200" s="24"/>
      <c r="G200" s="72">
        <v>104479747</v>
      </c>
      <c r="H200" s="72">
        <v>75749624.040199995</v>
      </c>
      <c r="I200" s="72">
        <v>75749624</v>
      </c>
      <c r="J200" s="72">
        <v>19531040.720600367</v>
      </c>
      <c r="K200" s="72">
        <v>46181301</v>
      </c>
      <c r="L200" s="72" t="s">
        <v>691</v>
      </c>
      <c r="M200" s="72">
        <v>19531041</v>
      </c>
      <c r="N200" s="72" t="s">
        <v>691</v>
      </c>
    </row>
    <row r="201" spans="1:14" x14ac:dyDescent="0.2">
      <c r="A201" s="14" t="s">
        <v>463</v>
      </c>
      <c r="B201" s="71">
        <v>50283</v>
      </c>
      <c r="C201" s="71">
        <v>0</v>
      </c>
      <c r="D201" s="72">
        <v>0</v>
      </c>
      <c r="E201" s="72" t="s">
        <v>463</v>
      </c>
      <c r="F201" s="24"/>
      <c r="G201" s="72">
        <v>102637244</v>
      </c>
      <c r="H201" s="72">
        <v>74288603.271499991</v>
      </c>
      <c r="I201" s="72">
        <v>74288603</v>
      </c>
      <c r="J201" s="72">
        <v>19018888.529800415</v>
      </c>
      <c r="K201" s="72">
        <v>45173388</v>
      </c>
      <c r="L201" s="72" t="s">
        <v>691</v>
      </c>
      <c r="M201" s="72">
        <v>19018889</v>
      </c>
      <c r="N201" s="72" t="s">
        <v>691</v>
      </c>
    </row>
    <row r="202" spans="1:14" x14ac:dyDescent="0.2">
      <c r="A202" s="14" t="s">
        <v>464</v>
      </c>
      <c r="B202" s="71">
        <v>50313</v>
      </c>
      <c r="C202" s="71">
        <v>0</v>
      </c>
      <c r="D202" s="72">
        <v>0</v>
      </c>
      <c r="E202" s="72" t="s">
        <v>464</v>
      </c>
      <c r="F202" s="24"/>
      <c r="G202" s="72">
        <v>100800314</v>
      </c>
      <c r="H202" s="72">
        <v>72836310.321699977</v>
      </c>
      <c r="I202" s="72">
        <v>72836310</v>
      </c>
      <c r="J202" s="72">
        <v>18515221.573100448</v>
      </c>
      <c r="K202" s="72">
        <v>44175676</v>
      </c>
      <c r="L202" s="72" t="s">
        <v>691</v>
      </c>
      <c r="M202" s="72">
        <v>18515222</v>
      </c>
      <c r="N202" s="72" t="s">
        <v>691</v>
      </c>
    </row>
    <row r="203" spans="1:14" x14ac:dyDescent="0.2">
      <c r="A203" s="14" t="s">
        <v>465</v>
      </c>
      <c r="B203" s="71">
        <v>50344</v>
      </c>
      <c r="C203" s="71">
        <v>0</v>
      </c>
      <c r="D203" s="72">
        <v>0</v>
      </c>
      <c r="E203" s="72" t="s">
        <v>465</v>
      </c>
      <c r="F203" s="24"/>
      <c r="G203" s="72">
        <v>98965172</v>
      </c>
      <c r="H203" s="72">
        <v>71389982.484799981</v>
      </c>
      <c r="I203" s="72">
        <v>71389982</v>
      </c>
      <c r="J203" s="72">
        <v>18019232.444800496</v>
      </c>
      <c r="K203" s="72">
        <v>43186433</v>
      </c>
      <c r="L203" s="72" t="s">
        <v>691</v>
      </c>
      <c r="M203" s="72">
        <v>18019232</v>
      </c>
      <c r="N203" s="72" t="s">
        <v>691</v>
      </c>
    </row>
    <row r="204" spans="1:14" x14ac:dyDescent="0.2">
      <c r="A204" s="14" t="s">
        <v>466</v>
      </c>
      <c r="B204" s="71">
        <v>50374</v>
      </c>
      <c r="C204" s="71">
        <v>0</v>
      </c>
      <c r="D204" s="72">
        <v>0</v>
      </c>
      <c r="E204" s="72" t="s">
        <v>466</v>
      </c>
      <c r="F204" s="24"/>
      <c r="G204" s="72">
        <v>97136295</v>
      </c>
      <c r="H204" s="72">
        <v>69952826.415199995</v>
      </c>
      <c r="I204" s="72">
        <v>69952826</v>
      </c>
      <c r="J204" s="72">
        <v>17531630.752000451</v>
      </c>
      <c r="K204" s="72">
        <v>42207548</v>
      </c>
      <c r="L204" s="72" t="s">
        <v>691</v>
      </c>
      <c r="M204" s="72">
        <v>17531631</v>
      </c>
      <c r="N204" s="72" t="s">
        <v>691</v>
      </c>
    </row>
    <row r="205" spans="1:14" x14ac:dyDescent="0.2">
      <c r="A205" s="14" t="s">
        <v>467</v>
      </c>
      <c r="B205" s="71">
        <v>50405</v>
      </c>
      <c r="C205" s="71">
        <v>0</v>
      </c>
      <c r="D205" s="72">
        <v>0</v>
      </c>
      <c r="E205" s="72" t="s">
        <v>467</v>
      </c>
      <c r="F205" s="24"/>
      <c r="G205" s="72">
        <v>95314738</v>
      </c>
      <c r="H205" s="72">
        <v>68525565.593000054</v>
      </c>
      <c r="I205" s="72">
        <v>68525566</v>
      </c>
      <c r="J205" s="72">
        <v>17052486.457700491</v>
      </c>
      <c r="K205" s="72">
        <v>41239394</v>
      </c>
      <c r="L205" s="72" t="s">
        <v>691</v>
      </c>
      <c r="M205" s="72">
        <v>17052486</v>
      </c>
      <c r="N205" s="72" t="s">
        <v>691</v>
      </c>
    </row>
    <row r="206" spans="1:14" x14ac:dyDescent="0.2">
      <c r="A206" s="14" t="s">
        <v>468</v>
      </c>
      <c r="B206" s="71">
        <v>50436</v>
      </c>
      <c r="C206" s="71">
        <v>0</v>
      </c>
      <c r="D206" s="72">
        <v>0</v>
      </c>
      <c r="E206" s="72" t="s">
        <v>468</v>
      </c>
      <c r="F206" s="24"/>
      <c r="G206" s="72">
        <v>93509095</v>
      </c>
      <c r="H206" s="72">
        <v>67114330.412200093</v>
      </c>
      <c r="I206" s="72">
        <v>67114330</v>
      </c>
      <c r="J206" s="72">
        <v>16583201.672500491</v>
      </c>
      <c r="K206" s="72">
        <v>40285588</v>
      </c>
      <c r="L206" s="72" t="s">
        <v>691</v>
      </c>
      <c r="M206" s="72">
        <v>16583202</v>
      </c>
      <c r="N206" s="72" t="s">
        <v>691</v>
      </c>
    </row>
    <row r="207" spans="1:14" x14ac:dyDescent="0.2">
      <c r="A207" s="14" t="s">
        <v>469</v>
      </c>
      <c r="B207" s="71">
        <v>50464</v>
      </c>
      <c r="C207" s="71">
        <v>0</v>
      </c>
      <c r="D207" s="72">
        <v>0</v>
      </c>
      <c r="E207" s="72" t="s">
        <v>469</v>
      </c>
      <c r="F207" s="24"/>
      <c r="G207" s="72">
        <v>91708101</v>
      </c>
      <c r="H207" s="72">
        <v>65710980.47720015</v>
      </c>
      <c r="I207" s="72">
        <v>65710980</v>
      </c>
      <c r="J207" s="72">
        <v>16121635.736800432</v>
      </c>
      <c r="K207" s="72">
        <v>39341162</v>
      </c>
      <c r="L207" s="72" t="s">
        <v>691</v>
      </c>
      <c r="M207" s="72">
        <v>16121636</v>
      </c>
      <c r="N207" s="72" t="s">
        <v>691</v>
      </c>
    </row>
    <row r="208" spans="1:14" x14ac:dyDescent="0.2">
      <c r="A208" s="14" t="s">
        <v>470</v>
      </c>
      <c r="B208" s="71">
        <v>50495</v>
      </c>
      <c r="C208" s="71">
        <v>0</v>
      </c>
      <c r="D208" s="72">
        <v>0</v>
      </c>
      <c r="E208" s="72" t="s">
        <v>470</v>
      </c>
      <c r="F208" s="24"/>
      <c r="G208" s="72">
        <v>89915333</v>
      </c>
      <c r="H208" s="72">
        <v>64318046.289400101</v>
      </c>
      <c r="I208" s="72">
        <v>64318046</v>
      </c>
      <c r="J208" s="72">
        <v>15668305.718300462</v>
      </c>
      <c r="K208" s="72">
        <v>38407574</v>
      </c>
      <c r="L208" s="72" t="s">
        <v>691</v>
      </c>
      <c r="M208" s="72">
        <v>15668306</v>
      </c>
      <c r="N208" s="72" t="s">
        <v>691</v>
      </c>
    </row>
    <row r="209" spans="1:14" x14ac:dyDescent="0.2">
      <c r="A209" s="14" t="s">
        <v>471</v>
      </c>
      <c r="B209" s="71">
        <v>50525</v>
      </c>
      <c r="C209" s="71">
        <v>0</v>
      </c>
      <c r="D209" s="72">
        <v>0</v>
      </c>
      <c r="E209" s="72" t="s">
        <v>471</v>
      </c>
      <c r="F209" s="24"/>
      <c r="G209" s="72">
        <v>88136869</v>
      </c>
      <c r="H209" s="72">
        <v>62939827.550600052</v>
      </c>
      <c r="I209" s="72">
        <v>62939828</v>
      </c>
      <c r="J209" s="72">
        <v>15224140.305600405</v>
      </c>
      <c r="K209" s="72">
        <v>37487318</v>
      </c>
      <c r="L209" s="72" t="s">
        <v>691</v>
      </c>
      <c r="M209" s="72">
        <v>15224140</v>
      </c>
      <c r="N209" s="72" t="s">
        <v>691</v>
      </c>
    </row>
    <row r="210" spans="1:14" x14ac:dyDescent="0.2">
      <c r="A210" s="14" t="s">
        <v>472</v>
      </c>
      <c r="B210" s="71">
        <v>50556</v>
      </c>
      <c r="C210" s="71">
        <v>0</v>
      </c>
      <c r="D210" s="72">
        <v>0</v>
      </c>
      <c r="E210" s="72" t="s">
        <v>472</v>
      </c>
      <c r="F210" s="24"/>
      <c r="G210" s="72">
        <v>86371763</v>
      </c>
      <c r="H210" s="72">
        <v>61575585.489000082</v>
      </c>
      <c r="I210" s="72">
        <v>61575585</v>
      </c>
      <c r="J210" s="72">
        <v>14788829.951200366</v>
      </c>
      <c r="K210" s="72">
        <v>36579871</v>
      </c>
      <c r="L210" s="72" t="s">
        <v>691</v>
      </c>
      <c r="M210" s="72">
        <v>14788830</v>
      </c>
      <c r="N210" s="72" t="s">
        <v>691</v>
      </c>
    </row>
    <row r="211" spans="1:14" x14ac:dyDescent="0.2">
      <c r="A211" s="14" t="s">
        <v>473</v>
      </c>
      <c r="B211" s="71">
        <v>50586</v>
      </c>
      <c r="C211" s="71">
        <v>0</v>
      </c>
      <c r="D211" s="72">
        <v>0</v>
      </c>
      <c r="E211" s="72" t="s">
        <v>473</v>
      </c>
      <c r="F211" s="24"/>
      <c r="G211" s="72">
        <v>84621076</v>
      </c>
      <c r="H211" s="72">
        <v>60226018.291400075</v>
      </c>
      <c r="I211" s="72">
        <v>60226018</v>
      </c>
      <c r="J211" s="72">
        <v>14362414.393300414</v>
      </c>
      <c r="K211" s="72">
        <v>35685564</v>
      </c>
      <c r="L211" s="72" t="s">
        <v>691</v>
      </c>
      <c r="M211" s="72">
        <v>14362414</v>
      </c>
      <c r="N211" s="72" t="s">
        <v>691</v>
      </c>
    </row>
    <row r="212" spans="1:14" x14ac:dyDescent="0.2">
      <c r="A212" s="14" t="s">
        <v>474</v>
      </c>
      <c r="B212" s="71">
        <v>50617</v>
      </c>
      <c r="C212" s="71">
        <v>0</v>
      </c>
      <c r="D212" s="72">
        <v>0</v>
      </c>
      <c r="E212" s="72" t="s">
        <v>474</v>
      </c>
      <c r="F212" s="24"/>
      <c r="G212" s="72">
        <v>82881022</v>
      </c>
      <c r="H212" s="72">
        <v>58888371.658300042</v>
      </c>
      <c r="I212" s="72">
        <v>58888372</v>
      </c>
      <c r="J212" s="72">
        <v>13944112.668200374</v>
      </c>
      <c r="K212" s="72">
        <v>34802685</v>
      </c>
      <c r="L212" s="72" t="s">
        <v>691</v>
      </c>
      <c r="M212" s="72">
        <v>13944113</v>
      </c>
      <c r="N212" s="72" t="s">
        <v>691</v>
      </c>
    </row>
    <row r="213" spans="1:14" x14ac:dyDescent="0.2">
      <c r="A213" s="14" t="s">
        <v>475</v>
      </c>
      <c r="B213" s="71">
        <v>50648</v>
      </c>
      <c r="C213" s="71">
        <v>0</v>
      </c>
      <c r="D213" s="72">
        <v>0</v>
      </c>
      <c r="E213" s="72" t="s">
        <v>475</v>
      </c>
      <c r="F213" s="24"/>
      <c r="G213" s="72">
        <v>81149348</v>
      </c>
      <c r="H213" s="72">
        <v>57560998.89350009</v>
      </c>
      <c r="I213" s="72">
        <v>57560999</v>
      </c>
      <c r="J213" s="72">
        <v>13533424.224500418</v>
      </c>
      <c r="K213" s="72">
        <v>33930193</v>
      </c>
      <c r="L213" s="72" t="s">
        <v>691</v>
      </c>
      <c r="M213" s="72">
        <v>13533424</v>
      </c>
      <c r="N213" s="72" t="s">
        <v>691</v>
      </c>
    </row>
    <row r="214" spans="1:14" x14ac:dyDescent="0.2">
      <c r="A214" s="14" t="s">
        <v>476</v>
      </c>
      <c r="B214" s="71">
        <v>50678</v>
      </c>
      <c r="C214" s="71">
        <v>0</v>
      </c>
      <c r="D214" s="72">
        <v>0</v>
      </c>
      <c r="E214" s="72" t="s">
        <v>476</v>
      </c>
      <c r="F214" s="24"/>
      <c r="G214" s="72">
        <v>79429583</v>
      </c>
      <c r="H214" s="72">
        <v>56246358.607000113</v>
      </c>
      <c r="I214" s="72">
        <v>56246359</v>
      </c>
      <c r="J214" s="72">
        <v>13130819.192600369</v>
      </c>
      <c r="K214" s="72">
        <v>33069468</v>
      </c>
      <c r="L214" s="72" t="s">
        <v>691</v>
      </c>
      <c r="M214" s="72">
        <v>13130819</v>
      </c>
      <c r="N214" s="72" t="s">
        <v>691</v>
      </c>
    </row>
    <row r="215" spans="1:14" x14ac:dyDescent="0.2">
      <c r="A215" s="14" t="s">
        <v>477</v>
      </c>
      <c r="B215" s="71">
        <v>50709</v>
      </c>
      <c r="C215" s="71">
        <v>0</v>
      </c>
      <c r="D215" s="72">
        <v>0</v>
      </c>
      <c r="E215" s="72" t="s">
        <v>477</v>
      </c>
      <c r="F215" s="24"/>
      <c r="G215" s="72">
        <v>77721316</v>
      </c>
      <c r="H215" s="72">
        <v>54944106.26090014</v>
      </c>
      <c r="I215" s="72">
        <v>54944106</v>
      </c>
      <c r="J215" s="72">
        <v>12736102.903800368</v>
      </c>
      <c r="K215" s="72">
        <v>32220235</v>
      </c>
      <c r="L215" s="72" t="s">
        <v>691</v>
      </c>
      <c r="M215" s="72">
        <v>12736103</v>
      </c>
      <c r="N215" s="72" t="s">
        <v>691</v>
      </c>
    </row>
    <row r="216" spans="1:14" x14ac:dyDescent="0.2">
      <c r="A216" s="14" t="s">
        <v>478</v>
      </c>
      <c r="B216" s="71">
        <v>50739</v>
      </c>
      <c r="C216" s="71">
        <v>0</v>
      </c>
      <c r="D216" s="72">
        <v>0</v>
      </c>
      <c r="E216" s="72" t="s">
        <v>478</v>
      </c>
      <c r="F216" s="24"/>
      <c r="G216" s="72">
        <v>76042016</v>
      </c>
      <c r="H216" s="72">
        <v>53666519.041500092</v>
      </c>
      <c r="I216" s="72">
        <v>53666519</v>
      </c>
      <c r="J216" s="72">
        <v>12351989.356900334</v>
      </c>
      <c r="K216" s="72">
        <v>31389602</v>
      </c>
      <c r="L216" s="72" t="s">
        <v>691</v>
      </c>
      <c r="M216" s="72">
        <v>12351989</v>
      </c>
      <c r="N216" s="72" t="s">
        <v>691</v>
      </c>
    </row>
    <row r="217" spans="1:14" x14ac:dyDescent="0.2">
      <c r="A217" s="14" t="s">
        <v>479</v>
      </c>
      <c r="B217" s="71">
        <v>50770</v>
      </c>
      <c r="C217" s="71">
        <v>0</v>
      </c>
      <c r="D217" s="72">
        <v>0</v>
      </c>
      <c r="E217" s="72" t="s">
        <v>479</v>
      </c>
      <c r="F217" s="24"/>
      <c r="G217" s="72">
        <v>74375264</v>
      </c>
      <c r="H217" s="72">
        <v>52401916.218400121</v>
      </c>
      <c r="I217" s="72">
        <v>52401916</v>
      </c>
      <c r="J217" s="72">
        <v>11975638.74540031</v>
      </c>
      <c r="K217" s="72">
        <v>30570627</v>
      </c>
      <c r="L217" s="72" t="s">
        <v>691</v>
      </c>
      <c r="M217" s="72">
        <v>11975639</v>
      </c>
      <c r="N217" s="72" t="s">
        <v>691</v>
      </c>
    </row>
    <row r="218" spans="1:14" x14ac:dyDescent="0.2">
      <c r="A218" s="14" t="s">
        <v>480</v>
      </c>
      <c r="B218" s="71">
        <v>50801</v>
      </c>
      <c r="C218" s="71">
        <v>0</v>
      </c>
      <c r="D218" s="72">
        <v>0</v>
      </c>
      <c r="E218" s="72" t="s">
        <v>480</v>
      </c>
      <c r="F218" s="24"/>
      <c r="G218" s="72">
        <v>72715839</v>
      </c>
      <c r="H218" s="72">
        <v>51146568.484300137</v>
      </c>
      <c r="I218" s="72">
        <v>51146568</v>
      </c>
      <c r="J218" s="72">
        <v>11606093.25600028</v>
      </c>
      <c r="K218" s="72">
        <v>29761065</v>
      </c>
      <c r="L218" s="72" t="s">
        <v>691</v>
      </c>
      <c r="M218" s="72">
        <v>11606093</v>
      </c>
      <c r="N218" s="72" t="s">
        <v>691</v>
      </c>
    </row>
    <row r="219" spans="1:14" x14ac:dyDescent="0.2">
      <c r="A219" s="14" t="s">
        <v>481</v>
      </c>
      <c r="B219" s="71">
        <v>50829</v>
      </c>
      <c r="C219" s="71">
        <v>0</v>
      </c>
      <c r="D219" s="72">
        <v>0</v>
      </c>
      <c r="E219" s="72" t="s">
        <v>481</v>
      </c>
      <c r="F219" s="24"/>
      <c r="G219" s="72">
        <v>71069657</v>
      </c>
      <c r="H219" s="72">
        <v>49904595.774300098</v>
      </c>
      <c r="I219" s="72">
        <v>49904596</v>
      </c>
      <c r="J219" s="72">
        <v>11244188.891600251</v>
      </c>
      <c r="K219" s="72">
        <v>28963251</v>
      </c>
      <c r="L219" s="72" t="s">
        <v>691</v>
      </c>
      <c r="M219" s="72">
        <v>11244189</v>
      </c>
      <c r="N219" s="72" t="s">
        <v>691</v>
      </c>
    </row>
    <row r="220" spans="1:14" x14ac:dyDescent="0.2">
      <c r="A220" s="14" t="s">
        <v>482</v>
      </c>
      <c r="B220" s="71">
        <v>50860</v>
      </c>
      <c r="C220" s="71">
        <v>0</v>
      </c>
      <c r="D220" s="72">
        <v>0</v>
      </c>
      <c r="E220" s="72" t="s">
        <v>482</v>
      </c>
      <c r="F220" s="24"/>
      <c r="G220" s="72">
        <v>69442686</v>
      </c>
      <c r="H220" s="72">
        <v>48680124.111200094</v>
      </c>
      <c r="I220" s="72">
        <v>48680124</v>
      </c>
      <c r="J220" s="72">
        <v>10890737.830100298</v>
      </c>
      <c r="K220" s="72">
        <v>28179497</v>
      </c>
      <c r="L220" s="72" t="s">
        <v>691</v>
      </c>
      <c r="M220" s="72">
        <v>10890738</v>
      </c>
      <c r="N220" s="72" t="s">
        <v>691</v>
      </c>
    </row>
    <row r="221" spans="1:14" x14ac:dyDescent="0.2">
      <c r="A221" s="14" t="s">
        <v>483</v>
      </c>
      <c r="B221" s="71">
        <v>50890</v>
      </c>
      <c r="C221" s="71">
        <v>0</v>
      </c>
      <c r="D221" s="72">
        <v>0</v>
      </c>
      <c r="E221" s="72" t="s">
        <v>483</v>
      </c>
      <c r="F221" s="24"/>
      <c r="G221" s="72">
        <v>67823434</v>
      </c>
      <c r="H221" s="72">
        <v>47465031.960900068</v>
      </c>
      <c r="I221" s="72">
        <v>47465032</v>
      </c>
      <c r="J221" s="72">
        <v>10543806.824100256</v>
      </c>
      <c r="K221" s="72">
        <v>27405021</v>
      </c>
      <c r="L221" s="72" t="s">
        <v>691</v>
      </c>
      <c r="M221" s="72">
        <v>10543807</v>
      </c>
      <c r="N221" s="72" t="s">
        <v>691</v>
      </c>
    </row>
    <row r="222" spans="1:14" x14ac:dyDescent="0.2">
      <c r="A222" s="14" t="s">
        <v>484</v>
      </c>
      <c r="B222" s="71">
        <v>50921</v>
      </c>
      <c r="C222" s="71">
        <v>0</v>
      </c>
      <c r="D222" s="72">
        <v>0</v>
      </c>
      <c r="E222" s="72" t="s">
        <v>484</v>
      </c>
      <c r="F222" s="24"/>
      <c r="G222" s="72">
        <v>66217247</v>
      </c>
      <c r="H222" s="72">
        <v>46263018.042400122</v>
      </c>
      <c r="I222" s="72">
        <v>46263018</v>
      </c>
      <c r="J222" s="72">
        <v>10204122.420200229</v>
      </c>
      <c r="K222" s="72">
        <v>26641895</v>
      </c>
      <c r="L222" s="72" t="s">
        <v>691</v>
      </c>
      <c r="M222" s="72">
        <v>10204122</v>
      </c>
      <c r="N222" s="72" t="s">
        <v>691</v>
      </c>
    </row>
    <row r="223" spans="1:14" x14ac:dyDescent="0.2">
      <c r="A223" s="14" t="s">
        <v>485</v>
      </c>
      <c r="B223" s="71">
        <v>50951</v>
      </c>
      <c r="C223" s="71">
        <v>0</v>
      </c>
      <c r="D223" s="72">
        <v>0</v>
      </c>
      <c r="E223" s="72" t="s">
        <v>485</v>
      </c>
      <c r="F223" s="24"/>
      <c r="G223" s="72">
        <v>64623738</v>
      </c>
      <c r="H223" s="72">
        <v>45073757.015600085</v>
      </c>
      <c r="I223" s="72">
        <v>45073757</v>
      </c>
      <c r="J223" s="72">
        <v>9871507.8294001818</v>
      </c>
      <c r="K223" s="72">
        <v>25889860</v>
      </c>
      <c r="L223" s="72" t="s">
        <v>691</v>
      </c>
      <c r="M223" s="72">
        <v>9871508</v>
      </c>
      <c r="N223" s="72" t="s">
        <v>691</v>
      </c>
    </row>
    <row r="224" spans="1:14" x14ac:dyDescent="0.2">
      <c r="A224" s="14" t="s">
        <v>486</v>
      </c>
      <c r="B224" s="71">
        <v>50982</v>
      </c>
      <c r="C224" s="71">
        <v>0</v>
      </c>
      <c r="D224" s="72">
        <v>0</v>
      </c>
      <c r="E224" s="72" t="s">
        <v>486</v>
      </c>
      <c r="F224" s="24"/>
      <c r="G224" s="72">
        <v>63060589</v>
      </c>
      <c r="H224" s="72">
        <v>43909505.160200119</v>
      </c>
      <c r="I224" s="72">
        <v>43909505</v>
      </c>
      <c r="J224" s="72">
        <v>9548525.5413001776</v>
      </c>
      <c r="K224" s="72">
        <v>25155867</v>
      </c>
      <c r="L224" s="72" t="s">
        <v>691</v>
      </c>
      <c r="M224" s="72">
        <v>9548526</v>
      </c>
      <c r="N224" s="72" t="s">
        <v>691</v>
      </c>
    </row>
    <row r="225" spans="1:14" x14ac:dyDescent="0.2">
      <c r="A225" s="14" t="s">
        <v>487</v>
      </c>
      <c r="B225" s="71">
        <v>51013</v>
      </c>
      <c r="C225" s="71">
        <v>0</v>
      </c>
      <c r="D225" s="72">
        <v>0</v>
      </c>
      <c r="E225" s="72" t="s">
        <v>487</v>
      </c>
      <c r="F225" s="24"/>
      <c r="G225" s="72">
        <v>61524997</v>
      </c>
      <c r="H225" s="72">
        <v>42768198.804500103</v>
      </c>
      <c r="I225" s="72">
        <v>42768199</v>
      </c>
      <c r="J225" s="72">
        <v>9234571.9126001596</v>
      </c>
      <c r="K225" s="72">
        <v>24438610</v>
      </c>
      <c r="L225" s="72" t="s">
        <v>691</v>
      </c>
      <c r="M225" s="72">
        <v>9234572</v>
      </c>
      <c r="N225" s="72" t="s">
        <v>691</v>
      </c>
    </row>
    <row r="226" spans="1:14" x14ac:dyDescent="0.2">
      <c r="A226" s="14" t="s">
        <v>488</v>
      </c>
      <c r="B226" s="71">
        <v>51043</v>
      </c>
      <c r="C226" s="71">
        <v>0</v>
      </c>
      <c r="D226" s="72">
        <v>0</v>
      </c>
      <c r="E226" s="72" t="s">
        <v>488</v>
      </c>
      <c r="F226" s="24"/>
      <c r="G226" s="72">
        <v>60014806</v>
      </c>
      <c r="H226" s="72">
        <v>41648235.427700162</v>
      </c>
      <c r="I226" s="72">
        <v>41648235</v>
      </c>
      <c r="J226" s="72">
        <v>8929156.7975001335</v>
      </c>
      <c r="K226" s="72">
        <v>23737060</v>
      </c>
      <c r="L226" s="72" t="s">
        <v>691</v>
      </c>
      <c r="M226" s="72">
        <v>8929157</v>
      </c>
      <c r="N226" s="72" t="s">
        <v>691</v>
      </c>
    </row>
    <row r="227" spans="1:14" x14ac:dyDescent="0.2">
      <c r="A227" s="14" t="s">
        <v>489</v>
      </c>
      <c r="B227" s="71">
        <v>51074</v>
      </c>
      <c r="C227" s="71">
        <v>0</v>
      </c>
      <c r="D227" s="72">
        <v>0</v>
      </c>
      <c r="E227" s="72" t="s">
        <v>489</v>
      </c>
      <c r="F227" s="24"/>
      <c r="G227" s="72">
        <v>58535758</v>
      </c>
      <c r="H227" s="72">
        <v>40553494.959200144</v>
      </c>
      <c r="I227" s="72">
        <v>40553495</v>
      </c>
      <c r="J227" s="72">
        <v>8632968.7336001396</v>
      </c>
      <c r="K227" s="72">
        <v>23053316</v>
      </c>
      <c r="L227" s="72" t="s">
        <v>691</v>
      </c>
      <c r="M227" s="72">
        <v>8632969</v>
      </c>
      <c r="N227" s="72" t="s">
        <v>691</v>
      </c>
    </row>
    <row r="228" spans="1:14" x14ac:dyDescent="0.2">
      <c r="A228" s="14" t="s">
        <v>490</v>
      </c>
      <c r="B228" s="71">
        <v>51104</v>
      </c>
      <c r="C228" s="71">
        <v>0</v>
      </c>
      <c r="D228" s="72">
        <v>0</v>
      </c>
      <c r="E228" s="72" t="s">
        <v>490</v>
      </c>
      <c r="F228" s="24"/>
      <c r="G228" s="72">
        <v>57079435</v>
      </c>
      <c r="H228" s="72">
        <v>39478036.483900189</v>
      </c>
      <c r="I228" s="72">
        <v>39478036</v>
      </c>
      <c r="J228" s="72">
        <v>8344598.7780001163</v>
      </c>
      <c r="K228" s="72">
        <v>22383885</v>
      </c>
      <c r="L228" s="72" t="s">
        <v>691</v>
      </c>
      <c r="M228" s="72">
        <v>8344599</v>
      </c>
      <c r="N228" s="72" t="s">
        <v>691</v>
      </c>
    </row>
    <row r="229" spans="1:14" x14ac:dyDescent="0.2">
      <c r="A229" s="14" t="s">
        <v>491</v>
      </c>
      <c r="B229" s="71">
        <v>51135</v>
      </c>
      <c r="C229" s="71">
        <v>0</v>
      </c>
      <c r="D229" s="72">
        <v>0</v>
      </c>
      <c r="E229" s="72" t="s">
        <v>491</v>
      </c>
      <c r="F229" s="24"/>
      <c r="G229" s="72">
        <v>55650209</v>
      </c>
      <c r="H229" s="72">
        <v>38424791.817400217</v>
      </c>
      <c r="I229" s="72">
        <v>38424792</v>
      </c>
      <c r="J229" s="72">
        <v>8064537.676300168</v>
      </c>
      <c r="K229" s="72">
        <v>21730326</v>
      </c>
      <c r="L229" s="72" t="s">
        <v>691</v>
      </c>
      <c r="M229" s="72">
        <v>8064538</v>
      </c>
      <c r="N229" s="72" t="s">
        <v>691</v>
      </c>
    </row>
    <row r="230" spans="1:14" x14ac:dyDescent="0.2">
      <c r="A230" s="14" t="s">
        <v>492</v>
      </c>
      <c r="B230" s="71">
        <v>51166</v>
      </c>
      <c r="C230" s="71">
        <v>0</v>
      </c>
      <c r="D230" s="72">
        <v>0</v>
      </c>
      <c r="E230" s="72" t="s">
        <v>492</v>
      </c>
      <c r="F230" s="24"/>
      <c r="G230" s="72">
        <v>54284367</v>
      </c>
      <c r="H230" s="72">
        <v>37418669.180400252</v>
      </c>
      <c r="I230" s="72">
        <v>37418669</v>
      </c>
      <c r="J230" s="72">
        <v>7797840.1033002138</v>
      </c>
      <c r="K230" s="72">
        <v>21106579</v>
      </c>
      <c r="L230" s="72" t="s">
        <v>691</v>
      </c>
      <c r="M230" s="72">
        <v>7797840</v>
      </c>
      <c r="N230" s="72" t="s">
        <v>691</v>
      </c>
    </row>
    <row r="231" spans="1:14" x14ac:dyDescent="0.2">
      <c r="A231" s="14" t="s">
        <v>493</v>
      </c>
      <c r="B231" s="71">
        <v>51195</v>
      </c>
      <c r="C231" s="71">
        <v>0</v>
      </c>
      <c r="D231" s="72">
        <v>0</v>
      </c>
      <c r="E231" s="72" t="s">
        <v>493</v>
      </c>
      <c r="F231" s="24"/>
      <c r="G231" s="72">
        <v>52931038</v>
      </c>
      <c r="H231" s="72">
        <v>36424433.799600244</v>
      </c>
      <c r="I231" s="72">
        <v>36424434</v>
      </c>
      <c r="J231" s="72">
        <v>7536970.820400238</v>
      </c>
      <c r="K231" s="72">
        <v>20492602</v>
      </c>
      <c r="L231" s="72" t="s">
        <v>691</v>
      </c>
      <c r="M231" s="72">
        <v>7536971</v>
      </c>
      <c r="N231" s="72" t="s">
        <v>691</v>
      </c>
    </row>
    <row r="232" spans="1:14" x14ac:dyDescent="0.2">
      <c r="A232" s="14" t="s">
        <v>494</v>
      </c>
      <c r="B232" s="71">
        <v>51226</v>
      </c>
      <c r="C232" s="71">
        <v>0</v>
      </c>
      <c r="D232" s="72">
        <v>0</v>
      </c>
      <c r="E232" s="72" t="s">
        <v>494</v>
      </c>
      <c r="F232" s="24"/>
      <c r="G232" s="72">
        <v>51582074</v>
      </c>
      <c r="H232" s="72">
        <v>35436436.55820024</v>
      </c>
      <c r="I232" s="72">
        <v>35436437</v>
      </c>
      <c r="J232" s="72">
        <v>7280682.6887001991</v>
      </c>
      <c r="K232" s="72">
        <v>19885162</v>
      </c>
      <c r="L232" s="72" t="s">
        <v>691</v>
      </c>
      <c r="M232" s="72">
        <v>7280683</v>
      </c>
      <c r="N232" s="72" t="s">
        <v>691</v>
      </c>
    </row>
    <row r="233" spans="1:14" x14ac:dyDescent="0.2">
      <c r="A233" s="14" t="s">
        <v>495</v>
      </c>
      <c r="B233" s="71">
        <v>51256</v>
      </c>
      <c r="C233" s="71">
        <v>0</v>
      </c>
      <c r="D233" s="72">
        <v>0</v>
      </c>
      <c r="E233" s="72" t="s">
        <v>495</v>
      </c>
      <c r="F233" s="24"/>
      <c r="G233" s="72">
        <v>50245943</v>
      </c>
      <c r="H233" s="72">
        <v>34460460.516400218</v>
      </c>
      <c r="I233" s="72">
        <v>34460461</v>
      </c>
      <c r="J233" s="72">
        <v>7030094.6707001925</v>
      </c>
      <c r="K233" s="72">
        <v>19287457</v>
      </c>
      <c r="L233" s="72" t="s">
        <v>691</v>
      </c>
      <c r="M233" s="72">
        <v>7030095</v>
      </c>
      <c r="N233" s="72" t="s">
        <v>691</v>
      </c>
    </row>
    <row r="234" spans="1:14" x14ac:dyDescent="0.2">
      <c r="A234" s="14" t="s">
        <v>496</v>
      </c>
      <c r="B234" s="71">
        <v>51287</v>
      </c>
      <c r="C234" s="71">
        <v>0</v>
      </c>
      <c r="D234" s="72">
        <v>0</v>
      </c>
      <c r="E234" s="72" t="s">
        <v>496</v>
      </c>
      <c r="F234" s="24"/>
      <c r="G234" s="72">
        <v>48918669</v>
      </c>
      <c r="H234" s="72">
        <v>33493733.080100179</v>
      </c>
      <c r="I234" s="72">
        <v>33493733</v>
      </c>
      <c r="J234" s="72">
        <v>6784560.0028002262</v>
      </c>
      <c r="K234" s="72">
        <v>18697874</v>
      </c>
      <c r="L234" s="72" t="s">
        <v>691</v>
      </c>
      <c r="M234" s="72">
        <v>6784560</v>
      </c>
      <c r="N234" s="72" t="s">
        <v>691</v>
      </c>
    </row>
    <row r="235" spans="1:14" x14ac:dyDescent="0.2">
      <c r="A235" s="14" t="s">
        <v>497</v>
      </c>
      <c r="B235" s="71">
        <v>51317</v>
      </c>
      <c r="C235" s="71">
        <v>0</v>
      </c>
      <c r="D235" s="72">
        <v>0</v>
      </c>
      <c r="E235" s="72" t="s">
        <v>497</v>
      </c>
      <c r="F235" s="24"/>
      <c r="G235" s="72">
        <v>47607497</v>
      </c>
      <c r="H235" s="72">
        <v>32541165.531800151</v>
      </c>
      <c r="I235" s="72">
        <v>32541166</v>
      </c>
      <c r="J235" s="72">
        <v>6544994.304300189</v>
      </c>
      <c r="K235" s="72">
        <v>18119098</v>
      </c>
      <c r="L235" s="72" t="s">
        <v>691</v>
      </c>
      <c r="M235" s="72">
        <v>6544994</v>
      </c>
      <c r="N235" s="72" t="s">
        <v>691</v>
      </c>
    </row>
    <row r="236" spans="1:14" x14ac:dyDescent="0.2">
      <c r="A236" s="14" t="s">
        <v>498</v>
      </c>
      <c r="B236" s="71">
        <v>51348</v>
      </c>
      <c r="C236" s="71">
        <v>0</v>
      </c>
      <c r="D236" s="72">
        <v>0</v>
      </c>
      <c r="E236" s="72" t="s">
        <v>498</v>
      </c>
      <c r="F236" s="24"/>
      <c r="G236" s="72">
        <v>46326591</v>
      </c>
      <c r="H236" s="72">
        <v>31612361.514000177</v>
      </c>
      <c r="I236" s="72">
        <v>31612362</v>
      </c>
      <c r="J236" s="72">
        <v>6313223.2151001692</v>
      </c>
      <c r="K236" s="72">
        <v>17556390</v>
      </c>
      <c r="L236" s="72" t="s">
        <v>691</v>
      </c>
      <c r="M236" s="72">
        <v>6313223</v>
      </c>
      <c r="N236" s="72" t="s">
        <v>691</v>
      </c>
    </row>
    <row r="237" spans="1:14" x14ac:dyDescent="0.2">
      <c r="A237" s="14" t="s">
        <v>499</v>
      </c>
      <c r="B237" s="71">
        <v>51379</v>
      </c>
      <c r="C237" s="71">
        <v>0</v>
      </c>
      <c r="D237" s="72">
        <v>0</v>
      </c>
      <c r="E237" s="72" t="s">
        <v>499</v>
      </c>
      <c r="F237" s="24"/>
      <c r="G237" s="72">
        <v>45066394</v>
      </c>
      <c r="H237" s="72">
        <v>30700698.16380012</v>
      </c>
      <c r="I237" s="72">
        <v>30700698</v>
      </c>
      <c r="J237" s="72">
        <v>6087801.6365001202</v>
      </c>
      <c r="K237" s="72">
        <v>17005966</v>
      </c>
      <c r="L237" s="72" t="s">
        <v>691</v>
      </c>
      <c r="M237" s="72">
        <v>6087802</v>
      </c>
      <c r="N237" s="72" t="s">
        <v>691</v>
      </c>
    </row>
    <row r="238" spans="1:14" x14ac:dyDescent="0.2">
      <c r="A238" s="14" t="s">
        <v>500</v>
      </c>
      <c r="B238" s="71">
        <v>51409</v>
      </c>
      <c r="C238" s="71">
        <v>0</v>
      </c>
      <c r="D238" s="72">
        <v>0</v>
      </c>
      <c r="E238" s="72" t="s">
        <v>500</v>
      </c>
      <c r="F238" s="24"/>
      <c r="G238" s="72">
        <v>43833420</v>
      </c>
      <c r="H238" s="72">
        <v>29810525.821900129</v>
      </c>
      <c r="I238" s="72">
        <v>29810526</v>
      </c>
      <c r="J238" s="72">
        <v>5869483.8752001524</v>
      </c>
      <c r="K238" s="72">
        <v>16470148</v>
      </c>
      <c r="L238" s="72" t="s">
        <v>691</v>
      </c>
      <c r="M238" s="72">
        <v>5869484</v>
      </c>
      <c r="N238" s="72" t="s">
        <v>691</v>
      </c>
    </row>
    <row r="239" spans="1:14" x14ac:dyDescent="0.2">
      <c r="A239" s="14" t="s">
        <v>501</v>
      </c>
      <c r="B239" s="71">
        <v>51440</v>
      </c>
      <c r="C239" s="71">
        <v>0</v>
      </c>
      <c r="D239" s="72">
        <v>0</v>
      </c>
      <c r="E239" s="72" t="s">
        <v>501</v>
      </c>
      <c r="F239" s="24"/>
      <c r="G239" s="72">
        <v>42631353</v>
      </c>
      <c r="H239" s="72">
        <v>28944245.205900073</v>
      </c>
      <c r="I239" s="72">
        <v>28944245</v>
      </c>
      <c r="J239" s="72">
        <v>5658620.1560001373</v>
      </c>
      <c r="K239" s="72">
        <v>15950154</v>
      </c>
      <c r="L239" s="72" t="s">
        <v>691</v>
      </c>
      <c r="M239" s="72">
        <v>5658620</v>
      </c>
      <c r="N239" s="72" t="s">
        <v>691</v>
      </c>
    </row>
    <row r="240" spans="1:14" x14ac:dyDescent="0.2">
      <c r="A240" s="14" t="s">
        <v>502</v>
      </c>
      <c r="B240" s="71">
        <v>51470</v>
      </c>
      <c r="C240" s="71">
        <v>0</v>
      </c>
      <c r="D240" s="72">
        <v>0</v>
      </c>
      <c r="E240" s="72" t="s">
        <v>502</v>
      </c>
      <c r="F240" s="24"/>
      <c r="G240" s="72">
        <v>41462626</v>
      </c>
      <c r="H240" s="72">
        <v>28103393.09070003</v>
      </c>
      <c r="I240" s="72">
        <v>28103393</v>
      </c>
      <c r="J240" s="72">
        <v>5455381.2618001699</v>
      </c>
      <c r="K240" s="72">
        <v>15446717</v>
      </c>
      <c r="L240" s="72" t="s">
        <v>691</v>
      </c>
      <c r="M240" s="72">
        <v>5455381</v>
      </c>
      <c r="N240" s="72" t="s">
        <v>691</v>
      </c>
    </row>
    <row r="241" spans="1:14" x14ac:dyDescent="0.2">
      <c r="A241" s="14" t="s">
        <v>503</v>
      </c>
      <c r="B241" s="71">
        <v>51501</v>
      </c>
      <c r="C241" s="71">
        <v>0</v>
      </c>
      <c r="D241" s="72">
        <v>0</v>
      </c>
      <c r="E241" s="72" t="s">
        <v>503</v>
      </c>
      <c r="F241" s="24"/>
      <c r="G241" s="72">
        <v>40318159</v>
      </c>
      <c r="H241" s="72">
        <v>27281704.04369998</v>
      </c>
      <c r="I241" s="72">
        <v>27281704</v>
      </c>
      <c r="J241" s="72">
        <v>5258427.361500144</v>
      </c>
      <c r="K241" s="72">
        <v>14956285</v>
      </c>
      <c r="L241" s="72" t="s">
        <v>691</v>
      </c>
      <c r="M241" s="72">
        <v>5258427</v>
      </c>
      <c r="N241" s="72" t="s">
        <v>691</v>
      </c>
    </row>
    <row r="242" spans="1:14" x14ac:dyDescent="0.2">
      <c r="A242" s="14" t="s">
        <v>504</v>
      </c>
      <c r="B242" s="71">
        <v>51532</v>
      </c>
      <c r="C242" s="71">
        <v>0</v>
      </c>
      <c r="D242" s="72">
        <v>0</v>
      </c>
      <c r="E242" s="72" t="s">
        <v>504</v>
      </c>
      <c r="F242" s="24"/>
      <c r="G242" s="72">
        <v>39188316</v>
      </c>
      <c r="H242" s="72">
        <v>26472577.745900035</v>
      </c>
      <c r="I242" s="72">
        <v>26472578</v>
      </c>
      <c r="J242" s="72">
        <v>5066390.4260001183</v>
      </c>
      <c r="K242" s="72">
        <v>14475156</v>
      </c>
      <c r="L242" s="72" t="s">
        <v>691</v>
      </c>
      <c r="M242" s="72">
        <v>5066390</v>
      </c>
      <c r="N242" s="72" t="s">
        <v>691</v>
      </c>
    </row>
    <row r="243" spans="1:14" x14ac:dyDescent="0.2">
      <c r="A243" s="14" t="s">
        <v>505</v>
      </c>
      <c r="B243" s="71">
        <v>51560</v>
      </c>
      <c r="C243" s="71">
        <v>0</v>
      </c>
      <c r="D243" s="72">
        <v>0</v>
      </c>
      <c r="E243" s="72" t="s">
        <v>505</v>
      </c>
      <c r="F243" s="24"/>
      <c r="G243" s="72">
        <v>38063383</v>
      </c>
      <c r="H243" s="72">
        <v>25669408.29550004</v>
      </c>
      <c r="I243" s="72">
        <v>25669408</v>
      </c>
      <c r="J243" s="72">
        <v>4877938.4483001232</v>
      </c>
      <c r="K243" s="72">
        <v>13999666</v>
      </c>
      <c r="L243" s="72" t="s">
        <v>691</v>
      </c>
      <c r="M243" s="72">
        <v>4877938</v>
      </c>
      <c r="N243" s="72" t="s">
        <v>691</v>
      </c>
    </row>
    <row r="244" spans="1:14" x14ac:dyDescent="0.2">
      <c r="A244" s="14" t="s">
        <v>506</v>
      </c>
      <c r="B244" s="71">
        <v>51591</v>
      </c>
      <c r="C244" s="71">
        <v>0</v>
      </c>
      <c r="D244" s="72">
        <v>0</v>
      </c>
      <c r="E244" s="72" t="s">
        <v>506</v>
      </c>
      <c r="F244" s="24"/>
      <c r="G244" s="72">
        <v>36952197</v>
      </c>
      <c r="H244" s="72">
        <v>24878121.365700006</v>
      </c>
      <c r="I244" s="72">
        <v>24878121</v>
      </c>
      <c r="J244" s="72">
        <v>4694140.4140001535</v>
      </c>
      <c r="K244" s="72">
        <v>13533004</v>
      </c>
      <c r="L244" s="72" t="s">
        <v>691</v>
      </c>
      <c r="M244" s="72">
        <v>4694140</v>
      </c>
      <c r="N244" s="72" t="s">
        <v>691</v>
      </c>
    </row>
    <row r="245" spans="1:14" x14ac:dyDescent="0.2">
      <c r="A245" s="14" t="s">
        <v>507</v>
      </c>
      <c r="B245" s="71">
        <v>51621</v>
      </c>
      <c r="C245" s="71">
        <v>0</v>
      </c>
      <c r="D245" s="72">
        <v>0</v>
      </c>
      <c r="E245" s="72" t="s">
        <v>507</v>
      </c>
      <c r="F245" s="24"/>
      <c r="G245" s="72">
        <v>35860755</v>
      </c>
      <c r="H245" s="72">
        <v>24102693.529299974</v>
      </c>
      <c r="I245" s="72">
        <v>24102694</v>
      </c>
      <c r="J245" s="72">
        <v>4515669.0883001089</v>
      </c>
      <c r="K245" s="72">
        <v>13077267</v>
      </c>
      <c r="L245" s="72" t="s">
        <v>691</v>
      </c>
      <c r="M245" s="72">
        <v>4515669</v>
      </c>
      <c r="N245" s="72" t="s">
        <v>691</v>
      </c>
    </row>
    <row r="246" spans="1:14" x14ac:dyDescent="0.2">
      <c r="A246" s="14" t="s">
        <v>508</v>
      </c>
      <c r="B246" s="71">
        <v>51652</v>
      </c>
      <c r="C246" s="71">
        <v>0</v>
      </c>
      <c r="D246" s="72">
        <v>0</v>
      </c>
      <c r="E246" s="72" t="s">
        <v>508</v>
      </c>
      <c r="F246" s="24"/>
      <c r="G246" s="72">
        <v>34779772</v>
      </c>
      <c r="H246" s="72">
        <v>23336822.471899986</v>
      </c>
      <c r="I246" s="72">
        <v>23336822</v>
      </c>
      <c r="J246" s="72">
        <v>4341264.9203001261</v>
      </c>
      <c r="K246" s="72">
        <v>12628970</v>
      </c>
      <c r="L246" s="72" t="s">
        <v>691</v>
      </c>
      <c r="M246" s="72">
        <v>4341265</v>
      </c>
      <c r="N246" s="72" t="s">
        <v>691</v>
      </c>
    </row>
    <row r="247" spans="1:14" x14ac:dyDescent="0.2">
      <c r="A247" s="14" t="s">
        <v>509</v>
      </c>
      <c r="B247" s="71">
        <v>51682</v>
      </c>
      <c r="C247" s="71">
        <v>0</v>
      </c>
      <c r="D247" s="72">
        <v>0</v>
      </c>
      <c r="E247" s="72" t="s">
        <v>509</v>
      </c>
      <c r="F247" s="24"/>
      <c r="G247" s="72">
        <v>33719435</v>
      </c>
      <c r="H247" s="72">
        <v>22587290.108999968</v>
      </c>
      <c r="I247" s="72">
        <v>22587290</v>
      </c>
      <c r="J247" s="72">
        <v>4172119.4360001087</v>
      </c>
      <c r="K247" s="72">
        <v>12191724</v>
      </c>
      <c r="L247" s="72" t="s">
        <v>691</v>
      </c>
      <c r="M247" s="72">
        <v>4172119</v>
      </c>
      <c r="N247" s="72" t="s">
        <v>691</v>
      </c>
    </row>
    <row r="248" spans="1:14" x14ac:dyDescent="0.2">
      <c r="A248" s="14" t="s">
        <v>510</v>
      </c>
      <c r="B248" s="71">
        <v>51713</v>
      </c>
      <c r="C248" s="71">
        <v>0</v>
      </c>
      <c r="D248" s="72">
        <v>0</v>
      </c>
      <c r="E248" s="72" t="s">
        <v>510</v>
      </c>
      <c r="F248" s="24"/>
      <c r="G248" s="72">
        <v>32670830</v>
      </c>
      <c r="H248" s="72">
        <v>21848057.787699938</v>
      </c>
      <c r="I248" s="72">
        <v>21848058</v>
      </c>
      <c r="J248" s="72">
        <v>4007038.125500083</v>
      </c>
      <c r="K248" s="72">
        <v>11762202</v>
      </c>
      <c r="L248" s="72" t="s">
        <v>691</v>
      </c>
      <c r="M248" s="72">
        <v>4007038</v>
      </c>
      <c r="N248" s="72" t="s">
        <v>691</v>
      </c>
    </row>
    <row r="249" spans="1:14" x14ac:dyDescent="0.2">
      <c r="A249" s="14" t="s">
        <v>511</v>
      </c>
      <c r="B249" s="71">
        <v>51744</v>
      </c>
      <c r="C249" s="71">
        <v>0</v>
      </c>
      <c r="D249" s="72">
        <v>0</v>
      </c>
      <c r="E249" s="72" t="s">
        <v>511</v>
      </c>
      <c r="F249" s="24"/>
      <c r="G249" s="72">
        <v>31643229</v>
      </c>
      <c r="H249" s="72">
        <v>21125271.616999984</v>
      </c>
      <c r="I249" s="72">
        <v>21125272</v>
      </c>
      <c r="J249" s="72">
        <v>3847077.864700079</v>
      </c>
      <c r="K249" s="72">
        <v>11343652</v>
      </c>
      <c r="L249" s="72" t="s">
        <v>691</v>
      </c>
      <c r="M249" s="72">
        <v>3847078</v>
      </c>
      <c r="N249" s="72" t="s">
        <v>691</v>
      </c>
    </row>
    <row r="250" spans="1:14" x14ac:dyDescent="0.2">
      <c r="A250" s="14" t="s">
        <v>512</v>
      </c>
      <c r="B250" s="71">
        <v>51774</v>
      </c>
      <c r="C250" s="71">
        <v>0</v>
      </c>
      <c r="D250" s="72">
        <v>0</v>
      </c>
      <c r="E250" s="72" t="s">
        <v>512</v>
      </c>
      <c r="F250" s="24"/>
      <c r="G250" s="72">
        <v>30640539</v>
      </c>
      <c r="H250" s="72">
        <v>20421458.475199938</v>
      </c>
      <c r="I250" s="72">
        <v>20421458</v>
      </c>
      <c r="J250" s="72">
        <v>3692610.2145000696</v>
      </c>
      <c r="K250" s="72">
        <v>10937351</v>
      </c>
      <c r="L250" s="72" t="s">
        <v>691</v>
      </c>
      <c r="M250" s="72">
        <v>3692610</v>
      </c>
      <c r="N250" s="72" t="s">
        <v>691</v>
      </c>
    </row>
    <row r="251" spans="1:14" x14ac:dyDescent="0.2">
      <c r="A251" s="14" t="s">
        <v>513</v>
      </c>
      <c r="B251" s="71">
        <v>51805</v>
      </c>
      <c r="C251" s="71">
        <v>0</v>
      </c>
      <c r="D251" s="72">
        <v>0</v>
      </c>
      <c r="E251" s="72" t="s">
        <v>513</v>
      </c>
      <c r="F251" s="24"/>
      <c r="G251" s="72">
        <v>29659225</v>
      </c>
      <c r="H251" s="72">
        <v>19734175.565799952</v>
      </c>
      <c r="I251" s="72">
        <v>19734176</v>
      </c>
      <c r="J251" s="72">
        <v>3543102.650100112</v>
      </c>
      <c r="K251" s="72">
        <v>10541907</v>
      </c>
      <c r="L251" s="72" t="s">
        <v>691</v>
      </c>
      <c r="M251" s="72">
        <v>3543103</v>
      </c>
      <c r="N251" s="72" t="s">
        <v>691</v>
      </c>
    </row>
    <row r="252" spans="1:14" x14ac:dyDescent="0.2">
      <c r="A252" s="14" t="s">
        <v>514</v>
      </c>
      <c r="B252" s="71">
        <v>51835</v>
      </c>
      <c r="C252" s="71">
        <v>0</v>
      </c>
      <c r="D252" s="72">
        <v>0</v>
      </c>
      <c r="E252" s="72" t="s">
        <v>514</v>
      </c>
      <c r="F252" s="24"/>
      <c r="G252" s="72">
        <v>28700005</v>
      </c>
      <c r="H252" s="72">
        <v>19063823.549499989</v>
      </c>
      <c r="I252" s="72">
        <v>19063824</v>
      </c>
      <c r="J252" s="72">
        <v>3398543.1861001253</v>
      </c>
      <c r="K252" s="72">
        <v>10157457</v>
      </c>
      <c r="L252" s="72" t="s">
        <v>691</v>
      </c>
      <c r="M252" s="72">
        <v>3398543</v>
      </c>
      <c r="N252" s="72" t="s">
        <v>691</v>
      </c>
    </row>
    <row r="253" spans="1:14" x14ac:dyDescent="0.2">
      <c r="A253" s="14" t="s">
        <v>515</v>
      </c>
      <c r="B253" s="71">
        <v>51866</v>
      </c>
      <c r="C253" s="71">
        <v>0</v>
      </c>
      <c r="D253" s="72">
        <v>0</v>
      </c>
      <c r="E253" s="72" t="s">
        <v>515</v>
      </c>
      <c r="F253" s="24"/>
      <c r="G253" s="72">
        <v>27754050</v>
      </c>
      <c r="H253" s="72">
        <v>18404466.495000005</v>
      </c>
      <c r="I253" s="72">
        <v>18404466</v>
      </c>
      <c r="J253" s="72">
        <v>3257797.2490000725</v>
      </c>
      <c r="K253" s="72">
        <v>9780769</v>
      </c>
      <c r="L253" s="72" t="s">
        <v>691</v>
      </c>
      <c r="M253" s="72">
        <v>3257797</v>
      </c>
      <c r="N253" s="72" t="s">
        <v>691</v>
      </c>
    </row>
    <row r="254" spans="1:14" x14ac:dyDescent="0.2">
      <c r="A254" s="14" t="s">
        <v>516</v>
      </c>
      <c r="B254" s="71">
        <v>51897</v>
      </c>
      <c r="C254" s="71">
        <v>0</v>
      </c>
      <c r="D254" s="72">
        <v>0</v>
      </c>
      <c r="E254" s="72" t="s">
        <v>516</v>
      </c>
      <c r="F254" s="24"/>
      <c r="G254" s="72">
        <v>26834641</v>
      </c>
      <c r="H254" s="72">
        <v>17764848.413900018</v>
      </c>
      <c r="I254" s="72">
        <v>17764848</v>
      </c>
      <c r="J254" s="72">
        <v>3122341.2143000364</v>
      </c>
      <c r="K254" s="72">
        <v>9416425</v>
      </c>
      <c r="L254" s="72" t="s">
        <v>691</v>
      </c>
      <c r="M254" s="72">
        <v>3122341</v>
      </c>
      <c r="N254" s="72" t="s">
        <v>691</v>
      </c>
    </row>
    <row r="255" spans="1:14" x14ac:dyDescent="0.2">
      <c r="A255" s="14" t="s">
        <v>517</v>
      </c>
      <c r="B255" s="71">
        <v>51925</v>
      </c>
      <c r="C255" s="71">
        <v>0</v>
      </c>
      <c r="D255" s="72">
        <v>0</v>
      </c>
      <c r="E255" s="72" t="s">
        <v>517</v>
      </c>
      <c r="F255" s="24"/>
      <c r="G255" s="72">
        <v>25929746</v>
      </c>
      <c r="H255" s="72">
        <v>17136921.875699997</v>
      </c>
      <c r="I255" s="72">
        <v>17136922</v>
      </c>
      <c r="J255" s="72">
        <v>2990678.3628000021</v>
      </c>
      <c r="K255" s="72">
        <v>9060083</v>
      </c>
      <c r="L255" s="72" t="s">
        <v>691</v>
      </c>
      <c r="M255" s="72">
        <v>2990678</v>
      </c>
      <c r="N255" s="72" t="s">
        <v>691</v>
      </c>
    </row>
    <row r="256" spans="1:14" x14ac:dyDescent="0.2">
      <c r="A256" s="14" t="s">
        <v>518</v>
      </c>
      <c r="B256" s="71">
        <v>51956</v>
      </c>
      <c r="C256" s="71">
        <v>0</v>
      </c>
      <c r="D256" s="72">
        <v>0</v>
      </c>
      <c r="E256" s="72" t="s">
        <v>518</v>
      </c>
      <c r="F256" s="24"/>
      <c r="G256" s="72">
        <v>25038294</v>
      </c>
      <c r="H256" s="72">
        <v>16519926.913599968</v>
      </c>
      <c r="I256" s="72">
        <v>16519927</v>
      </c>
      <c r="J256" s="72">
        <v>2862615.7048000097</v>
      </c>
      <c r="K256" s="72">
        <v>8711286</v>
      </c>
      <c r="L256" s="72" t="s">
        <v>691</v>
      </c>
      <c r="M256" s="72">
        <v>2862616</v>
      </c>
      <c r="N256" s="72" t="s">
        <v>691</v>
      </c>
    </row>
    <row r="257" spans="1:14" x14ac:dyDescent="0.2">
      <c r="A257" s="14" t="s">
        <v>519</v>
      </c>
      <c r="B257" s="71">
        <v>51986</v>
      </c>
      <c r="C257" s="71">
        <v>0</v>
      </c>
      <c r="D257" s="72">
        <v>0</v>
      </c>
      <c r="E257" s="72" t="s">
        <v>519</v>
      </c>
      <c r="F257" s="24"/>
      <c r="G257" s="72">
        <v>24155595</v>
      </c>
      <c r="H257" s="72">
        <v>15910725.072899938</v>
      </c>
      <c r="I257" s="72">
        <v>15910725</v>
      </c>
      <c r="J257" s="72">
        <v>2737555.5184999704</v>
      </c>
      <c r="K257" s="72">
        <v>8368332</v>
      </c>
      <c r="L257" s="72" t="s">
        <v>691</v>
      </c>
      <c r="M257" s="72">
        <v>2737556</v>
      </c>
      <c r="N257" s="72" t="s">
        <v>691</v>
      </c>
    </row>
    <row r="258" spans="1:14" x14ac:dyDescent="0.2">
      <c r="A258" s="14" t="s">
        <v>520</v>
      </c>
      <c r="B258" s="71">
        <v>52017</v>
      </c>
      <c r="C258" s="71">
        <v>0</v>
      </c>
      <c r="D258" s="72">
        <v>0</v>
      </c>
      <c r="E258" s="72" t="s">
        <v>520</v>
      </c>
      <c r="F258" s="24"/>
      <c r="G258" s="72">
        <v>23282353</v>
      </c>
      <c r="H258" s="72">
        <v>15309744.564499974</v>
      </c>
      <c r="I258" s="72">
        <v>15309745</v>
      </c>
      <c r="J258" s="72">
        <v>2615525.4185999632</v>
      </c>
      <c r="K258" s="72">
        <v>8031408</v>
      </c>
      <c r="L258" s="72" t="s">
        <v>691</v>
      </c>
      <c r="M258" s="72">
        <v>2615525</v>
      </c>
      <c r="N258" s="72" t="s">
        <v>691</v>
      </c>
    </row>
    <row r="259" spans="1:14" x14ac:dyDescent="0.2">
      <c r="A259" s="14" t="s">
        <v>521</v>
      </c>
      <c r="B259" s="71">
        <v>52047</v>
      </c>
      <c r="C259" s="71">
        <v>0</v>
      </c>
      <c r="D259" s="72">
        <v>0</v>
      </c>
      <c r="E259" s="72" t="s">
        <v>521</v>
      </c>
      <c r="F259" s="24"/>
      <c r="G259" s="72">
        <v>22418339</v>
      </c>
      <c r="H259" s="72">
        <v>14716798.524299979</v>
      </c>
      <c r="I259" s="72">
        <v>14716799</v>
      </c>
      <c r="J259" s="72">
        <v>2496447.1747000217</v>
      </c>
      <c r="K259" s="72">
        <v>7700375</v>
      </c>
      <c r="L259" s="72" t="s">
        <v>691</v>
      </c>
      <c r="M259" s="72">
        <v>2496447</v>
      </c>
      <c r="N259" s="72" t="s">
        <v>691</v>
      </c>
    </row>
    <row r="260" spans="1:14" x14ac:dyDescent="0.2">
      <c r="A260" s="14" t="s">
        <v>522</v>
      </c>
      <c r="B260" s="71">
        <v>52078</v>
      </c>
      <c r="C260" s="71">
        <v>0</v>
      </c>
      <c r="D260" s="72">
        <v>0</v>
      </c>
      <c r="E260" s="72" t="s">
        <v>522</v>
      </c>
      <c r="F260" s="24"/>
      <c r="G260" s="72">
        <v>21560876</v>
      </c>
      <c r="H260" s="72">
        <v>14130097.373299956</v>
      </c>
      <c r="I260" s="72">
        <v>14130097</v>
      </c>
      <c r="J260" s="72">
        <v>2379974.0798000097</v>
      </c>
      <c r="K260" s="72">
        <v>7374261</v>
      </c>
      <c r="L260" s="72" t="s">
        <v>691</v>
      </c>
      <c r="M260" s="72">
        <v>2379974</v>
      </c>
      <c r="N260" s="72" t="s">
        <v>691</v>
      </c>
    </row>
    <row r="261" spans="1:14" x14ac:dyDescent="0.2">
      <c r="A261" s="14" t="s">
        <v>523</v>
      </c>
      <c r="B261" s="71">
        <v>52109</v>
      </c>
      <c r="C261" s="71">
        <v>0</v>
      </c>
      <c r="D261" s="72">
        <v>0</v>
      </c>
      <c r="E261" s="72" t="s">
        <v>523</v>
      </c>
      <c r="F261" s="24"/>
      <c r="G261" s="72">
        <v>20709858</v>
      </c>
      <c r="H261" s="72">
        <v>13549544.915699959</v>
      </c>
      <c r="I261" s="72">
        <v>13549545</v>
      </c>
      <c r="J261" s="72">
        <v>2266051.7185000181</v>
      </c>
      <c r="K261" s="72">
        <v>7052983</v>
      </c>
      <c r="L261" s="72" t="s">
        <v>691</v>
      </c>
      <c r="M261" s="72">
        <v>2266052</v>
      </c>
      <c r="N261" s="72" t="s">
        <v>691</v>
      </c>
    </row>
    <row r="262" spans="1:14" x14ac:dyDescent="0.2">
      <c r="A262" s="14" t="s">
        <v>524</v>
      </c>
      <c r="B262" s="71">
        <v>52139</v>
      </c>
      <c r="C262" s="71">
        <v>0</v>
      </c>
      <c r="D262" s="72">
        <v>0</v>
      </c>
      <c r="E262" s="72" t="s">
        <v>524</v>
      </c>
      <c r="F262" s="24"/>
      <c r="G262" s="72">
        <v>19873659</v>
      </c>
      <c r="H262" s="72">
        <v>12980585.213699937</v>
      </c>
      <c r="I262" s="72">
        <v>12980585</v>
      </c>
      <c r="J262" s="72">
        <v>2155546.6060000658</v>
      </c>
      <c r="K262" s="72">
        <v>6739337</v>
      </c>
      <c r="L262" s="72" t="s">
        <v>691</v>
      </c>
      <c r="M262" s="72">
        <v>2155547</v>
      </c>
      <c r="N262" s="72" t="s">
        <v>691</v>
      </c>
    </row>
    <row r="263" spans="1:14" x14ac:dyDescent="0.2">
      <c r="A263" s="14" t="s">
        <v>525</v>
      </c>
      <c r="B263" s="71">
        <v>52170</v>
      </c>
      <c r="C263" s="71">
        <v>0</v>
      </c>
      <c r="D263" s="72">
        <v>0</v>
      </c>
      <c r="E263" s="72" t="s">
        <v>525</v>
      </c>
      <c r="F263" s="24"/>
      <c r="G263" s="72">
        <v>19043601</v>
      </c>
      <c r="H263" s="72">
        <v>12417505.288599968</v>
      </c>
      <c r="I263" s="72">
        <v>12417505</v>
      </c>
      <c r="J263" s="72">
        <v>2047460.5122001171</v>
      </c>
      <c r="K263" s="72">
        <v>6430312</v>
      </c>
      <c r="L263" s="72" t="s">
        <v>691</v>
      </c>
      <c r="M263" s="72">
        <v>2047461</v>
      </c>
      <c r="N263" s="72" t="s">
        <v>691</v>
      </c>
    </row>
    <row r="264" spans="1:14" x14ac:dyDescent="0.2">
      <c r="A264" s="14" t="s">
        <v>526</v>
      </c>
      <c r="B264" s="71">
        <v>52200</v>
      </c>
      <c r="C264" s="71">
        <v>0</v>
      </c>
      <c r="D264" s="72">
        <v>0</v>
      </c>
      <c r="E264" s="72" t="s">
        <v>526</v>
      </c>
      <c r="F264" s="24"/>
      <c r="G264" s="72">
        <v>18232095</v>
      </c>
      <c r="H264" s="72">
        <v>11868359.46329999</v>
      </c>
      <c r="I264" s="72">
        <v>11868359</v>
      </c>
      <c r="J264" s="72">
        <v>1943076.5417001247</v>
      </c>
      <c r="K264" s="72">
        <v>6130038</v>
      </c>
      <c r="L264" s="72" t="s">
        <v>691</v>
      </c>
      <c r="M264" s="72">
        <v>1943077</v>
      </c>
      <c r="N264" s="72" t="s">
        <v>691</v>
      </c>
    </row>
    <row r="265" spans="1:14" x14ac:dyDescent="0.2">
      <c r="A265" s="14" t="s">
        <v>527</v>
      </c>
      <c r="B265" s="71">
        <v>52231</v>
      </c>
      <c r="C265" s="71">
        <v>0</v>
      </c>
      <c r="D265" s="72">
        <v>0</v>
      </c>
      <c r="E265" s="72" t="s">
        <v>527</v>
      </c>
      <c r="F265" s="24"/>
      <c r="G265" s="72">
        <v>17426961</v>
      </c>
      <c r="H265" s="72">
        <v>11325166.998399973</v>
      </c>
      <c r="I265" s="72">
        <v>11325167</v>
      </c>
      <c r="J265" s="72">
        <v>1841034.249800086</v>
      </c>
      <c r="K265" s="72">
        <v>5834342</v>
      </c>
      <c r="L265" s="72" t="s">
        <v>691</v>
      </c>
      <c r="M265" s="72">
        <v>1841034</v>
      </c>
      <c r="N265" s="72" t="s">
        <v>691</v>
      </c>
    </row>
    <row r="266" spans="1:14" x14ac:dyDescent="0.2">
      <c r="A266" s="14" t="s">
        <v>528</v>
      </c>
      <c r="B266" s="71">
        <v>52262</v>
      </c>
      <c r="C266" s="71">
        <v>0</v>
      </c>
      <c r="D266" s="72">
        <v>0</v>
      </c>
      <c r="E266" s="72" t="s">
        <v>528</v>
      </c>
      <c r="F266" s="24"/>
      <c r="G266" s="72">
        <v>16635709</v>
      </c>
      <c r="H266" s="72">
        <v>10792774.191900015</v>
      </c>
      <c r="I266" s="72">
        <v>10792774</v>
      </c>
      <c r="J266" s="72">
        <v>1742081.1446000338</v>
      </c>
      <c r="K266" s="72">
        <v>5545685</v>
      </c>
      <c r="L266" s="72" t="s">
        <v>691</v>
      </c>
      <c r="M266" s="72">
        <v>1742081</v>
      </c>
      <c r="N266" s="72" t="s">
        <v>691</v>
      </c>
    </row>
    <row r="267" spans="1:14" x14ac:dyDescent="0.2">
      <c r="A267" s="14" t="s">
        <v>529</v>
      </c>
      <c r="B267" s="71">
        <v>52290</v>
      </c>
      <c r="C267" s="71">
        <v>0</v>
      </c>
      <c r="D267" s="72">
        <v>0</v>
      </c>
      <c r="E267" s="72" t="s">
        <v>529</v>
      </c>
      <c r="F267" s="24"/>
      <c r="G267" s="72">
        <v>15860769</v>
      </c>
      <c r="H267" s="72">
        <v>10272706.049100041</v>
      </c>
      <c r="I267" s="72">
        <v>10272706</v>
      </c>
      <c r="J267" s="72">
        <v>1646410.7254999876</v>
      </c>
      <c r="K267" s="72">
        <v>5264798</v>
      </c>
      <c r="L267" s="72" t="s">
        <v>691</v>
      </c>
      <c r="M267" s="72">
        <v>1646411</v>
      </c>
      <c r="N267" s="72" t="s">
        <v>691</v>
      </c>
    </row>
    <row r="268" spans="1:14" x14ac:dyDescent="0.2">
      <c r="A268" s="14" t="s">
        <v>530</v>
      </c>
      <c r="B268" s="71">
        <v>52321</v>
      </c>
      <c r="C268" s="71">
        <v>0</v>
      </c>
      <c r="D268" s="72">
        <v>0</v>
      </c>
      <c r="E268" s="72" t="s">
        <v>530</v>
      </c>
      <c r="F268" s="24"/>
      <c r="G268" s="72">
        <v>15096442</v>
      </c>
      <c r="H268" s="72">
        <v>9761219.1751000881</v>
      </c>
      <c r="I268" s="72">
        <v>9761219</v>
      </c>
      <c r="J268" s="72">
        <v>1553371.8336999416</v>
      </c>
      <c r="K268" s="72">
        <v>4989715</v>
      </c>
      <c r="L268" s="72" t="s">
        <v>691</v>
      </c>
      <c r="M268" s="72">
        <v>1553372</v>
      </c>
      <c r="N268" s="72" t="s">
        <v>691</v>
      </c>
    </row>
    <row r="269" spans="1:14" x14ac:dyDescent="0.2">
      <c r="A269" s="14" t="s">
        <v>531</v>
      </c>
      <c r="B269" s="71">
        <v>52351</v>
      </c>
      <c r="C269" s="71">
        <v>0</v>
      </c>
      <c r="D269" s="72">
        <v>0</v>
      </c>
      <c r="E269" s="72" t="s">
        <v>531</v>
      </c>
      <c r="F269" s="24"/>
      <c r="G269" s="72">
        <v>14356525</v>
      </c>
      <c r="H269" s="72">
        <v>9267180.6133000851</v>
      </c>
      <c r="I269" s="72">
        <v>9267181</v>
      </c>
      <c r="J269" s="72">
        <v>1464323.4764999151</v>
      </c>
      <c r="K269" s="72">
        <v>4724916</v>
      </c>
      <c r="L269" s="72" t="s">
        <v>691</v>
      </c>
      <c r="M269" s="72">
        <v>1464323</v>
      </c>
      <c r="N269" s="72" t="s">
        <v>691</v>
      </c>
    </row>
    <row r="270" spans="1:14" x14ac:dyDescent="0.2">
      <c r="A270" s="14" t="s">
        <v>532</v>
      </c>
      <c r="B270" s="71">
        <v>52382</v>
      </c>
      <c r="C270" s="71">
        <v>0</v>
      </c>
      <c r="D270" s="72">
        <v>0</v>
      </c>
      <c r="E270" s="72" t="s">
        <v>532</v>
      </c>
      <c r="F270" s="24"/>
      <c r="G270" s="72">
        <v>13632445</v>
      </c>
      <c r="H270" s="72">
        <v>8784982.192600131</v>
      </c>
      <c r="I270" s="72">
        <v>8784982</v>
      </c>
      <c r="J270" s="72">
        <v>1378314.4825999737</v>
      </c>
      <c r="K270" s="72">
        <v>4467475</v>
      </c>
      <c r="L270" s="72" t="s">
        <v>691</v>
      </c>
      <c r="M270" s="72">
        <v>1378314</v>
      </c>
      <c r="N270" s="72" t="s">
        <v>691</v>
      </c>
    </row>
    <row r="271" spans="1:14" x14ac:dyDescent="0.2">
      <c r="A271" s="14" t="s">
        <v>533</v>
      </c>
      <c r="B271" s="71">
        <v>52412</v>
      </c>
      <c r="C271" s="71">
        <v>0</v>
      </c>
      <c r="D271" s="72">
        <v>0</v>
      </c>
      <c r="E271" s="72" t="s">
        <v>533</v>
      </c>
      <c r="F271" s="24"/>
      <c r="G271" s="72">
        <v>12927240</v>
      </c>
      <c r="H271" s="72">
        <v>8316523.3057001829</v>
      </c>
      <c r="I271" s="72">
        <v>8316523</v>
      </c>
      <c r="J271" s="72">
        <v>1295589.0806000233</v>
      </c>
      <c r="K271" s="72">
        <v>4218304</v>
      </c>
      <c r="L271" s="72" t="s">
        <v>691</v>
      </c>
      <c r="M271" s="72">
        <v>1295589</v>
      </c>
      <c r="N271" s="72" t="s">
        <v>691</v>
      </c>
    </row>
    <row r="272" spans="1:14" x14ac:dyDescent="0.2">
      <c r="A272" s="14" t="s">
        <v>534</v>
      </c>
      <c r="B272" s="71">
        <v>52443</v>
      </c>
      <c r="C272" s="71">
        <v>0</v>
      </c>
      <c r="D272" s="72">
        <v>0</v>
      </c>
      <c r="E272" s="72" t="s">
        <v>534</v>
      </c>
      <c r="F272" s="24"/>
      <c r="G272" s="72">
        <v>12244745</v>
      </c>
      <c r="H272" s="72">
        <v>7864200.3099001646</v>
      </c>
      <c r="I272" s="72">
        <v>7864200</v>
      </c>
      <c r="J272" s="72">
        <v>1216460.6732000113</v>
      </c>
      <c r="K272" s="72">
        <v>3978556</v>
      </c>
      <c r="L272" s="72" t="s">
        <v>691</v>
      </c>
      <c r="M272" s="72">
        <v>1216461</v>
      </c>
      <c r="N272" s="72" t="s">
        <v>691</v>
      </c>
    </row>
    <row r="273" spans="1:14" x14ac:dyDescent="0.2">
      <c r="A273" s="14" t="s">
        <v>535</v>
      </c>
      <c r="B273" s="71">
        <v>52474</v>
      </c>
      <c r="C273" s="71">
        <v>0</v>
      </c>
      <c r="D273" s="72">
        <v>0</v>
      </c>
      <c r="E273" s="72" t="s">
        <v>535</v>
      </c>
      <c r="F273" s="24"/>
      <c r="G273" s="72">
        <v>11574762</v>
      </c>
      <c r="H273" s="72">
        <v>7421398.3379001617</v>
      </c>
      <c r="I273" s="72">
        <v>7421398</v>
      </c>
      <c r="J273" s="72">
        <v>1139848.9017000198</v>
      </c>
      <c r="K273" s="72">
        <v>3744824</v>
      </c>
      <c r="L273" s="72" t="s">
        <v>691</v>
      </c>
      <c r="M273" s="72">
        <v>1139849</v>
      </c>
      <c r="N273" s="72" t="s">
        <v>691</v>
      </c>
    </row>
    <row r="274" spans="1:14" x14ac:dyDescent="0.2">
      <c r="A274" s="14" t="s">
        <v>536</v>
      </c>
      <c r="B274" s="71">
        <v>52504</v>
      </c>
      <c r="C274" s="71">
        <v>0</v>
      </c>
      <c r="D274" s="72">
        <v>0</v>
      </c>
      <c r="E274" s="72" t="s">
        <v>536</v>
      </c>
      <c r="F274" s="24"/>
      <c r="G274" s="72">
        <v>10918991</v>
      </c>
      <c r="H274" s="72">
        <v>6989160.5233001709</v>
      </c>
      <c r="I274" s="72">
        <v>6989161</v>
      </c>
      <c r="J274" s="72">
        <v>1065870.8716000319</v>
      </c>
      <c r="K274" s="72">
        <v>3517592</v>
      </c>
      <c r="L274" s="72" t="s">
        <v>691</v>
      </c>
      <c r="M274" s="72">
        <v>1065871</v>
      </c>
      <c r="N274" s="72" t="s">
        <v>691</v>
      </c>
    </row>
    <row r="275" spans="1:14" x14ac:dyDescent="0.2">
      <c r="A275" s="14" t="s">
        <v>537</v>
      </c>
      <c r="B275" s="71">
        <v>52535</v>
      </c>
      <c r="C275" s="71">
        <v>0</v>
      </c>
      <c r="D275" s="72">
        <v>0</v>
      </c>
      <c r="E275" s="72" t="s">
        <v>537</v>
      </c>
      <c r="F275" s="24"/>
      <c r="G275" s="72">
        <v>10275628</v>
      </c>
      <c r="H275" s="72">
        <v>6566284.9491001368</v>
      </c>
      <c r="I275" s="72">
        <v>6566285</v>
      </c>
      <c r="J275" s="72">
        <v>994299.77270007133</v>
      </c>
      <c r="K275" s="72">
        <v>3296211</v>
      </c>
      <c r="L275" s="72" t="s">
        <v>691</v>
      </c>
      <c r="M275" s="72">
        <v>994300</v>
      </c>
      <c r="N275" s="72" t="s">
        <v>691</v>
      </c>
    </row>
    <row r="276" spans="1:14" x14ac:dyDescent="0.2">
      <c r="A276" s="14" t="s">
        <v>538</v>
      </c>
      <c r="B276" s="71">
        <v>52565</v>
      </c>
      <c r="C276" s="71">
        <v>0</v>
      </c>
      <c r="D276" s="72">
        <v>0</v>
      </c>
      <c r="E276" s="72" t="s">
        <v>538</v>
      </c>
      <c r="F276" s="24"/>
      <c r="G276" s="72">
        <v>9643045</v>
      </c>
      <c r="H276" s="72">
        <v>6151689.2728000879</v>
      </c>
      <c r="I276" s="72">
        <v>6151689</v>
      </c>
      <c r="J276" s="72">
        <v>924932.50400006771</v>
      </c>
      <c r="K276" s="72">
        <v>3080097</v>
      </c>
      <c r="L276" s="72" t="s">
        <v>691</v>
      </c>
      <c r="M276" s="72">
        <v>924933</v>
      </c>
      <c r="N276" s="72" t="s">
        <v>691</v>
      </c>
    </row>
    <row r="277" spans="1:14" x14ac:dyDescent="0.2">
      <c r="A277" s="14" t="s">
        <v>539</v>
      </c>
      <c r="B277" s="71">
        <v>52596</v>
      </c>
      <c r="C277" s="71">
        <v>0</v>
      </c>
      <c r="D277" s="72">
        <v>0</v>
      </c>
      <c r="E277" s="72" t="s">
        <v>539</v>
      </c>
      <c r="F277" s="24"/>
      <c r="G277" s="72">
        <v>9021741</v>
      </c>
      <c r="H277" s="72">
        <v>5745652.5945000648</v>
      </c>
      <c r="I277" s="72">
        <v>5745653</v>
      </c>
      <c r="J277" s="72">
        <v>857774.34000003338</v>
      </c>
      <c r="K277" s="72">
        <v>2869354</v>
      </c>
      <c r="L277" s="72" t="s">
        <v>691</v>
      </c>
      <c r="M277" s="72">
        <v>857774</v>
      </c>
      <c r="N277" s="72" t="s">
        <v>691</v>
      </c>
    </row>
    <row r="278" spans="1:14" x14ac:dyDescent="0.2">
      <c r="A278" s="14" t="s">
        <v>540</v>
      </c>
      <c r="B278" s="71">
        <v>52627</v>
      </c>
      <c r="C278" s="71">
        <v>0</v>
      </c>
      <c r="D278" s="72">
        <v>0</v>
      </c>
      <c r="E278" s="72" t="s">
        <v>540</v>
      </c>
      <c r="F278" s="24"/>
      <c r="G278" s="72">
        <v>8418747</v>
      </c>
      <c r="H278" s="72">
        <v>5352606.5317000151</v>
      </c>
      <c r="I278" s="72">
        <v>5352607</v>
      </c>
      <c r="J278" s="72">
        <v>793445.39330005646</v>
      </c>
      <c r="K278" s="72">
        <v>2666152</v>
      </c>
      <c r="L278" s="72" t="s">
        <v>691</v>
      </c>
      <c r="M278" s="72">
        <v>793445</v>
      </c>
      <c r="N278" s="72" t="s">
        <v>691</v>
      </c>
    </row>
    <row r="279" spans="1:14" x14ac:dyDescent="0.2">
      <c r="A279" s="14" t="s">
        <v>541</v>
      </c>
      <c r="B279" s="71">
        <v>52656</v>
      </c>
      <c r="C279" s="71">
        <v>0</v>
      </c>
      <c r="D279" s="72">
        <v>0</v>
      </c>
      <c r="E279" s="72" t="s">
        <v>541</v>
      </c>
      <c r="F279" s="24"/>
      <c r="G279" s="72">
        <v>7827783</v>
      </c>
      <c r="H279" s="72">
        <v>4968501.9264999628</v>
      </c>
      <c r="I279" s="72">
        <v>4968502</v>
      </c>
      <c r="J279" s="72">
        <v>731299.40820002556</v>
      </c>
      <c r="K279" s="72">
        <v>2468425</v>
      </c>
      <c r="L279" s="72" t="s">
        <v>691</v>
      </c>
      <c r="M279" s="72">
        <v>731299</v>
      </c>
      <c r="N279" s="72" t="s">
        <v>691</v>
      </c>
    </row>
    <row r="280" spans="1:14" x14ac:dyDescent="0.2">
      <c r="A280" s="14" t="s">
        <v>542</v>
      </c>
      <c r="B280" s="71">
        <v>52687</v>
      </c>
      <c r="C280" s="71">
        <v>0</v>
      </c>
      <c r="D280" s="72">
        <v>0</v>
      </c>
      <c r="E280" s="72" t="s">
        <v>542</v>
      </c>
      <c r="F280" s="24"/>
      <c r="G280" s="72">
        <v>7249107</v>
      </c>
      <c r="H280" s="72">
        <v>4593460.9634999037</v>
      </c>
      <c r="I280" s="72">
        <v>4593461</v>
      </c>
      <c r="J280" s="72">
        <v>671317.27890002728</v>
      </c>
      <c r="K280" s="72">
        <v>2276194</v>
      </c>
      <c r="L280" s="72" t="s">
        <v>691</v>
      </c>
      <c r="M280" s="72">
        <v>671317</v>
      </c>
      <c r="N280" s="72" t="s">
        <v>691</v>
      </c>
    </row>
    <row r="281" spans="1:14" x14ac:dyDescent="0.2">
      <c r="A281" s="14" t="s">
        <v>543</v>
      </c>
      <c r="B281" s="71">
        <v>52717</v>
      </c>
      <c r="C281" s="71">
        <v>0</v>
      </c>
      <c r="D281" s="72">
        <v>0</v>
      </c>
      <c r="E281" s="72" t="s">
        <v>543</v>
      </c>
      <c r="F281" s="24"/>
      <c r="G281" s="72">
        <v>6676988</v>
      </c>
      <c r="H281" s="72">
        <v>4223815.6513998508</v>
      </c>
      <c r="I281" s="72">
        <v>4223816</v>
      </c>
      <c r="J281" s="72">
        <v>612929.87070000172</v>
      </c>
      <c r="K281" s="72">
        <v>2087608</v>
      </c>
      <c r="L281" s="72" t="s">
        <v>691</v>
      </c>
      <c r="M281" s="72">
        <v>612930</v>
      </c>
      <c r="N281" s="72" t="s">
        <v>691</v>
      </c>
    </row>
    <row r="282" spans="1:14" x14ac:dyDescent="0.2">
      <c r="A282" s="14" t="s">
        <v>544</v>
      </c>
      <c r="B282" s="71">
        <v>52748</v>
      </c>
      <c r="C282" s="71">
        <v>0</v>
      </c>
      <c r="D282" s="72">
        <v>0</v>
      </c>
      <c r="E282" s="72" t="s">
        <v>544</v>
      </c>
      <c r="F282" s="24"/>
      <c r="G282" s="72">
        <v>6114943</v>
      </c>
      <c r="H282" s="72">
        <v>3861762.8700999022</v>
      </c>
      <c r="I282" s="72">
        <v>3861763</v>
      </c>
      <c r="J282" s="72">
        <v>556428.63359999657</v>
      </c>
      <c r="K282" s="72">
        <v>1903726</v>
      </c>
      <c r="L282" s="72" t="s">
        <v>691</v>
      </c>
      <c r="M282" s="72">
        <v>556429</v>
      </c>
      <c r="N282" s="72" t="s">
        <v>691</v>
      </c>
    </row>
    <row r="283" spans="1:14" x14ac:dyDescent="0.2">
      <c r="A283" s="14" t="s">
        <v>545</v>
      </c>
      <c r="B283" s="71">
        <v>52778</v>
      </c>
      <c r="C283" s="71">
        <v>0</v>
      </c>
      <c r="D283" s="72">
        <v>0</v>
      </c>
      <c r="E283" s="72" t="s">
        <v>545</v>
      </c>
      <c r="F283" s="24"/>
      <c r="G283" s="72">
        <v>5564098</v>
      </c>
      <c r="H283" s="72">
        <v>3507977.5594998598</v>
      </c>
      <c r="I283" s="72">
        <v>3507978</v>
      </c>
      <c r="J283" s="72">
        <v>501878.63789999485</v>
      </c>
      <c r="K283" s="72">
        <v>1724846</v>
      </c>
      <c r="L283" s="72" t="s">
        <v>691</v>
      </c>
      <c r="M283" s="72">
        <v>501879</v>
      </c>
      <c r="N283" s="72" t="s">
        <v>691</v>
      </c>
    </row>
    <row r="284" spans="1:14" x14ac:dyDescent="0.2">
      <c r="A284" s="14" t="s">
        <v>546</v>
      </c>
      <c r="B284" s="71">
        <v>52809</v>
      </c>
      <c r="C284" s="71">
        <v>0</v>
      </c>
      <c r="D284" s="72">
        <v>0</v>
      </c>
      <c r="E284" s="72" t="s">
        <v>546</v>
      </c>
      <c r="F284" s="24"/>
      <c r="G284" s="72">
        <v>5041088</v>
      </c>
      <c r="H284" s="72">
        <v>3172891.5123999119</v>
      </c>
      <c r="I284" s="72">
        <v>3172892</v>
      </c>
      <c r="J284" s="72">
        <v>450728.64890003204</v>
      </c>
      <c r="K284" s="72">
        <v>1556050</v>
      </c>
      <c r="L284" s="72" t="s">
        <v>691</v>
      </c>
      <c r="M284" s="72">
        <v>450729</v>
      </c>
      <c r="N284" s="72" t="s">
        <v>691</v>
      </c>
    </row>
    <row r="285" spans="1:14" x14ac:dyDescent="0.2">
      <c r="A285" s="14" t="s">
        <v>547</v>
      </c>
      <c r="B285" s="71">
        <v>52840</v>
      </c>
      <c r="C285" s="71">
        <v>0</v>
      </c>
      <c r="D285" s="72">
        <v>0</v>
      </c>
      <c r="E285" s="72" t="s">
        <v>547</v>
      </c>
      <c r="F285" s="24"/>
      <c r="G285" s="72">
        <v>4540962</v>
      </c>
      <c r="H285" s="72">
        <v>2853300.9742999077</v>
      </c>
      <c r="I285" s="72">
        <v>2853301</v>
      </c>
      <c r="J285" s="72">
        <v>402462.63030004501</v>
      </c>
      <c r="K285" s="72">
        <v>1395696</v>
      </c>
      <c r="L285" s="72" t="s">
        <v>691</v>
      </c>
      <c r="M285" s="72">
        <v>402463</v>
      </c>
      <c r="N285" s="72" t="s">
        <v>691</v>
      </c>
    </row>
    <row r="286" spans="1:14" x14ac:dyDescent="0.2">
      <c r="A286" s="14" t="s">
        <v>548</v>
      </c>
      <c r="B286" s="71">
        <v>52870</v>
      </c>
      <c r="C286" s="71">
        <v>0</v>
      </c>
      <c r="D286" s="72">
        <v>0</v>
      </c>
      <c r="E286" s="72" t="s">
        <v>548</v>
      </c>
      <c r="F286" s="24"/>
      <c r="G286" s="72">
        <v>4066992</v>
      </c>
      <c r="H286" s="72">
        <v>2551184.9656999111</v>
      </c>
      <c r="I286" s="72">
        <v>2551185</v>
      </c>
      <c r="J286" s="72">
        <v>357304.06700003147</v>
      </c>
      <c r="K286" s="72">
        <v>1244686</v>
      </c>
      <c r="L286" s="72" t="s">
        <v>691</v>
      </c>
      <c r="M286" s="72">
        <v>357304</v>
      </c>
      <c r="N286" s="72" t="s">
        <v>691</v>
      </c>
    </row>
    <row r="287" spans="1:14" x14ac:dyDescent="0.2">
      <c r="A287" s="14" t="s">
        <v>549</v>
      </c>
      <c r="B287" s="71">
        <v>52901</v>
      </c>
      <c r="C287" s="71">
        <v>0</v>
      </c>
      <c r="D287" s="72">
        <v>0</v>
      </c>
      <c r="E287" s="72" t="s">
        <v>549</v>
      </c>
      <c r="F287" s="24"/>
      <c r="G287" s="72">
        <v>3618923</v>
      </c>
      <c r="H287" s="72">
        <v>2266296.6514998674</v>
      </c>
      <c r="I287" s="72">
        <v>2266297</v>
      </c>
      <c r="J287" s="72">
        <v>315159.79260003567</v>
      </c>
      <c r="K287" s="72">
        <v>1102832</v>
      </c>
      <c r="L287" s="72" t="s">
        <v>691</v>
      </c>
      <c r="M287" s="72">
        <v>315160</v>
      </c>
      <c r="N287" s="72" t="s">
        <v>691</v>
      </c>
    </row>
    <row r="288" spans="1:14" x14ac:dyDescent="0.2">
      <c r="A288" s="14" t="s">
        <v>550</v>
      </c>
      <c r="B288" s="71">
        <v>52931</v>
      </c>
      <c r="C288" s="71">
        <v>0</v>
      </c>
      <c r="D288" s="72">
        <v>0</v>
      </c>
      <c r="E288" s="72" t="s">
        <v>550</v>
      </c>
      <c r="F288" s="24"/>
      <c r="G288" s="72">
        <v>3199145</v>
      </c>
      <c r="H288" s="72">
        <v>2000046.9614998102</v>
      </c>
      <c r="I288" s="72">
        <v>2000047</v>
      </c>
      <c r="J288" s="72">
        <v>276167.31540000439</v>
      </c>
      <c r="K288" s="72">
        <v>970751</v>
      </c>
      <c r="L288" s="72" t="s">
        <v>691</v>
      </c>
      <c r="M288" s="72">
        <v>276167</v>
      </c>
      <c r="N288" s="72" t="s">
        <v>691</v>
      </c>
    </row>
    <row r="289" spans="1:14" x14ac:dyDescent="0.2">
      <c r="A289" s="14" t="s">
        <v>551</v>
      </c>
      <c r="B289" s="71">
        <v>52962</v>
      </c>
      <c r="C289" s="71">
        <v>0</v>
      </c>
      <c r="D289" s="72">
        <v>0</v>
      </c>
      <c r="E289" s="72" t="s">
        <v>551</v>
      </c>
      <c r="F289" s="24"/>
      <c r="G289" s="72">
        <v>2805970</v>
      </c>
      <c r="H289" s="72">
        <v>1751290.016699791</v>
      </c>
      <c r="I289" s="72">
        <v>1751290</v>
      </c>
      <c r="J289" s="72">
        <v>240108.86419999599</v>
      </c>
      <c r="K289" s="72">
        <v>847814</v>
      </c>
      <c r="L289" s="72" t="s">
        <v>691</v>
      </c>
      <c r="M289" s="72">
        <v>240109</v>
      </c>
      <c r="N289" s="72" t="s">
        <v>691</v>
      </c>
    </row>
    <row r="290" spans="1:14" x14ac:dyDescent="0.2">
      <c r="A290" s="14" t="s">
        <v>552</v>
      </c>
      <c r="B290" s="71">
        <v>52993</v>
      </c>
      <c r="C290" s="71">
        <v>0</v>
      </c>
      <c r="D290" s="72">
        <v>0</v>
      </c>
      <c r="E290" s="72" t="s">
        <v>552</v>
      </c>
      <c r="F290" s="24"/>
      <c r="G290" s="72">
        <v>2505630</v>
      </c>
      <c r="H290" s="72">
        <v>1561208.7048997879</v>
      </c>
      <c r="I290" s="72">
        <v>1561209</v>
      </c>
      <c r="J290" s="72">
        <v>212534.34539997578</v>
      </c>
      <c r="K290" s="72">
        <v>753838</v>
      </c>
      <c r="L290" s="72" t="s">
        <v>691</v>
      </c>
      <c r="M290" s="72">
        <v>212534</v>
      </c>
      <c r="N290" s="72" t="s">
        <v>691</v>
      </c>
    </row>
    <row r="291" spans="1:14" x14ac:dyDescent="0.2">
      <c r="A291" s="14" t="s">
        <v>553</v>
      </c>
      <c r="B291" s="71">
        <v>53021</v>
      </c>
      <c r="C291" s="71">
        <v>0</v>
      </c>
      <c r="D291" s="72">
        <v>0</v>
      </c>
      <c r="E291" s="72" t="s">
        <v>553</v>
      </c>
      <c r="F291" s="24"/>
      <c r="G291" s="72">
        <v>2207911</v>
      </c>
      <c r="H291" s="72">
        <v>1373391.1924997568</v>
      </c>
      <c r="I291" s="72">
        <v>1373391</v>
      </c>
      <c r="J291" s="72">
        <v>185643.80099999905</v>
      </c>
      <c r="K291" s="72">
        <v>661434</v>
      </c>
      <c r="L291" s="72" t="s">
        <v>691</v>
      </c>
      <c r="M291" s="72">
        <v>185644</v>
      </c>
      <c r="N291" s="72" t="s">
        <v>691</v>
      </c>
    </row>
    <row r="292" spans="1:14" x14ac:dyDescent="0.2">
      <c r="A292" s="14" t="s">
        <v>554</v>
      </c>
      <c r="B292" s="71">
        <v>53052</v>
      </c>
      <c r="C292" s="71">
        <v>0</v>
      </c>
      <c r="D292" s="72">
        <v>0</v>
      </c>
      <c r="E292" s="72" t="s">
        <v>554</v>
      </c>
      <c r="F292" s="24"/>
      <c r="G292" s="72">
        <v>1917508</v>
      </c>
      <c r="H292" s="72">
        <v>1190745.2722997665</v>
      </c>
      <c r="I292" s="72">
        <v>1190745</v>
      </c>
      <c r="J292" s="72">
        <v>159817.04489994049</v>
      </c>
      <c r="K292" s="72">
        <v>571986</v>
      </c>
      <c r="L292" s="72" t="s">
        <v>691</v>
      </c>
      <c r="M292" s="72">
        <v>159817</v>
      </c>
      <c r="N292" s="72" t="s">
        <v>691</v>
      </c>
    </row>
    <row r="293" spans="1:14" x14ac:dyDescent="0.2">
      <c r="A293" s="14" t="s">
        <v>555</v>
      </c>
      <c r="B293" s="71">
        <v>53082</v>
      </c>
      <c r="C293" s="71">
        <v>0</v>
      </c>
      <c r="D293" s="72">
        <v>0</v>
      </c>
      <c r="E293" s="72" t="s">
        <v>555</v>
      </c>
      <c r="F293" s="24"/>
      <c r="G293" s="72">
        <v>1635879</v>
      </c>
      <c r="H293" s="72">
        <v>1014148.9542998075</v>
      </c>
      <c r="I293" s="72">
        <v>1014149</v>
      </c>
      <c r="J293" s="72">
        <v>135152.4782999754</v>
      </c>
      <c r="K293" s="72">
        <v>485896</v>
      </c>
      <c r="L293" s="72" t="s">
        <v>691</v>
      </c>
      <c r="M293" s="72">
        <v>135152</v>
      </c>
      <c r="N293" s="72" t="s">
        <v>691</v>
      </c>
    </row>
    <row r="294" spans="1:14" x14ac:dyDescent="0.2">
      <c r="A294" s="14" t="s">
        <v>556</v>
      </c>
      <c r="B294" s="71">
        <v>53113</v>
      </c>
      <c r="C294" s="71">
        <v>0</v>
      </c>
      <c r="D294" s="72">
        <v>0</v>
      </c>
      <c r="E294" s="72" t="s">
        <v>556</v>
      </c>
      <c r="F294" s="24"/>
      <c r="G294" s="72">
        <v>1364716</v>
      </c>
      <c r="H294" s="72">
        <v>844620.25899982452</v>
      </c>
      <c r="I294" s="72">
        <v>844620</v>
      </c>
      <c r="J294" s="72">
        <v>111763.96410000324</v>
      </c>
      <c r="K294" s="72">
        <v>403625</v>
      </c>
      <c r="L294" s="72" t="s">
        <v>691</v>
      </c>
      <c r="M294" s="72">
        <v>111764</v>
      </c>
      <c r="N294" s="72" t="s">
        <v>691</v>
      </c>
    </row>
    <row r="295" spans="1:14" x14ac:dyDescent="0.2">
      <c r="A295" s="14" t="s">
        <v>557</v>
      </c>
      <c r="B295" s="71">
        <v>53143</v>
      </c>
      <c r="C295" s="71">
        <v>0</v>
      </c>
      <c r="D295" s="72">
        <v>0</v>
      </c>
      <c r="E295" s="72" t="s">
        <v>557</v>
      </c>
      <c r="F295" s="24"/>
      <c r="G295" s="72">
        <v>1112134</v>
      </c>
      <c r="H295" s="72">
        <v>687140.28979980946</v>
      </c>
      <c r="I295" s="72">
        <v>687140</v>
      </c>
      <c r="J295" s="72">
        <v>90282.5367000103</v>
      </c>
      <c r="K295" s="72">
        <v>327519</v>
      </c>
      <c r="L295" s="72" t="s">
        <v>691</v>
      </c>
      <c r="M295" s="72">
        <v>90283</v>
      </c>
      <c r="N295" s="72" t="s">
        <v>691</v>
      </c>
    </row>
    <row r="296" spans="1:14" x14ac:dyDescent="0.2">
      <c r="A296" s="14" t="s">
        <v>558</v>
      </c>
      <c r="B296" s="71">
        <v>53174</v>
      </c>
      <c r="C296" s="71">
        <v>0</v>
      </c>
      <c r="D296" s="72">
        <v>0</v>
      </c>
      <c r="E296" s="72" t="s">
        <v>558</v>
      </c>
      <c r="F296" s="24"/>
      <c r="G296" s="72">
        <v>888023</v>
      </c>
      <c r="H296" s="72">
        <v>547748.30299985409</v>
      </c>
      <c r="I296" s="72">
        <v>547748</v>
      </c>
      <c r="J296" s="72">
        <v>71459.079400062561</v>
      </c>
      <c r="K296" s="72">
        <v>260404</v>
      </c>
      <c r="L296" s="72" t="s">
        <v>691</v>
      </c>
      <c r="M296" s="72">
        <v>71459</v>
      </c>
      <c r="N296" s="72" t="s">
        <v>691</v>
      </c>
    </row>
    <row r="297" spans="1:14" x14ac:dyDescent="0.2">
      <c r="A297" s="14" t="s">
        <v>559</v>
      </c>
      <c r="B297" s="71">
        <v>53205</v>
      </c>
      <c r="C297" s="71">
        <v>0</v>
      </c>
      <c r="D297" s="72">
        <v>0</v>
      </c>
      <c r="E297" s="72" t="s">
        <v>559</v>
      </c>
      <c r="F297" s="24"/>
      <c r="G297" s="72">
        <v>684280</v>
      </c>
      <c r="H297" s="72">
        <v>421366.14679980278</v>
      </c>
      <c r="I297" s="72">
        <v>421366</v>
      </c>
      <c r="J297" s="72">
        <v>54582.579200029373</v>
      </c>
      <c r="K297" s="72">
        <v>199802</v>
      </c>
      <c r="L297" s="72" t="s">
        <v>691</v>
      </c>
      <c r="M297" s="72">
        <v>54583</v>
      </c>
      <c r="N297" s="72" t="s">
        <v>691</v>
      </c>
    </row>
    <row r="298" spans="1:14" x14ac:dyDescent="0.2">
      <c r="A298" s="14" t="s">
        <v>560</v>
      </c>
      <c r="B298" s="71">
        <v>53235</v>
      </c>
      <c r="C298" s="71">
        <v>0</v>
      </c>
      <c r="D298" s="72">
        <v>0</v>
      </c>
      <c r="E298" s="72" t="s">
        <v>560</v>
      </c>
      <c r="F298" s="24"/>
      <c r="G298" s="72">
        <v>509052</v>
      </c>
      <c r="H298" s="72">
        <v>312936.65959978104</v>
      </c>
      <c r="I298" s="72">
        <v>312937</v>
      </c>
      <c r="J298" s="72">
        <v>40250.278800010681</v>
      </c>
      <c r="K298" s="72">
        <v>148003</v>
      </c>
      <c r="L298" s="72" t="s">
        <v>691</v>
      </c>
      <c r="M298" s="72">
        <v>40250</v>
      </c>
      <c r="N298" s="72" t="s">
        <v>691</v>
      </c>
    </row>
    <row r="299" spans="1:14" x14ac:dyDescent="0.2">
      <c r="A299" s="14" t="s">
        <v>561</v>
      </c>
      <c r="B299" s="71">
        <v>53266</v>
      </c>
      <c r="C299" s="71">
        <v>0</v>
      </c>
      <c r="D299" s="72">
        <v>0</v>
      </c>
      <c r="E299" s="72" t="s">
        <v>561</v>
      </c>
      <c r="F299" s="24"/>
      <c r="G299" s="72">
        <v>370893</v>
      </c>
      <c r="H299" s="72">
        <v>227620.91359972954</v>
      </c>
      <c r="I299" s="72">
        <v>227621</v>
      </c>
      <c r="J299" s="72">
        <v>29069.840600013733</v>
      </c>
      <c r="K299" s="72">
        <v>107375</v>
      </c>
      <c r="L299" s="72" t="s">
        <v>691</v>
      </c>
      <c r="M299" s="72">
        <v>29070</v>
      </c>
      <c r="N299" s="72" t="s">
        <v>691</v>
      </c>
    </row>
    <row r="300" spans="1:14" x14ac:dyDescent="0.2">
      <c r="A300" s="14" t="s">
        <v>562</v>
      </c>
      <c r="B300" s="71">
        <v>53296</v>
      </c>
      <c r="C300" s="71">
        <v>0</v>
      </c>
      <c r="D300" s="72">
        <v>0</v>
      </c>
      <c r="E300" s="72" t="s">
        <v>562</v>
      </c>
      <c r="F300" s="24"/>
      <c r="G300" s="72">
        <v>272260</v>
      </c>
      <c r="H300" s="72">
        <v>166807.60039973259</v>
      </c>
      <c r="I300" s="72">
        <v>166808</v>
      </c>
      <c r="J300" s="72">
        <v>21152.629500031471</v>
      </c>
      <c r="K300" s="72">
        <v>78484</v>
      </c>
      <c r="L300" s="72" t="s">
        <v>691</v>
      </c>
      <c r="M300" s="72">
        <v>21153</v>
      </c>
      <c r="N300" s="72" t="s">
        <v>691</v>
      </c>
    </row>
    <row r="301" spans="1:14" x14ac:dyDescent="0.2">
      <c r="A301" s="14" t="s">
        <v>563</v>
      </c>
      <c r="B301" s="71">
        <v>53327</v>
      </c>
      <c r="C301" s="71">
        <v>0</v>
      </c>
      <c r="D301" s="72">
        <v>0</v>
      </c>
      <c r="E301" s="72" t="s">
        <v>563</v>
      </c>
      <c r="F301" s="24"/>
      <c r="G301" s="72">
        <v>190739</v>
      </c>
      <c r="H301" s="72">
        <v>116665.11589968204</v>
      </c>
      <c r="I301" s="72">
        <v>116665</v>
      </c>
      <c r="J301" s="72">
        <v>14689.519299983978</v>
      </c>
      <c r="K301" s="72">
        <v>54750</v>
      </c>
      <c r="L301" s="72" t="s">
        <v>691</v>
      </c>
      <c r="M301" s="72">
        <v>14690</v>
      </c>
      <c r="N301" s="72" t="s">
        <v>691</v>
      </c>
    </row>
    <row r="302" spans="1:14" x14ac:dyDescent="0.2">
      <c r="A302" s="14" t="s">
        <v>564</v>
      </c>
      <c r="B302" s="71">
        <v>53358</v>
      </c>
      <c r="C302" s="71">
        <v>0</v>
      </c>
      <c r="D302" s="72">
        <v>0</v>
      </c>
      <c r="E302" s="72" t="s">
        <v>564</v>
      </c>
      <c r="F302" s="24"/>
      <c r="G302" s="72">
        <v>130003</v>
      </c>
      <c r="H302" s="72">
        <v>79382.296599626541</v>
      </c>
      <c r="I302" s="72">
        <v>79382</v>
      </c>
      <c r="J302" s="72">
        <v>9924.4916000366211</v>
      </c>
      <c r="K302" s="72">
        <v>37157</v>
      </c>
      <c r="L302" s="72" t="s">
        <v>691</v>
      </c>
      <c r="M302" s="72">
        <v>9924</v>
      </c>
      <c r="N302" s="72" t="s">
        <v>691</v>
      </c>
    </row>
    <row r="303" spans="1:14" x14ac:dyDescent="0.2">
      <c r="A303" s="14" t="s">
        <v>565</v>
      </c>
      <c r="B303" s="71">
        <v>53386</v>
      </c>
      <c r="C303" s="71">
        <v>0</v>
      </c>
      <c r="D303" s="72">
        <v>0</v>
      </c>
      <c r="E303" s="72" t="s">
        <v>565</v>
      </c>
      <c r="F303" s="24"/>
      <c r="G303" s="72">
        <v>84351</v>
      </c>
      <c r="H303" s="72">
        <v>51419.556199669838</v>
      </c>
      <c r="I303" s="72">
        <v>51420</v>
      </c>
      <c r="J303" s="72">
        <v>6383.0902000665665</v>
      </c>
      <c r="K303" s="72">
        <v>24006</v>
      </c>
      <c r="L303" s="72" t="s">
        <v>691</v>
      </c>
      <c r="M303" s="72">
        <v>6383</v>
      </c>
      <c r="N303" s="72" t="s">
        <v>691</v>
      </c>
    </row>
    <row r="304" spans="1:14" x14ac:dyDescent="0.2">
      <c r="A304" s="14" t="s">
        <v>566</v>
      </c>
      <c r="B304" s="71">
        <v>53417</v>
      </c>
      <c r="C304" s="71">
        <v>0</v>
      </c>
      <c r="D304" s="72">
        <v>0</v>
      </c>
      <c r="E304" s="72" t="s">
        <v>566</v>
      </c>
      <c r="F304" s="24"/>
      <c r="G304" s="72">
        <v>48977</v>
      </c>
      <c r="H304" s="72">
        <v>29805.71919965744</v>
      </c>
      <c r="I304" s="72">
        <v>29806</v>
      </c>
      <c r="J304" s="72">
        <v>3673.8407000303268</v>
      </c>
      <c r="K304" s="72">
        <v>13879</v>
      </c>
      <c r="L304" s="72" t="s">
        <v>691</v>
      </c>
      <c r="M304" s="72">
        <v>3674</v>
      </c>
      <c r="N304" s="72" t="s">
        <v>691</v>
      </c>
    </row>
    <row r="305" spans="1:14" x14ac:dyDescent="0.2">
      <c r="A305" s="14" t="s">
        <v>567</v>
      </c>
      <c r="B305" s="71">
        <v>53447</v>
      </c>
      <c r="C305" s="71">
        <v>0</v>
      </c>
      <c r="D305" s="72">
        <v>0</v>
      </c>
      <c r="E305" s="72" t="s">
        <v>567</v>
      </c>
      <c r="F305" s="24"/>
      <c r="G305" s="72">
        <v>23833</v>
      </c>
      <c r="H305" s="72">
        <v>14479.320599675179</v>
      </c>
      <c r="I305" s="72">
        <v>14479</v>
      </c>
      <c r="J305" s="72">
        <v>1772.0950000286102</v>
      </c>
      <c r="K305" s="72">
        <v>6725</v>
      </c>
      <c r="L305" s="72" t="s">
        <v>691</v>
      </c>
      <c r="M305" s="72">
        <v>1772</v>
      </c>
      <c r="N305" s="72" t="s">
        <v>691</v>
      </c>
    </row>
    <row r="306" spans="1:14" x14ac:dyDescent="0.2">
      <c r="A306" s="14" t="s">
        <v>568</v>
      </c>
      <c r="B306" s="71">
        <v>53478</v>
      </c>
      <c r="C306" s="71">
        <v>0</v>
      </c>
      <c r="D306" s="72">
        <v>0</v>
      </c>
      <c r="E306" s="72" t="s">
        <v>568</v>
      </c>
      <c r="F306" s="24"/>
      <c r="G306" s="72">
        <v>10220</v>
      </c>
      <c r="H306" s="72">
        <v>6198.4159996509552</v>
      </c>
      <c r="I306" s="72">
        <v>6198</v>
      </c>
      <c r="J306" s="72">
        <v>753.24760007858276</v>
      </c>
      <c r="K306" s="72">
        <v>2871</v>
      </c>
      <c r="L306" s="72" t="s">
        <v>691</v>
      </c>
      <c r="M306" s="72">
        <v>753</v>
      </c>
      <c r="N306" s="72" t="s">
        <v>691</v>
      </c>
    </row>
    <row r="307" spans="1:14" x14ac:dyDescent="0.2">
      <c r="A307" s="14" t="s">
        <v>569</v>
      </c>
      <c r="B307" s="71">
        <v>53508</v>
      </c>
      <c r="C307" s="71">
        <v>0</v>
      </c>
      <c r="D307" s="72">
        <v>0</v>
      </c>
      <c r="E307" s="72" t="s">
        <v>569</v>
      </c>
      <c r="F307" s="24"/>
      <c r="G307" s="72">
        <v>4309</v>
      </c>
      <c r="H307" s="72">
        <v>2609.08029961586</v>
      </c>
      <c r="I307" s="72">
        <v>2609</v>
      </c>
      <c r="J307" s="72">
        <v>314.82050013542175</v>
      </c>
      <c r="K307" s="72">
        <v>1206</v>
      </c>
      <c r="L307" s="72" t="s">
        <v>691</v>
      </c>
      <c r="M307" s="72">
        <v>315</v>
      </c>
      <c r="N307" s="72" t="s">
        <v>691</v>
      </c>
    </row>
    <row r="308" spans="1:14" x14ac:dyDescent="0.2">
      <c r="A308" s="14" t="s">
        <v>570</v>
      </c>
      <c r="B308" s="71">
        <v>53539</v>
      </c>
      <c r="C308" s="71">
        <v>0</v>
      </c>
      <c r="D308" s="72">
        <v>0</v>
      </c>
      <c r="E308" s="72" t="s">
        <v>570</v>
      </c>
      <c r="F308" s="24"/>
      <c r="G308" s="72">
        <v>1591</v>
      </c>
      <c r="H308" s="72">
        <v>961.43189966678619</v>
      </c>
      <c r="I308" s="72">
        <v>961</v>
      </c>
      <c r="J308" s="72">
        <v>115.18970012664795</v>
      </c>
      <c r="K308" s="72">
        <v>443</v>
      </c>
      <c r="L308" s="72" t="s">
        <v>691</v>
      </c>
      <c r="M308" s="72">
        <v>115</v>
      </c>
      <c r="N308" s="72" t="s">
        <v>691</v>
      </c>
    </row>
    <row r="309" spans="1:14" x14ac:dyDescent="0.2">
      <c r="A309" s="14" t="s">
        <v>571</v>
      </c>
      <c r="B309" s="71">
        <v>53570</v>
      </c>
      <c r="C309" s="71">
        <v>0</v>
      </c>
      <c r="D309" s="72">
        <v>0</v>
      </c>
      <c r="E309" s="72" t="s">
        <v>571</v>
      </c>
      <c r="F309" s="24"/>
      <c r="G309" s="72">
        <v>796</v>
      </c>
      <c r="H309" s="72">
        <v>480.24489963054657</v>
      </c>
      <c r="I309" s="72">
        <v>480</v>
      </c>
      <c r="J309" s="72">
        <v>57.131800174713135</v>
      </c>
      <c r="K309" s="72">
        <v>221</v>
      </c>
      <c r="L309" s="72" t="s">
        <v>691</v>
      </c>
      <c r="M309" s="72">
        <v>57</v>
      </c>
      <c r="N309" s="72" t="s">
        <v>691</v>
      </c>
    </row>
    <row r="310" spans="1:14" x14ac:dyDescent="0.2">
      <c r="A310" s="14" t="s">
        <v>572</v>
      </c>
      <c r="B310" s="71">
        <v>53600</v>
      </c>
      <c r="C310" s="71">
        <v>0</v>
      </c>
      <c r="D310" s="72">
        <v>0</v>
      </c>
      <c r="E310" s="72" t="s">
        <v>572</v>
      </c>
      <c r="F310" s="24"/>
      <c r="G310" s="72">
        <v>0</v>
      </c>
      <c r="H310" s="72">
        <v>9.9968910217285156E-4</v>
      </c>
      <c r="I310" s="72">
        <v>0</v>
      </c>
      <c r="J310" s="72">
        <v>7.0011615753173828E-4</v>
      </c>
      <c r="K310" s="72">
        <v>0</v>
      </c>
      <c r="L310" s="72" t="s">
        <v>691</v>
      </c>
      <c r="M310" s="72">
        <v>0</v>
      </c>
      <c r="N310" s="72" t="s">
        <v>691</v>
      </c>
    </row>
    <row r="311" spans="1:14" x14ac:dyDescent="0.2">
      <c r="A311" s="14" t="s">
        <v>573</v>
      </c>
      <c r="B311" s="71">
        <v>53631</v>
      </c>
      <c r="C311" s="71">
        <v>0</v>
      </c>
      <c r="D311" s="72">
        <v>0</v>
      </c>
      <c r="E311" s="72" t="s">
        <v>573</v>
      </c>
      <c r="F311" s="24"/>
      <c r="G311" s="72">
        <v>0</v>
      </c>
      <c r="H311" s="72">
        <v>9.9968910217285156E-4</v>
      </c>
      <c r="I311" s="72">
        <v>0</v>
      </c>
      <c r="J311" s="72">
        <v>7.0011615753173828E-4</v>
      </c>
      <c r="K311" s="72">
        <v>0</v>
      </c>
      <c r="L311" s="72" t="s">
        <v>691</v>
      </c>
      <c r="M311" s="72">
        <v>0</v>
      </c>
      <c r="N311" s="72" t="s">
        <v>691</v>
      </c>
    </row>
    <row r="312" spans="1:14" x14ac:dyDescent="0.2">
      <c r="A312" s="14" t="s">
        <v>574</v>
      </c>
      <c r="B312" s="71">
        <v>53661</v>
      </c>
      <c r="C312" s="71">
        <v>0</v>
      </c>
      <c r="D312" s="72">
        <v>0</v>
      </c>
      <c r="E312" s="72" t="s">
        <v>574</v>
      </c>
      <c r="F312" s="24"/>
      <c r="G312" s="72">
        <v>0</v>
      </c>
      <c r="H312" s="72">
        <v>9.9968910217285156E-4</v>
      </c>
      <c r="I312" s="72">
        <v>0</v>
      </c>
      <c r="J312" s="72">
        <v>7.0011615753173828E-4</v>
      </c>
      <c r="K312" s="72">
        <v>0</v>
      </c>
      <c r="L312" s="72" t="s">
        <v>691</v>
      </c>
      <c r="M312" s="72">
        <v>0</v>
      </c>
      <c r="N312" s="72" t="s">
        <v>691</v>
      </c>
    </row>
    <row r="313" spans="1:14" x14ac:dyDescent="0.2">
      <c r="A313" s="14" t="s">
        <v>575</v>
      </c>
      <c r="B313" s="71">
        <v>53692</v>
      </c>
      <c r="C313" s="71">
        <v>0</v>
      </c>
      <c r="D313" s="72">
        <v>0</v>
      </c>
      <c r="E313" s="72" t="s">
        <v>575</v>
      </c>
      <c r="F313" s="24"/>
      <c r="G313" s="72">
        <v>0</v>
      </c>
      <c r="H313" s="72">
        <v>9.9968910217285156E-4</v>
      </c>
      <c r="I313" s="72">
        <v>0</v>
      </c>
      <c r="J313" s="72">
        <v>7.0011615753173828E-4</v>
      </c>
      <c r="K313" s="72">
        <v>0</v>
      </c>
      <c r="L313" s="72" t="s">
        <v>691</v>
      </c>
      <c r="M313" s="72">
        <v>0</v>
      </c>
      <c r="N313" s="72" t="s">
        <v>691</v>
      </c>
    </row>
    <row r="314" spans="1:14" x14ac:dyDescent="0.2">
      <c r="A314" s="14" t="s">
        <v>576</v>
      </c>
      <c r="B314" s="71">
        <v>53723</v>
      </c>
      <c r="C314" s="71">
        <v>0</v>
      </c>
      <c r="D314" s="72">
        <v>0</v>
      </c>
      <c r="E314" s="72" t="s">
        <v>576</v>
      </c>
      <c r="F314" s="24"/>
      <c r="G314" s="72">
        <v>0</v>
      </c>
      <c r="H314" s="72">
        <v>9.9968910217285156E-4</v>
      </c>
      <c r="I314" s="72">
        <v>0</v>
      </c>
      <c r="J314" s="72">
        <v>7.0011615753173828E-4</v>
      </c>
      <c r="K314" s="72">
        <v>0</v>
      </c>
      <c r="L314" s="72" t="s">
        <v>691</v>
      </c>
      <c r="M314" s="72">
        <v>0</v>
      </c>
      <c r="N314" s="72" t="s">
        <v>691</v>
      </c>
    </row>
    <row r="315" spans="1:14" x14ac:dyDescent="0.2">
      <c r="A315" s="14" t="s">
        <v>577</v>
      </c>
      <c r="B315" s="71">
        <v>53751</v>
      </c>
      <c r="C315" s="71">
        <v>0</v>
      </c>
      <c r="D315" s="72">
        <v>0</v>
      </c>
      <c r="E315" s="72" t="s">
        <v>577</v>
      </c>
      <c r="F315" s="24"/>
      <c r="G315" s="72">
        <v>0</v>
      </c>
      <c r="H315" s="72">
        <v>9.9968910217285156E-4</v>
      </c>
      <c r="I315" s="72">
        <v>0</v>
      </c>
      <c r="J315" s="72">
        <v>7.0011615753173828E-4</v>
      </c>
      <c r="K315" s="72">
        <v>0</v>
      </c>
      <c r="L315" s="72" t="s">
        <v>691</v>
      </c>
      <c r="M315" s="72">
        <v>0</v>
      </c>
      <c r="N315" s="72" t="s">
        <v>691</v>
      </c>
    </row>
    <row r="316" spans="1:14" x14ac:dyDescent="0.2">
      <c r="A316" s="14" t="s">
        <v>578</v>
      </c>
      <c r="B316" s="71">
        <v>53782</v>
      </c>
      <c r="C316" s="71">
        <v>0</v>
      </c>
      <c r="D316" s="72">
        <v>0</v>
      </c>
      <c r="E316" s="72" t="s">
        <v>578</v>
      </c>
      <c r="F316" s="24"/>
      <c r="G316" s="72">
        <v>0</v>
      </c>
      <c r="H316" s="72">
        <v>9.9968910217285156E-4</v>
      </c>
      <c r="I316" s="72">
        <v>0</v>
      </c>
      <c r="J316" s="72">
        <v>7.0011615753173828E-4</v>
      </c>
      <c r="K316" s="72">
        <v>0</v>
      </c>
      <c r="L316" s="72" t="s">
        <v>691</v>
      </c>
      <c r="M316" s="72">
        <v>0</v>
      </c>
      <c r="N316" s="72" t="s">
        <v>691</v>
      </c>
    </row>
    <row r="317" spans="1:14" x14ac:dyDescent="0.2">
      <c r="A317" s="14" t="s">
        <v>579</v>
      </c>
      <c r="B317" s="71">
        <v>53812</v>
      </c>
      <c r="C317" s="71">
        <v>0</v>
      </c>
      <c r="D317" s="72">
        <v>0</v>
      </c>
      <c r="E317" s="72" t="s">
        <v>579</v>
      </c>
      <c r="F317" s="24"/>
      <c r="G317" s="72">
        <v>0</v>
      </c>
      <c r="H317" s="72">
        <v>9.9968910217285156E-4</v>
      </c>
      <c r="I317" s="72">
        <v>0</v>
      </c>
      <c r="J317" s="72">
        <v>7.0011615753173828E-4</v>
      </c>
      <c r="K317" s="72">
        <v>0</v>
      </c>
      <c r="L317" s="72" t="s">
        <v>691</v>
      </c>
      <c r="M317" s="72">
        <v>0</v>
      </c>
      <c r="N317" s="72" t="s">
        <v>691</v>
      </c>
    </row>
    <row r="318" spans="1:14" x14ac:dyDescent="0.2">
      <c r="A318" s="14" t="s">
        <v>580</v>
      </c>
      <c r="B318" s="71">
        <v>53843</v>
      </c>
      <c r="C318" s="71">
        <v>0</v>
      </c>
      <c r="D318" s="72">
        <v>0</v>
      </c>
      <c r="E318" s="72" t="s">
        <v>580</v>
      </c>
      <c r="F318" s="24"/>
      <c r="G318" s="72">
        <v>0</v>
      </c>
      <c r="H318" s="72">
        <v>9.9968910217285156E-4</v>
      </c>
      <c r="I318" s="72">
        <v>0</v>
      </c>
      <c r="J318" s="72">
        <v>7.0011615753173828E-4</v>
      </c>
      <c r="K318" s="72">
        <v>0</v>
      </c>
      <c r="L318" s="72" t="s">
        <v>691</v>
      </c>
      <c r="M318" s="72">
        <v>0</v>
      </c>
      <c r="N318" s="72" t="s">
        <v>691</v>
      </c>
    </row>
    <row r="319" spans="1:14" x14ac:dyDescent="0.2">
      <c r="A319" s="14" t="s">
        <v>581</v>
      </c>
      <c r="B319" s="71">
        <v>53873</v>
      </c>
      <c r="C319" s="71">
        <v>0</v>
      </c>
      <c r="D319" s="72">
        <v>0</v>
      </c>
      <c r="E319" s="72" t="s">
        <v>581</v>
      </c>
      <c r="F319" s="24"/>
      <c r="G319" s="72">
        <v>0</v>
      </c>
      <c r="H319" s="72">
        <v>9.9968910217285156E-4</v>
      </c>
      <c r="I319" s="72">
        <v>0</v>
      </c>
      <c r="J319" s="72">
        <v>7.0011615753173828E-4</v>
      </c>
      <c r="K319" s="72">
        <v>0</v>
      </c>
      <c r="L319" s="72" t="s">
        <v>691</v>
      </c>
      <c r="M319" s="72">
        <v>0</v>
      </c>
      <c r="N319" s="72" t="s">
        <v>691</v>
      </c>
    </row>
    <row r="320" spans="1:14" x14ac:dyDescent="0.2">
      <c r="A320" s="14" t="s">
        <v>582</v>
      </c>
      <c r="B320" s="71">
        <v>53904</v>
      </c>
      <c r="C320" s="71">
        <v>0</v>
      </c>
      <c r="D320" s="72">
        <v>0</v>
      </c>
      <c r="E320" s="72" t="s">
        <v>582</v>
      </c>
      <c r="F320" s="24"/>
      <c r="G320" s="72">
        <v>0</v>
      </c>
      <c r="H320" s="72">
        <v>9.9968910217285156E-4</v>
      </c>
      <c r="I320" s="72">
        <v>0</v>
      </c>
      <c r="J320" s="72">
        <v>7.0011615753173828E-4</v>
      </c>
      <c r="K320" s="72">
        <v>0</v>
      </c>
      <c r="L320" s="72" t="s">
        <v>691</v>
      </c>
      <c r="M320" s="72">
        <v>0</v>
      </c>
      <c r="N320" s="72" t="s">
        <v>691</v>
      </c>
    </row>
    <row r="321" spans="1:14" x14ac:dyDescent="0.2">
      <c r="A321" s="14" t="s">
        <v>583</v>
      </c>
      <c r="B321" s="71">
        <v>53935</v>
      </c>
      <c r="C321" s="71">
        <v>0</v>
      </c>
      <c r="D321" s="72">
        <v>0</v>
      </c>
      <c r="E321" s="72" t="s">
        <v>583</v>
      </c>
      <c r="F321" s="24"/>
      <c r="G321" s="72">
        <v>0</v>
      </c>
      <c r="H321" s="72">
        <v>9.9968910217285156E-4</v>
      </c>
      <c r="I321" s="72">
        <v>0</v>
      </c>
      <c r="J321" s="72">
        <v>7.0011615753173828E-4</v>
      </c>
      <c r="K321" s="72">
        <v>0</v>
      </c>
      <c r="L321" s="72" t="s">
        <v>691</v>
      </c>
      <c r="M321" s="72">
        <v>0</v>
      </c>
      <c r="N321" s="72" t="s">
        <v>691</v>
      </c>
    </row>
    <row r="322" spans="1:14" x14ac:dyDescent="0.2">
      <c r="A322" s="14" t="s">
        <v>584</v>
      </c>
      <c r="B322" s="71">
        <v>53965</v>
      </c>
      <c r="C322" s="71">
        <v>0</v>
      </c>
      <c r="D322" s="72">
        <v>0</v>
      </c>
      <c r="E322" s="72" t="s">
        <v>584</v>
      </c>
      <c r="F322" s="24"/>
      <c r="G322" s="72">
        <v>0</v>
      </c>
      <c r="H322" s="72">
        <v>9.9968910217285156E-4</v>
      </c>
      <c r="I322" s="72">
        <v>0</v>
      </c>
      <c r="J322" s="72">
        <v>7.0011615753173828E-4</v>
      </c>
      <c r="K322" s="72">
        <v>0</v>
      </c>
      <c r="L322" s="72" t="s">
        <v>691</v>
      </c>
      <c r="M322" s="72">
        <v>0</v>
      </c>
      <c r="N322" s="72" t="s">
        <v>691</v>
      </c>
    </row>
    <row r="323" spans="1:14" x14ac:dyDescent="0.2">
      <c r="A323" s="14" t="s">
        <v>585</v>
      </c>
      <c r="B323" s="71">
        <v>53996</v>
      </c>
      <c r="C323" s="71">
        <v>0</v>
      </c>
      <c r="D323" s="72">
        <v>0</v>
      </c>
      <c r="E323" s="72" t="s">
        <v>585</v>
      </c>
      <c r="F323" s="24"/>
      <c r="G323" s="72">
        <v>0</v>
      </c>
      <c r="H323" s="72">
        <v>9.9968910217285156E-4</v>
      </c>
      <c r="I323" s="72">
        <v>0</v>
      </c>
      <c r="J323" s="72">
        <v>7.0011615753173828E-4</v>
      </c>
      <c r="K323" s="72">
        <v>0</v>
      </c>
      <c r="L323" s="72" t="s">
        <v>691</v>
      </c>
      <c r="M323" s="72">
        <v>0</v>
      </c>
      <c r="N323" s="72" t="s">
        <v>691</v>
      </c>
    </row>
    <row r="324" spans="1:14" x14ac:dyDescent="0.2">
      <c r="A324" s="14" t="s">
        <v>586</v>
      </c>
      <c r="B324" s="71">
        <v>54026</v>
      </c>
      <c r="C324" s="71">
        <v>0</v>
      </c>
      <c r="D324" s="72">
        <v>0</v>
      </c>
      <c r="E324" s="72" t="s">
        <v>586</v>
      </c>
      <c r="F324" s="24"/>
      <c r="G324" s="72">
        <v>0</v>
      </c>
      <c r="H324" s="72">
        <v>9.9968910217285156E-4</v>
      </c>
      <c r="I324" s="72">
        <v>0</v>
      </c>
      <c r="J324" s="72">
        <v>7.0011615753173828E-4</v>
      </c>
      <c r="K324" s="72">
        <v>0</v>
      </c>
      <c r="L324" s="72" t="s">
        <v>691</v>
      </c>
      <c r="M324" s="72">
        <v>0</v>
      </c>
      <c r="N324" s="72" t="s">
        <v>691</v>
      </c>
    </row>
    <row r="325" spans="1:14" x14ac:dyDescent="0.2">
      <c r="A325" s="14" t="s">
        <v>587</v>
      </c>
      <c r="B325" s="71">
        <v>54057</v>
      </c>
      <c r="C325" s="71">
        <v>0</v>
      </c>
      <c r="D325" s="72">
        <v>0</v>
      </c>
      <c r="E325" s="72" t="s">
        <v>587</v>
      </c>
      <c r="F325" s="24"/>
      <c r="G325" s="72">
        <v>0</v>
      </c>
      <c r="H325" s="72">
        <v>9.9968910217285156E-4</v>
      </c>
      <c r="I325" s="72">
        <v>0</v>
      </c>
      <c r="J325" s="72">
        <v>7.0011615753173828E-4</v>
      </c>
      <c r="K325" s="72">
        <v>0</v>
      </c>
      <c r="L325" s="72" t="s">
        <v>691</v>
      </c>
      <c r="M325" s="72">
        <v>0</v>
      </c>
      <c r="N325" s="72" t="s">
        <v>691</v>
      </c>
    </row>
    <row r="326" spans="1:14" x14ac:dyDescent="0.2">
      <c r="A326" s="14" t="s">
        <v>588</v>
      </c>
      <c r="B326" s="71">
        <v>54088</v>
      </c>
      <c r="C326" s="71">
        <v>0</v>
      </c>
      <c r="D326" s="72">
        <v>0</v>
      </c>
      <c r="E326" s="72" t="s">
        <v>588</v>
      </c>
      <c r="F326" s="24"/>
      <c r="G326" s="72">
        <v>0</v>
      </c>
      <c r="H326" s="72">
        <v>9.9968910217285156E-4</v>
      </c>
      <c r="I326" s="72">
        <v>0</v>
      </c>
      <c r="J326" s="72">
        <v>7.0011615753173828E-4</v>
      </c>
      <c r="K326" s="72">
        <v>0</v>
      </c>
      <c r="L326" s="72" t="s">
        <v>691</v>
      </c>
      <c r="M326" s="72">
        <v>0</v>
      </c>
      <c r="N326" s="72" t="s">
        <v>691</v>
      </c>
    </row>
    <row r="327" spans="1:14" x14ac:dyDescent="0.2">
      <c r="A327" s="14" t="s">
        <v>589</v>
      </c>
      <c r="B327" s="71">
        <v>54117</v>
      </c>
      <c r="C327" s="71">
        <v>0</v>
      </c>
      <c r="D327" s="72">
        <v>0</v>
      </c>
      <c r="E327" s="72" t="s">
        <v>589</v>
      </c>
      <c r="F327" s="24"/>
      <c r="G327" s="72">
        <v>0</v>
      </c>
      <c r="H327" s="72">
        <v>9.9968910217285156E-4</v>
      </c>
      <c r="I327" s="72">
        <v>0</v>
      </c>
      <c r="J327" s="72">
        <v>7.0011615753173828E-4</v>
      </c>
      <c r="K327" s="72">
        <v>0</v>
      </c>
      <c r="L327" s="72" t="s">
        <v>691</v>
      </c>
      <c r="M327" s="72">
        <v>0</v>
      </c>
      <c r="N327" s="72" t="s">
        <v>691</v>
      </c>
    </row>
    <row r="328" spans="1:14" x14ac:dyDescent="0.2">
      <c r="A328" s="14" t="s">
        <v>590</v>
      </c>
      <c r="B328" s="71">
        <v>54148</v>
      </c>
      <c r="C328" s="71">
        <v>0</v>
      </c>
      <c r="D328" s="72">
        <v>0</v>
      </c>
      <c r="E328" s="72" t="s">
        <v>590</v>
      </c>
      <c r="F328" s="24"/>
      <c r="G328" s="72">
        <v>0</v>
      </c>
      <c r="H328" s="72">
        <v>9.9968910217285156E-4</v>
      </c>
      <c r="I328" s="72">
        <v>0</v>
      </c>
      <c r="J328" s="72">
        <v>7.0011615753173828E-4</v>
      </c>
      <c r="K328" s="72">
        <v>0</v>
      </c>
      <c r="L328" s="72" t="s">
        <v>691</v>
      </c>
      <c r="M328" s="72">
        <v>0</v>
      </c>
      <c r="N328" s="72" t="s">
        <v>691</v>
      </c>
    </row>
    <row r="329" spans="1:14" x14ac:dyDescent="0.2">
      <c r="A329" s="14" t="s">
        <v>591</v>
      </c>
      <c r="B329" s="71">
        <v>54178</v>
      </c>
      <c r="C329" s="71">
        <v>0</v>
      </c>
      <c r="D329" s="72">
        <v>0</v>
      </c>
      <c r="E329" s="72" t="s">
        <v>591</v>
      </c>
      <c r="F329" s="24"/>
      <c r="G329" s="72">
        <v>0</v>
      </c>
      <c r="H329" s="72">
        <v>9.9968910217285156E-4</v>
      </c>
      <c r="I329" s="72">
        <v>0</v>
      </c>
      <c r="J329" s="72">
        <v>7.0011615753173828E-4</v>
      </c>
      <c r="K329" s="72">
        <v>0</v>
      </c>
      <c r="L329" s="72" t="s">
        <v>691</v>
      </c>
      <c r="M329" s="72">
        <v>0</v>
      </c>
      <c r="N329" s="72" t="s">
        <v>691</v>
      </c>
    </row>
    <row r="330" spans="1:14" x14ac:dyDescent="0.2">
      <c r="A330" s="14" t="s">
        <v>592</v>
      </c>
      <c r="B330" s="71">
        <v>54209</v>
      </c>
      <c r="C330" s="71">
        <v>0</v>
      </c>
      <c r="D330" s="72">
        <v>0</v>
      </c>
      <c r="E330" s="72" t="s">
        <v>592</v>
      </c>
      <c r="F330" s="24"/>
      <c r="G330" s="72">
        <v>0</v>
      </c>
      <c r="H330" s="72">
        <v>9.9968910217285156E-4</v>
      </c>
      <c r="I330" s="72">
        <v>0</v>
      </c>
      <c r="J330" s="72">
        <v>7.0011615753173828E-4</v>
      </c>
      <c r="K330" s="72">
        <v>0</v>
      </c>
      <c r="L330" s="72" t="s">
        <v>691</v>
      </c>
      <c r="M330" s="72">
        <v>0</v>
      </c>
      <c r="N330" s="72" t="s">
        <v>691</v>
      </c>
    </row>
    <row r="331" spans="1:14" x14ac:dyDescent="0.2">
      <c r="A331" s="14" t="s">
        <v>593</v>
      </c>
      <c r="B331" s="71">
        <v>54239</v>
      </c>
      <c r="C331" s="71">
        <v>0</v>
      </c>
      <c r="D331" s="72">
        <v>0</v>
      </c>
      <c r="E331" s="72" t="s">
        <v>593</v>
      </c>
      <c r="F331" s="24"/>
      <c r="G331" s="72">
        <v>0</v>
      </c>
      <c r="H331" s="72">
        <v>9.9968910217285156E-4</v>
      </c>
      <c r="I331" s="72">
        <v>0</v>
      </c>
      <c r="J331" s="72">
        <v>7.0011615753173828E-4</v>
      </c>
      <c r="K331" s="72">
        <v>0</v>
      </c>
      <c r="L331" s="72" t="s">
        <v>691</v>
      </c>
      <c r="M331" s="72">
        <v>0</v>
      </c>
      <c r="N331" s="72" t="s">
        <v>691</v>
      </c>
    </row>
    <row r="332" spans="1:14" x14ac:dyDescent="0.2">
      <c r="A332" s="14" t="s">
        <v>594</v>
      </c>
      <c r="B332" s="71">
        <v>54270</v>
      </c>
      <c r="C332" s="71">
        <v>0</v>
      </c>
      <c r="D332" s="72">
        <v>0</v>
      </c>
      <c r="E332" s="72" t="s">
        <v>594</v>
      </c>
      <c r="F332" s="24"/>
      <c r="G332" s="72">
        <v>0</v>
      </c>
      <c r="H332" s="72">
        <v>9.9968910217285156E-4</v>
      </c>
      <c r="I332" s="72">
        <v>0</v>
      </c>
      <c r="J332" s="72">
        <v>7.0011615753173828E-4</v>
      </c>
      <c r="K332" s="72">
        <v>0</v>
      </c>
      <c r="L332" s="72" t="s">
        <v>691</v>
      </c>
      <c r="M332" s="72">
        <v>0</v>
      </c>
      <c r="N332" s="72" t="s">
        <v>691</v>
      </c>
    </row>
    <row r="333" spans="1:14" x14ac:dyDescent="0.2">
      <c r="A333" s="14" t="s">
        <v>595</v>
      </c>
      <c r="B333" s="71">
        <v>54301</v>
      </c>
      <c r="C333" s="71">
        <v>0</v>
      </c>
      <c r="D333" s="72">
        <v>0</v>
      </c>
      <c r="E333" s="72" t="s">
        <v>595</v>
      </c>
      <c r="F333" s="24"/>
      <c r="G333" s="72">
        <v>0</v>
      </c>
      <c r="H333" s="72">
        <v>9.9968910217285156E-4</v>
      </c>
      <c r="I333" s="72">
        <v>0</v>
      </c>
      <c r="J333" s="72">
        <v>7.0011615753173828E-4</v>
      </c>
      <c r="K333" s="72">
        <v>0</v>
      </c>
      <c r="L333" s="72" t="s">
        <v>691</v>
      </c>
      <c r="M333" s="72">
        <v>0</v>
      </c>
      <c r="N333" s="72" t="s">
        <v>691</v>
      </c>
    </row>
    <row r="334" spans="1:14" x14ac:dyDescent="0.2">
      <c r="A334" s="14" t="s">
        <v>596</v>
      </c>
      <c r="B334" s="71">
        <v>54331</v>
      </c>
      <c r="C334" s="71">
        <v>0</v>
      </c>
      <c r="D334" s="72">
        <v>0</v>
      </c>
      <c r="E334" s="72" t="s">
        <v>596</v>
      </c>
      <c r="F334" s="24"/>
      <c r="G334" s="72">
        <v>0</v>
      </c>
      <c r="H334" s="72">
        <v>9.9968910217285156E-4</v>
      </c>
      <c r="I334" s="72">
        <v>0</v>
      </c>
      <c r="J334" s="72">
        <v>7.0011615753173828E-4</v>
      </c>
      <c r="K334" s="72">
        <v>0</v>
      </c>
      <c r="L334" s="72" t="s">
        <v>691</v>
      </c>
      <c r="M334" s="72">
        <v>0</v>
      </c>
      <c r="N334" s="72" t="s">
        <v>691</v>
      </c>
    </row>
    <row r="335" spans="1:14" x14ac:dyDescent="0.2">
      <c r="A335" s="14" t="s">
        <v>597</v>
      </c>
      <c r="B335" s="71">
        <v>54362</v>
      </c>
      <c r="C335" s="71">
        <v>0</v>
      </c>
      <c r="D335" s="72">
        <v>0</v>
      </c>
      <c r="E335" s="72" t="s">
        <v>597</v>
      </c>
      <c r="F335" s="24"/>
      <c r="G335" s="72">
        <v>0</v>
      </c>
      <c r="H335" s="72">
        <v>9.9968910217285156E-4</v>
      </c>
      <c r="I335" s="72">
        <v>0</v>
      </c>
      <c r="J335" s="72">
        <v>7.0011615753173828E-4</v>
      </c>
      <c r="K335" s="72">
        <v>0</v>
      </c>
      <c r="L335" s="72" t="s">
        <v>691</v>
      </c>
      <c r="M335" s="72">
        <v>0</v>
      </c>
      <c r="N335" s="72" t="s">
        <v>691</v>
      </c>
    </row>
    <row r="336" spans="1:14" x14ac:dyDescent="0.2">
      <c r="A336" s="14" t="s">
        <v>598</v>
      </c>
      <c r="B336" s="71">
        <v>54392</v>
      </c>
      <c r="C336" s="71">
        <v>0</v>
      </c>
      <c r="D336" s="72">
        <v>0</v>
      </c>
      <c r="E336" s="72" t="s">
        <v>598</v>
      </c>
      <c r="F336" s="24"/>
      <c r="G336" s="72">
        <v>0</v>
      </c>
      <c r="H336" s="72">
        <v>9.9968910217285156E-4</v>
      </c>
      <c r="I336" s="72">
        <v>0</v>
      </c>
      <c r="J336" s="72">
        <v>7.0011615753173828E-4</v>
      </c>
      <c r="K336" s="72">
        <v>0</v>
      </c>
      <c r="L336" s="72" t="s">
        <v>691</v>
      </c>
      <c r="M336" s="72">
        <v>0</v>
      </c>
      <c r="N336" s="72" t="s">
        <v>691</v>
      </c>
    </row>
    <row r="337" spans="1:14" x14ac:dyDescent="0.2">
      <c r="A337" s="14" t="s">
        <v>599</v>
      </c>
      <c r="B337" s="71">
        <v>54423</v>
      </c>
      <c r="C337" s="71">
        <v>0</v>
      </c>
      <c r="D337" s="72">
        <v>0</v>
      </c>
      <c r="E337" s="72" t="s">
        <v>599</v>
      </c>
      <c r="F337" s="24"/>
      <c r="G337" s="72">
        <v>0</v>
      </c>
      <c r="H337" s="72">
        <v>9.9968910217285156E-4</v>
      </c>
      <c r="I337" s="72">
        <v>0</v>
      </c>
      <c r="J337" s="72">
        <v>7.0011615753173828E-4</v>
      </c>
      <c r="K337" s="72">
        <v>0</v>
      </c>
      <c r="L337" s="72" t="s">
        <v>691</v>
      </c>
      <c r="M337" s="72">
        <v>0</v>
      </c>
      <c r="N337" s="72" t="s">
        <v>691</v>
      </c>
    </row>
    <row r="338" spans="1:14" x14ac:dyDescent="0.2">
      <c r="A338" s="14" t="s">
        <v>600</v>
      </c>
      <c r="B338" s="71">
        <v>54454</v>
      </c>
      <c r="C338" s="71">
        <v>0</v>
      </c>
      <c r="D338" s="72">
        <v>0</v>
      </c>
      <c r="E338" s="72" t="s">
        <v>600</v>
      </c>
      <c r="F338" s="24"/>
      <c r="G338" s="72">
        <v>0</v>
      </c>
      <c r="H338" s="72">
        <v>9.9968910217285156E-4</v>
      </c>
      <c r="I338" s="72">
        <v>0</v>
      </c>
      <c r="J338" s="72">
        <v>7.0011615753173828E-4</v>
      </c>
      <c r="K338" s="72">
        <v>0</v>
      </c>
      <c r="L338" s="72" t="s">
        <v>691</v>
      </c>
      <c r="M338" s="72">
        <v>0</v>
      </c>
      <c r="N338" s="72" t="s">
        <v>691</v>
      </c>
    </row>
    <row r="339" spans="1:14" x14ac:dyDescent="0.2">
      <c r="A339" s="14" t="s">
        <v>601</v>
      </c>
      <c r="B339" s="71">
        <v>54482</v>
      </c>
      <c r="C339" s="71">
        <v>0</v>
      </c>
      <c r="D339" s="72">
        <v>0</v>
      </c>
      <c r="E339" s="72" t="s">
        <v>601</v>
      </c>
      <c r="F339" s="24"/>
      <c r="G339" s="72">
        <v>0</v>
      </c>
      <c r="H339" s="72">
        <v>9.9968910217285156E-4</v>
      </c>
      <c r="I339" s="72">
        <v>0</v>
      </c>
      <c r="J339" s="72">
        <v>7.0011615753173828E-4</v>
      </c>
      <c r="K339" s="72">
        <v>0</v>
      </c>
      <c r="L339" s="72" t="s">
        <v>691</v>
      </c>
      <c r="M339" s="72">
        <v>0</v>
      </c>
      <c r="N339" s="72" t="s">
        <v>691</v>
      </c>
    </row>
    <row r="340" spans="1:14" x14ac:dyDescent="0.2">
      <c r="A340" s="14" t="s">
        <v>602</v>
      </c>
      <c r="B340" s="71">
        <v>54513</v>
      </c>
      <c r="C340" s="71">
        <v>0</v>
      </c>
      <c r="D340" s="72">
        <v>0</v>
      </c>
      <c r="E340" s="72" t="s">
        <v>602</v>
      </c>
      <c r="F340" s="24"/>
      <c r="G340" s="72">
        <v>0</v>
      </c>
      <c r="H340" s="72">
        <v>9.9968910217285156E-4</v>
      </c>
      <c r="I340" s="72">
        <v>0</v>
      </c>
      <c r="J340" s="72">
        <v>7.0011615753173828E-4</v>
      </c>
      <c r="K340" s="72">
        <v>0</v>
      </c>
      <c r="L340" s="72" t="s">
        <v>691</v>
      </c>
      <c r="M340" s="72">
        <v>0</v>
      </c>
      <c r="N340" s="72" t="s">
        <v>691</v>
      </c>
    </row>
    <row r="341" spans="1:14" x14ac:dyDescent="0.2">
      <c r="A341" s="14" t="s">
        <v>603</v>
      </c>
      <c r="B341" s="71">
        <v>54543</v>
      </c>
      <c r="C341" s="71">
        <v>0</v>
      </c>
      <c r="D341" s="72">
        <v>0</v>
      </c>
      <c r="E341" s="72" t="s">
        <v>603</v>
      </c>
      <c r="F341" s="24"/>
      <c r="G341" s="72">
        <v>0</v>
      </c>
      <c r="H341" s="72">
        <v>9.9968910217285156E-4</v>
      </c>
      <c r="I341" s="72">
        <v>0</v>
      </c>
      <c r="J341" s="72">
        <v>7.0011615753173828E-4</v>
      </c>
      <c r="K341" s="72">
        <v>0</v>
      </c>
      <c r="L341" s="72" t="s">
        <v>691</v>
      </c>
      <c r="M341" s="72">
        <v>0</v>
      </c>
      <c r="N341" s="72" t="s">
        <v>691</v>
      </c>
    </row>
    <row r="342" spans="1:14" x14ac:dyDescent="0.2">
      <c r="A342" s="14" t="s">
        <v>604</v>
      </c>
      <c r="B342" s="71">
        <v>54574</v>
      </c>
      <c r="C342" s="71">
        <v>0</v>
      </c>
      <c r="D342" s="72">
        <v>0</v>
      </c>
      <c r="E342" s="72" t="s">
        <v>604</v>
      </c>
      <c r="F342" s="24"/>
      <c r="G342" s="72">
        <v>0</v>
      </c>
      <c r="H342" s="72">
        <v>9.9968910217285156E-4</v>
      </c>
      <c r="I342" s="72">
        <v>0</v>
      </c>
      <c r="J342" s="72">
        <v>7.0011615753173828E-4</v>
      </c>
      <c r="K342" s="72">
        <v>0</v>
      </c>
      <c r="L342" s="72" t="s">
        <v>691</v>
      </c>
      <c r="M342" s="72">
        <v>0</v>
      </c>
      <c r="N342" s="72" t="s">
        <v>691</v>
      </c>
    </row>
    <row r="343" spans="1:14" x14ac:dyDescent="0.2">
      <c r="A343" s="14" t="s">
        <v>605</v>
      </c>
      <c r="B343" s="71">
        <v>54604</v>
      </c>
      <c r="C343" s="71">
        <v>0</v>
      </c>
      <c r="D343" s="72">
        <v>0</v>
      </c>
      <c r="E343" s="72" t="s">
        <v>605</v>
      </c>
      <c r="F343" s="24"/>
      <c r="G343" s="72">
        <v>0</v>
      </c>
      <c r="H343" s="72">
        <v>9.9968910217285156E-4</v>
      </c>
      <c r="I343" s="72">
        <v>0</v>
      </c>
      <c r="J343" s="72">
        <v>7.0011615753173828E-4</v>
      </c>
      <c r="K343" s="72">
        <v>0</v>
      </c>
      <c r="L343" s="72" t="s">
        <v>691</v>
      </c>
      <c r="M343" s="72">
        <v>0</v>
      </c>
      <c r="N343" s="72" t="s">
        <v>691</v>
      </c>
    </row>
    <row r="344" spans="1:14" x14ac:dyDescent="0.2">
      <c r="A344" s="14" t="s">
        <v>606</v>
      </c>
      <c r="B344" s="71">
        <v>54635</v>
      </c>
      <c r="C344" s="71">
        <v>0</v>
      </c>
      <c r="D344" s="72">
        <v>0</v>
      </c>
      <c r="E344" s="72" t="s">
        <v>606</v>
      </c>
      <c r="F344" s="24"/>
      <c r="G344" s="72">
        <v>0</v>
      </c>
      <c r="H344" s="72">
        <v>9.9968910217285156E-4</v>
      </c>
      <c r="I344" s="72">
        <v>0</v>
      </c>
      <c r="J344" s="72">
        <v>7.0011615753173828E-4</v>
      </c>
      <c r="K344" s="72">
        <v>0</v>
      </c>
      <c r="L344" s="72" t="s">
        <v>691</v>
      </c>
      <c r="M344" s="72">
        <v>0</v>
      </c>
      <c r="N344" s="72" t="s">
        <v>691</v>
      </c>
    </row>
    <row r="345" spans="1:14" x14ac:dyDescent="0.2">
      <c r="A345" s="14" t="s">
        <v>607</v>
      </c>
      <c r="B345" s="71">
        <v>54666</v>
      </c>
      <c r="C345" s="71">
        <v>0</v>
      </c>
      <c r="D345" s="72">
        <v>0</v>
      </c>
      <c r="E345" s="72" t="s">
        <v>607</v>
      </c>
      <c r="F345" s="24"/>
      <c r="G345" s="72">
        <v>0</v>
      </c>
      <c r="H345" s="72">
        <v>9.9968910217285156E-4</v>
      </c>
      <c r="I345" s="72">
        <v>0</v>
      </c>
      <c r="J345" s="72">
        <v>7.0011615753173828E-4</v>
      </c>
      <c r="K345" s="72">
        <v>0</v>
      </c>
      <c r="L345" s="72" t="s">
        <v>691</v>
      </c>
      <c r="M345" s="72">
        <v>0</v>
      </c>
      <c r="N345" s="72" t="s">
        <v>691</v>
      </c>
    </row>
    <row r="346" spans="1:14" x14ac:dyDescent="0.2">
      <c r="A346" s="14" t="s">
        <v>608</v>
      </c>
      <c r="B346" s="71">
        <v>54696</v>
      </c>
      <c r="C346" s="71">
        <v>0</v>
      </c>
      <c r="D346" s="72">
        <v>0</v>
      </c>
      <c r="E346" s="72" t="s">
        <v>608</v>
      </c>
      <c r="F346" s="24"/>
      <c r="G346" s="72">
        <v>0</v>
      </c>
      <c r="H346" s="72">
        <v>9.9968910217285156E-4</v>
      </c>
      <c r="I346" s="72">
        <v>0</v>
      </c>
      <c r="J346" s="72">
        <v>7.0011615753173828E-4</v>
      </c>
      <c r="K346" s="72">
        <v>0</v>
      </c>
      <c r="L346" s="72" t="s">
        <v>691</v>
      </c>
      <c r="M346" s="72">
        <v>0</v>
      </c>
      <c r="N346" s="72" t="s">
        <v>691</v>
      </c>
    </row>
    <row r="347" spans="1:14" x14ac:dyDescent="0.2">
      <c r="A347" s="14" t="s">
        <v>609</v>
      </c>
      <c r="B347" s="71">
        <v>54727</v>
      </c>
      <c r="C347" s="71">
        <v>0</v>
      </c>
      <c r="D347" s="72">
        <v>0</v>
      </c>
      <c r="E347" s="72" t="s">
        <v>609</v>
      </c>
      <c r="F347" s="24"/>
      <c r="G347" s="72">
        <v>0</v>
      </c>
      <c r="H347" s="72">
        <v>9.9968910217285156E-4</v>
      </c>
      <c r="I347" s="72">
        <v>0</v>
      </c>
      <c r="J347" s="72">
        <v>7.0011615753173828E-4</v>
      </c>
      <c r="K347" s="72">
        <v>0</v>
      </c>
      <c r="L347" s="72" t="s">
        <v>691</v>
      </c>
      <c r="M347" s="72">
        <v>0</v>
      </c>
      <c r="N347" s="72" t="s">
        <v>691</v>
      </c>
    </row>
    <row r="348" spans="1:14" x14ac:dyDescent="0.2">
      <c r="A348" s="14" t="s">
        <v>610</v>
      </c>
      <c r="B348" s="71">
        <v>54757</v>
      </c>
      <c r="C348" s="71">
        <v>0</v>
      </c>
      <c r="D348" s="72">
        <v>0</v>
      </c>
      <c r="E348" s="72" t="s">
        <v>610</v>
      </c>
      <c r="F348" s="24"/>
      <c r="G348" s="72">
        <v>0</v>
      </c>
      <c r="H348" s="72">
        <v>9.9968910217285156E-4</v>
      </c>
      <c r="I348" s="72">
        <v>0</v>
      </c>
      <c r="J348" s="72">
        <v>7.0011615753173828E-4</v>
      </c>
      <c r="K348" s="72">
        <v>0</v>
      </c>
      <c r="L348" s="72" t="s">
        <v>691</v>
      </c>
      <c r="M348" s="72">
        <v>0</v>
      </c>
      <c r="N348" s="72" t="s">
        <v>691</v>
      </c>
    </row>
    <row r="349" spans="1:14" x14ac:dyDescent="0.2">
      <c r="A349" s="14" t="s">
        <v>611</v>
      </c>
      <c r="B349" s="71">
        <v>54788</v>
      </c>
      <c r="C349" s="71">
        <v>0</v>
      </c>
      <c r="D349" s="72">
        <v>0</v>
      </c>
      <c r="E349" s="72" t="s">
        <v>611</v>
      </c>
      <c r="F349" s="24"/>
      <c r="G349" s="72">
        <v>0</v>
      </c>
      <c r="H349" s="72">
        <v>9.9968910217285156E-4</v>
      </c>
      <c r="I349" s="72">
        <v>0</v>
      </c>
      <c r="J349" s="72">
        <v>7.0011615753173828E-4</v>
      </c>
      <c r="K349" s="72">
        <v>0</v>
      </c>
      <c r="L349" s="72" t="s">
        <v>691</v>
      </c>
      <c r="M349" s="72">
        <v>0</v>
      </c>
      <c r="N349" s="72" t="s">
        <v>691</v>
      </c>
    </row>
    <row r="350" spans="1:14" x14ac:dyDescent="0.2">
      <c r="A350" s="14" t="s">
        <v>612</v>
      </c>
      <c r="B350" s="71">
        <v>54819</v>
      </c>
      <c r="C350" s="71">
        <v>0</v>
      </c>
      <c r="D350" s="72">
        <v>0</v>
      </c>
      <c r="E350" s="72" t="s">
        <v>612</v>
      </c>
      <c r="F350" s="24"/>
      <c r="G350" s="72">
        <v>0</v>
      </c>
      <c r="H350" s="72">
        <v>9.9968910217285156E-4</v>
      </c>
      <c r="I350" s="72">
        <v>0</v>
      </c>
      <c r="J350" s="72">
        <v>7.0011615753173828E-4</v>
      </c>
      <c r="K350" s="72">
        <v>0</v>
      </c>
      <c r="L350" s="72" t="s">
        <v>691</v>
      </c>
      <c r="M350" s="72">
        <v>0</v>
      </c>
      <c r="N350" s="72" t="s">
        <v>691</v>
      </c>
    </row>
    <row r="351" spans="1:14" x14ac:dyDescent="0.2">
      <c r="A351" s="14" t="s">
        <v>613</v>
      </c>
      <c r="B351" s="71">
        <v>54847</v>
      </c>
      <c r="C351" s="71">
        <v>0</v>
      </c>
      <c r="D351" s="72">
        <v>0</v>
      </c>
      <c r="E351" s="72" t="s">
        <v>613</v>
      </c>
      <c r="F351" s="24"/>
      <c r="G351" s="72">
        <v>0</v>
      </c>
      <c r="H351" s="72">
        <v>9.9968910217285156E-4</v>
      </c>
      <c r="I351" s="72">
        <v>0</v>
      </c>
      <c r="J351" s="72">
        <v>7.0011615753173828E-4</v>
      </c>
      <c r="K351" s="72">
        <v>0</v>
      </c>
      <c r="L351" s="72" t="s">
        <v>691</v>
      </c>
      <c r="M351" s="72">
        <v>0</v>
      </c>
      <c r="N351" s="72" t="s">
        <v>691</v>
      </c>
    </row>
    <row r="352" spans="1:14" x14ac:dyDescent="0.2">
      <c r="A352" s="14" t="s">
        <v>614</v>
      </c>
      <c r="B352" s="71">
        <v>54878</v>
      </c>
      <c r="C352" s="71">
        <v>0</v>
      </c>
      <c r="D352" s="72">
        <v>0</v>
      </c>
      <c r="E352" s="72" t="s">
        <v>614</v>
      </c>
      <c r="F352" s="24"/>
      <c r="G352" s="72">
        <v>0</v>
      </c>
      <c r="H352" s="72">
        <v>9.9968910217285156E-4</v>
      </c>
      <c r="I352" s="72">
        <v>0</v>
      </c>
      <c r="J352" s="72">
        <v>7.0011615753173828E-4</v>
      </c>
      <c r="K352" s="72">
        <v>0</v>
      </c>
      <c r="L352" s="72" t="s">
        <v>691</v>
      </c>
      <c r="M352" s="72">
        <v>0</v>
      </c>
      <c r="N352" s="72" t="s">
        <v>691</v>
      </c>
    </row>
    <row r="353" spans="1:14" x14ac:dyDescent="0.2">
      <c r="A353" s="14" t="s">
        <v>615</v>
      </c>
      <c r="B353" s="71">
        <v>54908</v>
      </c>
      <c r="C353" s="71">
        <v>0</v>
      </c>
      <c r="D353" s="72">
        <v>0</v>
      </c>
      <c r="E353" s="72" t="s">
        <v>615</v>
      </c>
      <c r="F353" s="24"/>
      <c r="G353" s="72">
        <v>0</v>
      </c>
      <c r="H353" s="72">
        <v>9.9968910217285156E-4</v>
      </c>
      <c r="I353" s="72">
        <v>0</v>
      </c>
      <c r="J353" s="72">
        <v>7.0011615753173828E-4</v>
      </c>
      <c r="K353" s="72">
        <v>0</v>
      </c>
      <c r="L353" s="72" t="s">
        <v>691</v>
      </c>
      <c r="M353" s="72">
        <v>0</v>
      </c>
      <c r="N353" s="72" t="s">
        <v>691</v>
      </c>
    </row>
    <row r="354" spans="1:14" x14ac:dyDescent="0.2">
      <c r="A354" s="14" t="s">
        <v>616</v>
      </c>
      <c r="B354" s="71">
        <v>54939</v>
      </c>
      <c r="C354" s="71">
        <v>0</v>
      </c>
      <c r="D354" s="72">
        <v>0</v>
      </c>
      <c r="E354" s="72" t="s">
        <v>616</v>
      </c>
      <c r="F354" s="24"/>
      <c r="G354" s="72">
        <v>0</v>
      </c>
      <c r="H354" s="72">
        <v>9.9968910217285156E-4</v>
      </c>
      <c r="I354" s="72">
        <v>0</v>
      </c>
      <c r="J354" s="72">
        <v>7.0011615753173828E-4</v>
      </c>
      <c r="K354" s="72">
        <v>0</v>
      </c>
      <c r="L354" s="72" t="s">
        <v>691</v>
      </c>
      <c r="M354" s="72">
        <v>0</v>
      </c>
      <c r="N354" s="72" t="s">
        <v>691</v>
      </c>
    </row>
    <row r="355" spans="1:14" x14ac:dyDescent="0.2">
      <c r="A355" s="14" t="s">
        <v>617</v>
      </c>
      <c r="B355" s="71">
        <v>54969</v>
      </c>
      <c r="C355" s="71">
        <v>0</v>
      </c>
      <c r="D355" s="72">
        <v>0</v>
      </c>
      <c r="E355" s="72" t="s">
        <v>617</v>
      </c>
      <c r="F355" s="24"/>
      <c r="G355" s="72">
        <v>0</v>
      </c>
      <c r="H355" s="72">
        <v>9.9968910217285156E-4</v>
      </c>
      <c r="I355" s="72">
        <v>0</v>
      </c>
      <c r="J355" s="72">
        <v>7.0011615753173828E-4</v>
      </c>
      <c r="K355" s="72">
        <v>0</v>
      </c>
      <c r="L355" s="72" t="s">
        <v>691</v>
      </c>
      <c r="M355" s="72">
        <v>0</v>
      </c>
      <c r="N355" s="72" t="s">
        <v>691</v>
      </c>
    </row>
    <row r="356" spans="1:14" x14ac:dyDescent="0.2">
      <c r="A356" s="14" t="s">
        <v>618</v>
      </c>
      <c r="B356" s="71">
        <v>55000</v>
      </c>
      <c r="C356" s="71">
        <v>0</v>
      </c>
      <c r="D356" s="72">
        <v>0</v>
      </c>
      <c r="E356" s="72" t="s">
        <v>618</v>
      </c>
      <c r="F356" s="24"/>
      <c r="G356" s="72">
        <v>0</v>
      </c>
      <c r="H356" s="72">
        <v>9.9968910217285156E-4</v>
      </c>
      <c r="I356" s="72">
        <v>0</v>
      </c>
      <c r="J356" s="72">
        <v>7.0011615753173828E-4</v>
      </c>
      <c r="K356" s="72">
        <v>0</v>
      </c>
      <c r="L356" s="72" t="s">
        <v>691</v>
      </c>
      <c r="M356" s="72">
        <v>0</v>
      </c>
      <c r="N356" s="72" t="s">
        <v>691</v>
      </c>
    </row>
    <row r="357" spans="1:14" x14ac:dyDescent="0.2">
      <c r="A357" s="14" t="s">
        <v>619</v>
      </c>
      <c r="B357" s="71">
        <v>55031</v>
      </c>
      <c r="C357" s="71">
        <v>0</v>
      </c>
      <c r="D357" s="72">
        <v>0</v>
      </c>
      <c r="E357" s="72" t="s">
        <v>619</v>
      </c>
      <c r="F357" s="24"/>
      <c r="G357" s="72">
        <v>0</v>
      </c>
      <c r="H357" s="72">
        <v>9.9968910217285156E-4</v>
      </c>
      <c r="I357" s="72">
        <v>0</v>
      </c>
      <c r="J357" s="72">
        <v>7.0011615753173828E-4</v>
      </c>
      <c r="K357" s="72">
        <v>0</v>
      </c>
      <c r="L357" s="72" t="s">
        <v>691</v>
      </c>
      <c r="M357" s="72">
        <v>0</v>
      </c>
      <c r="N357" s="72" t="s">
        <v>691</v>
      </c>
    </row>
    <row r="358" spans="1:14" x14ac:dyDescent="0.2">
      <c r="A358" s="14" t="s">
        <v>620</v>
      </c>
      <c r="B358" s="71">
        <v>55061</v>
      </c>
      <c r="C358" s="71">
        <v>0</v>
      </c>
      <c r="D358" s="72">
        <v>0</v>
      </c>
      <c r="E358" s="72" t="s">
        <v>620</v>
      </c>
      <c r="F358" s="24"/>
      <c r="G358" s="72">
        <v>0</v>
      </c>
      <c r="H358" s="72">
        <v>9.9968910217285156E-4</v>
      </c>
      <c r="I358" s="72">
        <v>0</v>
      </c>
      <c r="J358" s="72">
        <v>7.0011615753173828E-4</v>
      </c>
      <c r="K358" s="72">
        <v>0</v>
      </c>
      <c r="L358" s="72" t="s">
        <v>691</v>
      </c>
      <c r="M358" s="72">
        <v>0</v>
      </c>
      <c r="N358" s="72" t="s">
        <v>691</v>
      </c>
    </row>
    <row r="359" spans="1:14" x14ac:dyDescent="0.2">
      <c r="A359" s="14" t="s">
        <v>621</v>
      </c>
      <c r="B359" s="71">
        <v>55092</v>
      </c>
      <c r="C359" s="71">
        <v>0</v>
      </c>
      <c r="D359" s="72">
        <v>0</v>
      </c>
      <c r="E359" s="72" t="s">
        <v>621</v>
      </c>
      <c r="F359" s="24"/>
      <c r="G359" s="72">
        <v>0</v>
      </c>
      <c r="H359" s="72">
        <v>9.9968910217285156E-4</v>
      </c>
      <c r="I359" s="72">
        <v>0</v>
      </c>
      <c r="J359" s="72">
        <v>7.0011615753173828E-4</v>
      </c>
      <c r="K359" s="72">
        <v>0</v>
      </c>
      <c r="L359" s="72" t="s">
        <v>691</v>
      </c>
      <c r="M359" s="72">
        <v>0</v>
      </c>
      <c r="N359" s="72" t="s">
        <v>691</v>
      </c>
    </row>
    <row r="360" spans="1:14" x14ac:dyDescent="0.2">
      <c r="A360" s="14" t="s">
        <v>622</v>
      </c>
      <c r="B360" s="71">
        <v>55122</v>
      </c>
      <c r="C360" s="71">
        <v>0</v>
      </c>
      <c r="D360" s="72">
        <v>0</v>
      </c>
      <c r="E360" s="72" t="s">
        <v>622</v>
      </c>
      <c r="F360" s="24"/>
      <c r="G360" s="72">
        <v>0</v>
      </c>
      <c r="H360" s="72">
        <v>9.9968910217285156E-4</v>
      </c>
      <c r="I360" s="72">
        <v>0</v>
      </c>
      <c r="J360" s="72">
        <v>7.0011615753173828E-4</v>
      </c>
      <c r="K360" s="72">
        <v>0</v>
      </c>
      <c r="L360" s="72" t="s">
        <v>691</v>
      </c>
      <c r="M360" s="72">
        <v>0</v>
      </c>
      <c r="N360" s="72" t="s">
        <v>691</v>
      </c>
    </row>
    <row r="361" spans="1:14" x14ac:dyDescent="0.2">
      <c r="A361" s="14" t="s">
        <v>623</v>
      </c>
      <c r="B361" s="71">
        <v>55153</v>
      </c>
      <c r="C361" s="71">
        <v>0</v>
      </c>
      <c r="D361" s="72">
        <v>0</v>
      </c>
      <c r="E361" s="72" t="s">
        <v>623</v>
      </c>
      <c r="F361" s="24"/>
      <c r="G361" s="72">
        <v>0</v>
      </c>
      <c r="H361" s="72">
        <v>9.9968910217285156E-4</v>
      </c>
      <c r="I361" s="72">
        <v>0</v>
      </c>
      <c r="J361" s="72">
        <v>7.0011615753173828E-4</v>
      </c>
      <c r="K361" s="72">
        <v>0</v>
      </c>
      <c r="L361" s="72" t="s">
        <v>691</v>
      </c>
      <c r="M361" s="72">
        <v>0</v>
      </c>
      <c r="N361" s="72" t="s">
        <v>691</v>
      </c>
    </row>
    <row r="362" spans="1:14" x14ac:dyDescent="0.2">
      <c r="A362" s="14" t="s">
        <v>624</v>
      </c>
      <c r="B362" s="71">
        <v>55184</v>
      </c>
      <c r="C362" s="71">
        <v>0</v>
      </c>
      <c r="D362" s="72">
        <v>0</v>
      </c>
      <c r="E362" s="72" t="s">
        <v>624</v>
      </c>
      <c r="F362" s="24"/>
      <c r="G362" s="72">
        <v>0</v>
      </c>
      <c r="H362" s="72">
        <v>9.9968910217285156E-4</v>
      </c>
      <c r="I362" s="72">
        <v>0</v>
      </c>
      <c r="J362" s="72">
        <v>7.0011615753173828E-4</v>
      </c>
      <c r="K362" s="72">
        <v>0</v>
      </c>
      <c r="L362" s="72" t="s">
        <v>691</v>
      </c>
      <c r="M362" s="72">
        <v>0</v>
      </c>
      <c r="N362" s="72" t="s">
        <v>691</v>
      </c>
    </row>
    <row r="363" spans="1:14" x14ac:dyDescent="0.2">
      <c r="A363" s="14" t="s">
        <v>625</v>
      </c>
      <c r="B363" s="71">
        <v>55212</v>
      </c>
      <c r="C363" s="71">
        <v>0</v>
      </c>
      <c r="D363" s="72">
        <v>0</v>
      </c>
      <c r="E363" s="72" t="s">
        <v>625</v>
      </c>
      <c r="F363" s="24"/>
      <c r="G363" s="72">
        <v>0</v>
      </c>
      <c r="H363" s="72">
        <v>9.9968910217285156E-4</v>
      </c>
      <c r="I363" s="72">
        <v>0</v>
      </c>
      <c r="J363" s="72">
        <v>7.0011615753173828E-4</v>
      </c>
      <c r="K363" s="72">
        <v>0</v>
      </c>
      <c r="L363" s="72" t="s">
        <v>691</v>
      </c>
      <c r="M363" s="72">
        <v>0</v>
      </c>
      <c r="N363" s="72" t="s">
        <v>691</v>
      </c>
    </row>
    <row r="364" spans="1:14" x14ac:dyDescent="0.2">
      <c r="A364" s="14" t="s">
        <v>626</v>
      </c>
      <c r="B364" s="71">
        <v>55243</v>
      </c>
      <c r="C364" s="71">
        <v>0</v>
      </c>
      <c r="D364" s="72">
        <v>0</v>
      </c>
      <c r="E364" s="72" t="s">
        <v>626</v>
      </c>
      <c r="F364" s="24"/>
      <c r="G364" s="72">
        <v>0</v>
      </c>
      <c r="H364" s="72">
        <v>9.9968910217285156E-4</v>
      </c>
      <c r="I364" s="72">
        <v>0</v>
      </c>
      <c r="J364" s="72">
        <v>7.0011615753173828E-4</v>
      </c>
      <c r="K364" s="72">
        <v>0</v>
      </c>
      <c r="L364" s="72" t="s">
        <v>691</v>
      </c>
      <c r="M364" s="72">
        <v>0</v>
      </c>
      <c r="N364" s="72" t="s">
        <v>691</v>
      </c>
    </row>
    <row r="365" spans="1:14" x14ac:dyDescent="0.2">
      <c r="A365" s="14" t="s">
        <v>627</v>
      </c>
      <c r="B365" s="71">
        <v>55273</v>
      </c>
      <c r="C365" s="71">
        <v>0</v>
      </c>
      <c r="D365" s="72">
        <v>0</v>
      </c>
      <c r="E365" s="72" t="s">
        <v>627</v>
      </c>
      <c r="F365" s="24"/>
      <c r="G365" s="72">
        <v>0</v>
      </c>
      <c r="H365" s="72">
        <v>9.9968910217285156E-4</v>
      </c>
      <c r="I365" s="72">
        <v>0</v>
      </c>
      <c r="J365" s="72">
        <v>7.0011615753173828E-4</v>
      </c>
      <c r="K365" s="72">
        <v>0</v>
      </c>
      <c r="L365" s="72" t="s">
        <v>691</v>
      </c>
      <c r="M365" s="72">
        <v>0</v>
      </c>
      <c r="N365" s="72" t="s">
        <v>691</v>
      </c>
    </row>
    <row r="366" spans="1:14" x14ac:dyDescent="0.2">
      <c r="A366" s="14" t="s">
        <v>628</v>
      </c>
      <c r="B366" s="71">
        <v>55304</v>
      </c>
      <c r="C366" s="71">
        <v>0</v>
      </c>
      <c r="D366" s="72">
        <v>0</v>
      </c>
      <c r="E366" s="72" t="s">
        <v>628</v>
      </c>
      <c r="F366" s="24"/>
      <c r="G366" s="72">
        <v>0</v>
      </c>
      <c r="H366" s="72">
        <v>9.9968910217285156E-4</v>
      </c>
      <c r="I366" s="72">
        <v>0</v>
      </c>
      <c r="J366" s="72">
        <v>7.0011615753173828E-4</v>
      </c>
      <c r="K366" s="72">
        <v>0</v>
      </c>
      <c r="L366" s="72" t="s">
        <v>691</v>
      </c>
      <c r="M366" s="72">
        <v>0</v>
      </c>
      <c r="N366" s="72" t="s">
        <v>691</v>
      </c>
    </row>
    <row r="367" spans="1:14" x14ac:dyDescent="0.2">
      <c r="A367" s="14" t="s">
        <v>629</v>
      </c>
      <c r="B367" s="71">
        <v>55334</v>
      </c>
      <c r="C367" s="71">
        <v>0</v>
      </c>
      <c r="D367" s="72">
        <v>0</v>
      </c>
      <c r="E367" s="72" t="s">
        <v>629</v>
      </c>
      <c r="F367" s="24"/>
      <c r="G367" s="72">
        <v>0</v>
      </c>
      <c r="H367" s="72">
        <v>9.9968910217285156E-4</v>
      </c>
      <c r="I367" s="72">
        <v>0</v>
      </c>
      <c r="J367" s="72">
        <v>7.0011615753173828E-4</v>
      </c>
      <c r="K367" s="72">
        <v>0</v>
      </c>
      <c r="L367" s="72" t="s">
        <v>691</v>
      </c>
      <c r="M367" s="72">
        <v>0</v>
      </c>
      <c r="N367" s="72" t="s">
        <v>691</v>
      </c>
    </row>
    <row r="368" spans="1:14" x14ac:dyDescent="0.2">
      <c r="A368" s="14" t="s">
        <v>630</v>
      </c>
      <c r="B368" s="71">
        <v>55365</v>
      </c>
      <c r="C368" s="71">
        <v>0</v>
      </c>
      <c r="D368" s="72">
        <v>0</v>
      </c>
      <c r="E368" s="72" t="s">
        <v>630</v>
      </c>
      <c r="F368" s="24"/>
      <c r="G368" s="72">
        <v>0</v>
      </c>
      <c r="H368" s="72">
        <v>9.9968910217285156E-4</v>
      </c>
      <c r="I368" s="72">
        <v>0</v>
      </c>
      <c r="J368" s="72">
        <v>7.0011615753173828E-4</v>
      </c>
      <c r="K368" s="72">
        <v>0</v>
      </c>
      <c r="L368" s="72" t="s">
        <v>691</v>
      </c>
      <c r="M368" s="72">
        <v>0</v>
      </c>
      <c r="N368" s="72" t="s">
        <v>691</v>
      </c>
    </row>
    <row r="369" spans="1:14" x14ac:dyDescent="0.2">
      <c r="A369" s="14" t="s">
        <v>631</v>
      </c>
      <c r="B369" s="71">
        <v>55396</v>
      </c>
      <c r="C369" s="71">
        <v>0</v>
      </c>
      <c r="D369" s="72">
        <v>0</v>
      </c>
      <c r="E369" s="72" t="s">
        <v>631</v>
      </c>
      <c r="F369" s="24"/>
      <c r="G369" s="72">
        <v>0</v>
      </c>
      <c r="H369" s="72">
        <v>9.9968910217285156E-4</v>
      </c>
      <c r="I369" s="72">
        <v>0</v>
      </c>
      <c r="J369" s="72">
        <v>7.0011615753173828E-4</v>
      </c>
      <c r="K369" s="72">
        <v>0</v>
      </c>
      <c r="L369" s="72" t="s">
        <v>691</v>
      </c>
      <c r="M369" s="72">
        <v>0</v>
      </c>
      <c r="N369" s="72" t="s">
        <v>691</v>
      </c>
    </row>
    <row r="370" spans="1:14" x14ac:dyDescent="0.2">
      <c r="A370" s="14" t="s">
        <v>632</v>
      </c>
      <c r="B370" s="71">
        <v>55426</v>
      </c>
      <c r="C370" s="71">
        <v>0</v>
      </c>
      <c r="D370" s="72">
        <v>0</v>
      </c>
      <c r="E370" s="72" t="s">
        <v>632</v>
      </c>
      <c r="F370" s="24"/>
      <c r="G370" s="72">
        <v>0</v>
      </c>
      <c r="H370" s="72">
        <v>9.9968910217285156E-4</v>
      </c>
      <c r="I370" s="72">
        <v>0</v>
      </c>
      <c r="J370" s="72">
        <v>7.0011615753173828E-4</v>
      </c>
      <c r="K370" s="72">
        <v>0</v>
      </c>
      <c r="L370" s="72" t="s">
        <v>691</v>
      </c>
      <c r="M370" s="72">
        <v>0</v>
      </c>
      <c r="N370" s="72" t="s">
        <v>691</v>
      </c>
    </row>
    <row r="371" spans="1:14" x14ac:dyDescent="0.2">
      <c r="A371" s="14" t="s">
        <v>633</v>
      </c>
      <c r="B371" s="71">
        <v>55457</v>
      </c>
      <c r="C371" s="71">
        <v>0</v>
      </c>
      <c r="D371" s="72">
        <v>0</v>
      </c>
      <c r="E371" s="72" t="s">
        <v>633</v>
      </c>
      <c r="F371" s="24"/>
      <c r="G371" s="72">
        <v>0</v>
      </c>
      <c r="H371" s="72">
        <v>9.9968910217285156E-4</v>
      </c>
      <c r="I371" s="72">
        <v>0</v>
      </c>
      <c r="J371" s="72">
        <v>7.0011615753173828E-4</v>
      </c>
      <c r="K371" s="72">
        <v>0</v>
      </c>
      <c r="L371" s="72" t="s">
        <v>691</v>
      </c>
      <c r="M371" s="72">
        <v>0</v>
      </c>
      <c r="N371" s="72" t="s">
        <v>691</v>
      </c>
    </row>
    <row r="372" spans="1:14" x14ac:dyDescent="0.2">
      <c r="A372" s="14" t="s">
        <v>634</v>
      </c>
      <c r="B372" s="71">
        <v>55487</v>
      </c>
      <c r="C372" s="71">
        <v>0</v>
      </c>
      <c r="D372" s="72">
        <v>0</v>
      </c>
      <c r="E372" s="72" t="s">
        <v>634</v>
      </c>
      <c r="F372" s="24"/>
      <c r="G372" s="72">
        <v>0</v>
      </c>
      <c r="H372" s="72">
        <v>9.9968910217285156E-4</v>
      </c>
      <c r="I372" s="72">
        <v>0</v>
      </c>
      <c r="J372" s="72">
        <v>7.0011615753173828E-4</v>
      </c>
      <c r="K372" s="72">
        <v>0</v>
      </c>
      <c r="L372" s="72" t="s">
        <v>691</v>
      </c>
      <c r="M372" s="72">
        <v>0</v>
      </c>
      <c r="N372" s="72" t="s">
        <v>691</v>
      </c>
    </row>
    <row r="373" spans="1:14" x14ac:dyDescent="0.2">
      <c r="A373" s="14" t="s">
        <v>635</v>
      </c>
      <c r="B373" s="71">
        <v>55518</v>
      </c>
      <c r="C373" s="71">
        <v>0</v>
      </c>
      <c r="D373" s="72">
        <v>0</v>
      </c>
      <c r="E373" s="72" t="s">
        <v>635</v>
      </c>
      <c r="F373" s="24"/>
      <c r="G373" s="72">
        <v>0</v>
      </c>
      <c r="H373" s="72">
        <v>9.9968910217285156E-4</v>
      </c>
      <c r="I373" s="72">
        <v>0</v>
      </c>
      <c r="J373" s="72">
        <v>7.0011615753173828E-4</v>
      </c>
      <c r="K373" s="72">
        <v>0</v>
      </c>
      <c r="L373" s="72" t="s">
        <v>691</v>
      </c>
      <c r="M373" s="72">
        <v>0</v>
      </c>
      <c r="N373" s="72" t="s">
        <v>691</v>
      </c>
    </row>
    <row r="374" spans="1:14" x14ac:dyDescent="0.2">
      <c r="A374" s="14" t="s">
        <v>636</v>
      </c>
      <c r="B374" s="71">
        <v>55549</v>
      </c>
      <c r="C374" s="71">
        <v>0</v>
      </c>
      <c r="D374" s="72">
        <v>0</v>
      </c>
      <c r="E374" s="72" t="s">
        <v>636</v>
      </c>
      <c r="F374" s="24"/>
      <c r="G374" s="72">
        <v>0</v>
      </c>
      <c r="H374" s="72">
        <v>9.9968910217285156E-4</v>
      </c>
      <c r="I374" s="72">
        <v>0</v>
      </c>
      <c r="J374" s="72">
        <v>7.0011615753173828E-4</v>
      </c>
      <c r="K374" s="72">
        <v>0</v>
      </c>
      <c r="L374" s="72" t="s">
        <v>691</v>
      </c>
      <c r="M374" s="72">
        <v>0</v>
      </c>
      <c r="N374" s="72" t="s">
        <v>691</v>
      </c>
    </row>
    <row r="375" spans="1:14" x14ac:dyDescent="0.2">
      <c r="A375" s="14" t="s">
        <v>637</v>
      </c>
      <c r="B375" s="71">
        <v>55578</v>
      </c>
      <c r="C375" s="71">
        <v>0</v>
      </c>
      <c r="D375" s="72">
        <v>0</v>
      </c>
      <c r="E375" s="72" t="s">
        <v>637</v>
      </c>
      <c r="F375" s="29"/>
      <c r="G375" s="72">
        <v>0</v>
      </c>
      <c r="H375" s="72">
        <v>9.9968910217285156E-4</v>
      </c>
      <c r="I375" s="72">
        <v>0</v>
      </c>
      <c r="J375" s="72">
        <v>7.0011615753173828E-4</v>
      </c>
      <c r="K375" s="72">
        <v>0</v>
      </c>
      <c r="L375" s="72" t="s">
        <v>691</v>
      </c>
      <c r="M375" s="72">
        <v>0</v>
      </c>
      <c r="N375" s="72" t="s">
        <v>691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4" t="s">
        <v>38</v>
      </c>
      <c r="B377" s="34"/>
      <c r="C377" s="34"/>
      <c r="D377" s="34"/>
      <c r="E377" s="34"/>
      <c r="F377" s="34"/>
      <c r="G377" s="34"/>
      <c r="H377" s="34"/>
      <c r="I377" s="34"/>
      <c r="J377" s="34"/>
      <c r="K377" s="34"/>
      <c r="L377" s="34"/>
      <c r="M377" s="34"/>
      <c r="N377" s="34"/>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43" t="s">
        <v>8</v>
      </c>
      <c r="D1" s="43"/>
      <c r="E1" s="43"/>
      <c r="F1" s="43"/>
      <c r="G1" s="43"/>
      <c r="H1" s="43"/>
      <c r="I1" s="43"/>
      <c r="J1" s="43"/>
      <c r="K1" s="43"/>
      <c r="L1" s="43"/>
    </row>
    <row r="2" spans="1:12" ht="3.75" customHeight="1" x14ac:dyDescent="0.2"/>
    <row r="3" spans="1:12" ht="15.75" x14ac:dyDescent="0.2">
      <c r="A3" s="44" t="s">
        <v>154</v>
      </c>
      <c r="B3" s="44"/>
      <c r="C3" s="44"/>
      <c r="D3" s="44"/>
      <c r="E3" s="44"/>
      <c r="F3" s="44"/>
      <c r="G3" s="44"/>
      <c r="H3" s="44"/>
      <c r="I3" s="44"/>
      <c r="J3" s="44"/>
      <c r="K3" s="44"/>
      <c r="L3" s="44"/>
    </row>
    <row r="4" spans="1:12" ht="3.75" customHeight="1" x14ac:dyDescent="0.2">
      <c r="A4" s="1"/>
      <c r="B4" s="1"/>
      <c r="C4" s="1"/>
      <c r="D4" s="1"/>
      <c r="E4" s="1"/>
      <c r="F4" s="1"/>
      <c r="G4" s="1"/>
      <c r="H4" s="1"/>
      <c r="I4" s="1"/>
      <c r="J4" s="1"/>
      <c r="K4" s="1"/>
      <c r="L4" s="1"/>
    </row>
    <row r="5" spans="1:12" ht="15" customHeight="1" x14ac:dyDescent="0.2">
      <c r="A5" s="38" t="s">
        <v>163</v>
      </c>
      <c r="B5" s="39"/>
      <c r="C5" s="39"/>
      <c r="D5" s="39"/>
      <c r="E5" s="39"/>
      <c r="F5" s="39"/>
      <c r="G5" s="39"/>
      <c r="H5" s="39"/>
      <c r="I5" s="39"/>
      <c r="J5" s="39"/>
      <c r="K5" s="39"/>
      <c r="L5" s="40"/>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4" t="s">
        <v>38</v>
      </c>
      <c r="B40" s="34"/>
      <c r="C40" s="34"/>
      <c r="D40" s="34"/>
      <c r="E40" s="34"/>
      <c r="F40" s="34"/>
      <c r="G40" s="34"/>
      <c r="H40" s="34"/>
      <c r="I40" s="34"/>
      <c r="J40" s="34"/>
      <c r="K40" s="34"/>
      <c r="L40" s="3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669</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ht="3.75" customHeight="1" x14ac:dyDescent="0.2">
      <c r="A38" s="12"/>
      <c r="B38" s="12"/>
      <c r="C38" s="12"/>
      <c r="D38" s="12"/>
      <c r="E38" s="12"/>
      <c r="F38" s="12"/>
      <c r="G38" s="12"/>
      <c r="H38" s="12"/>
      <c r="I38" s="12"/>
      <c r="J38" s="12"/>
    </row>
    <row r="39" spans="1:10" x14ac:dyDescent="0.2">
      <c r="A39" s="34" t="s">
        <v>38</v>
      </c>
      <c r="B39" s="34"/>
      <c r="C39" s="34"/>
      <c r="D39" s="34"/>
      <c r="E39" s="34"/>
      <c r="F39" s="34"/>
      <c r="G39" s="34"/>
      <c r="H39" s="34"/>
      <c r="I39" s="34"/>
      <c r="J39" s="34"/>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165</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638</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ht="3.75" customHeight="1" x14ac:dyDescent="0.2">
      <c r="A31" s="12"/>
      <c r="B31" s="12"/>
      <c r="C31" s="12"/>
      <c r="D31" s="12"/>
      <c r="E31" s="12"/>
      <c r="F31" s="12"/>
      <c r="G31" s="12"/>
      <c r="H31" s="12"/>
      <c r="I31" s="12"/>
      <c r="J31" s="12"/>
    </row>
    <row r="32" spans="1:10" x14ac:dyDescent="0.2">
      <c r="A32" s="34" t="s">
        <v>38</v>
      </c>
      <c r="B32" s="34"/>
      <c r="C32" s="34"/>
      <c r="D32" s="34"/>
      <c r="E32" s="34"/>
      <c r="F32" s="34"/>
      <c r="G32" s="34"/>
      <c r="H32" s="34"/>
      <c r="I32" s="34"/>
      <c r="J32" s="3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43" t="s">
        <v>8</v>
      </c>
      <c r="D1" s="43"/>
      <c r="E1" s="43"/>
      <c r="F1" s="43"/>
      <c r="G1" s="43"/>
      <c r="H1" s="43"/>
      <c r="I1" s="43"/>
      <c r="J1" s="43"/>
      <c r="K1" s="43"/>
    </row>
    <row r="2" spans="1:11" ht="3.75" customHeight="1" x14ac:dyDescent="0.2"/>
    <row r="3" spans="1:11" ht="15.75" x14ac:dyDescent="0.2">
      <c r="A3" s="44" t="s">
        <v>640</v>
      </c>
      <c r="B3" s="44"/>
      <c r="C3" s="44"/>
      <c r="D3" s="44"/>
      <c r="E3" s="44"/>
      <c r="F3" s="44"/>
      <c r="G3" s="44"/>
      <c r="H3" s="44"/>
      <c r="I3" s="44"/>
      <c r="J3" s="44"/>
      <c r="K3" s="44"/>
    </row>
    <row r="4" spans="1:11" ht="3.75" customHeight="1" x14ac:dyDescent="0.2">
      <c r="A4" s="1"/>
      <c r="B4" s="1"/>
      <c r="C4" s="1"/>
      <c r="D4" s="1"/>
      <c r="E4" s="1"/>
      <c r="F4" s="1"/>
      <c r="G4" s="1"/>
      <c r="H4" s="1"/>
      <c r="I4" s="1"/>
      <c r="J4" s="1"/>
      <c r="K4" s="1"/>
    </row>
    <row r="5" spans="1:11" ht="15" customHeight="1" x14ac:dyDescent="0.2">
      <c r="A5" s="38" t="s">
        <v>14</v>
      </c>
      <c r="B5" s="39"/>
      <c r="C5" s="39"/>
      <c r="D5" s="39"/>
      <c r="E5" s="39"/>
      <c r="F5" s="39"/>
      <c r="G5" s="39"/>
      <c r="H5" s="39"/>
      <c r="I5" s="39"/>
      <c r="J5" s="39"/>
      <c r="K5" s="40"/>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690</v>
      </c>
      <c r="E8" s="18" t="s">
        <v>676</v>
      </c>
      <c r="F8" s="25" t="s">
        <v>173</v>
      </c>
      <c r="G8" s="28" t="s">
        <v>687</v>
      </c>
      <c r="H8" s="18" t="s">
        <v>677</v>
      </c>
      <c r="I8" s="18" t="s">
        <v>678</v>
      </c>
      <c r="J8" s="18" t="s">
        <v>679</v>
      </c>
      <c r="K8" s="20">
        <v>500000000</v>
      </c>
    </row>
    <row r="9" spans="1:11" x14ac:dyDescent="0.2">
      <c r="A9" s="18" t="s">
        <v>691</v>
      </c>
      <c r="B9" s="18" t="s">
        <v>691</v>
      </c>
      <c r="C9" s="18" t="s">
        <v>691</v>
      </c>
      <c r="D9" s="18" t="s">
        <v>691</v>
      </c>
      <c r="E9" s="18" t="s">
        <v>691</v>
      </c>
      <c r="F9" s="25" t="s">
        <v>691</v>
      </c>
      <c r="G9" s="28" t="s">
        <v>691</v>
      </c>
      <c r="H9" s="18" t="s">
        <v>691</v>
      </c>
      <c r="I9" s="18" t="s">
        <v>691</v>
      </c>
      <c r="J9" s="18" t="s">
        <v>691</v>
      </c>
      <c r="K9" s="20" t="s">
        <v>691</v>
      </c>
    </row>
    <row r="10" spans="1:11" x14ac:dyDescent="0.2">
      <c r="A10" s="18" t="s">
        <v>691</v>
      </c>
      <c r="B10" s="18" t="s">
        <v>691</v>
      </c>
      <c r="C10" s="18" t="s">
        <v>691</v>
      </c>
      <c r="D10" s="18" t="s">
        <v>691</v>
      </c>
      <c r="E10" s="18" t="s">
        <v>691</v>
      </c>
      <c r="F10" s="25" t="s">
        <v>691</v>
      </c>
      <c r="G10" s="28" t="s">
        <v>691</v>
      </c>
      <c r="H10" s="18" t="s">
        <v>691</v>
      </c>
      <c r="I10" s="18" t="s">
        <v>691</v>
      </c>
      <c r="J10" s="18" t="s">
        <v>691</v>
      </c>
      <c r="K10" s="20" t="s">
        <v>691</v>
      </c>
    </row>
    <row r="11" spans="1:11" x14ac:dyDescent="0.2">
      <c r="A11" s="18" t="s">
        <v>691</v>
      </c>
      <c r="B11" s="18" t="s">
        <v>691</v>
      </c>
      <c r="C11" s="18" t="s">
        <v>691</v>
      </c>
      <c r="D11" s="18" t="s">
        <v>691</v>
      </c>
      <c r="E11" s="18" t="s">
        <v>691</v>
      </c>
      <c r="F11" s="25" t="s">
        <v>691</v>
      </c>
      <c r="G11" s="28" t="s">
        <v>691</v>
      </c>
      <c r="H11" s="18" t="s">
        <v>691</v>
      </c>
      <c r="I11" s="18" t="s">
        <v>691</v>
      </c>
      <c r="J11" s="18" t="s">
        <v>691</v>
      </c>
      <c r="K11" s="20" t="s">
        <v>691</v>
      </c>
    </row>
    <row r="12" spans="1:11" ht="3.75" customHeight="1" x14ac:dyDescent="0.2">
      <c r="A12" s="1"/>
      <c r="B12" s="1"/>
      <c r="C12" s="1"/>
      <c r="D12" s="1"/>
      <c r="E12" s="1"/>
      <c r="F12" s="1"/>
      <c r="G12" s="1"/>
      <c r="H12" s="1"/>
      <c r="I12" s="1"/>
      <c r="J12" s="1"/>
      <c r="K12" s="1"/>
    </row>
    <row r="13" spans="1:11" x14ac:dyDescent="0.2">
      <c r="A13" s="38" t="s">
        <v>15</v>
      </c>
      <c r="B13" s="39"/>
      <c r="C13" s="39"/>
      <c r="D13" s="39"/>
      <c r="E13" s="39"/>
      <c r="F13" s="39"/>
      <c r="G13" s="39"/>
      <c r="H13" s="39"/>
      <c r="I13" s="39"/>
      <c r="J13" s="39"/>
      <c r="K13" s="40"/>
    </row>
    <row r="14" spans="1:11" ht="3.75" customHeight="1" x14ac:dyDescent="0.2">
      <c r="A14" s="1"/>
      <c r="B14" s="1"/>
      <c r="C14" s="1"/>
      <c r="D14" s="1"/>
      <c r="E14" s="1"/>
      <c r="F14" s="1"/>
      <c r="G14" s="1"/>
      <c r="H14" s="1"/>
      <c r="I14" s="1"/>
      <c r="J14" s="1"/>
      <c r="K14" s="1"/>
    </row>
    <row r="15" spans="1:11" x14ac:dyDescent="0.2">
      <c r="A15" s="45" t="s">
        <v>27</v>
      </c>
      <c r="B15" s="45"/>
      <c r="C15" s="45"/>
      <c r="D15" s="26">
        <v>500000000</v>
      </c>
      <c r="E15" s="36"/>
      <c r="F15" s="36"/>
      <c r="G15" s="1"/>
      <c r="H15" s="1"/>
      <c r="I15" s="1"/>
      <c r="J15" s="1"/>
      <c r="K15" s="1"/>
    </row>
    <row r="16" spans="1:11" x14ac:dyDescent="0.2">
      <c r="A16" s="45" t="s">
        <v>28</v>
      </c>
      <c r="B16" s="45"/>
      <c r="C16" s="45"/>
      <c r="D16" s="30">
        <v>1E-4</v>
      </c>
      <c r="E16" s="35"/>
      <c r="F16" s="35"/>
      <c r="G16" s="1"/>
      <c r="H16" s="1"/>
      <c r="I16" s="1"/>
      <c r="J16" s="1"/>
      <c r="K16" s="1"/>
    </row>
    <row r="17" spans="1:11" x14ac:dyDescent="0.2">
      <c r="A17" s="45" t="s">
        <v>30</v>
      </c>
      <c r="B17" s="45"/>
      <c r="C17" s="45"/>
      <c r="D17" s="27">
        <v>9.4547945205479458</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34" t="s">
        <v>38</v>
      </c>
      <c r="B20" s="34"/>
      <c r="C20" s="34"/>
      <c r="D20" s="34"/>
      <c r="E20" s="34"/>
      <c r="F20" s="34"/>
      <c r="G20" s="34"/>
      <c r="H20" s="34"/>
      <c r="I20" s="34"/>
      <c r="J20" s="34"/>
      <c r="K20" s="34"/>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31</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32</v>
      </c>
      <c r="B5" s="39"/>
      <c r="C5" s="39"/>
      <c r="D5" s="39"/>
      <c r="E5" s="39"/>
      <c r="F5" s="39"/>
      <c r="G5" s="39"/>
      <c r="H5" s="39"/>
      <c r="I5" s="39"/>
      <c r="J5" s="40"/>
    </row>
    <row r="6" spans="1:10" ht="3.75" customHeight="1" x14ac:dyDescent="0.2">
      <c r="A6" s="2"/>
      <c r="B6" s="2"/>
      <c r="C6" s="2"/>
      <c r="D6" s="2"/>
      <c r="E6" s="6"/>
      <c r="F6" s="6"/>
      <c r="G6" s="2"/>
      <c r="H6" s="2"/>
      <c r="I6" s="7"/>
      <c r="J6" s="7"/>
    </row>
    <row r="7" spans="1:10" x14ac:dyDescent="0.2">
      <c r="A7" s="53" t="s">
        <v>34</v>
      </c>
      <c r="B7" s="53"/>
      <c r="C7" s="53" t="s">
        <v>35</v>
      </c>
      <c r="D7" s="53"/>
      <c r="E7" s="53" t="s">
        <v>36</v>
      </c>
      <c r="F7" s="53"/>
      <c r="G7" s="54" t="s">
        <v>37</v>
      </c>
      <c r="H7" s="54"/>
    </row>
    <row r="8" spans="1:10" x14ac:dyDescent="0.2">
      <c r="A8" s="51" t="s">
        <v>166</v>
      </c>
      <c r="B8" s="51"/>
      <c r="C8" s="51" t="s">
        <v>169</v>
      </c>
      <c r="D8" s="51"/>
      <c r="E8" s="52" t="s">
        <v>168</v>
      </c>
      <c r="F8" s="52"/>
      <c r="G8" s="51" t="s">
        <v>170</v>
      </c>
      <c r="H8" s="51"/>
    </row>
    <row r="9" spans="1:10" x14ac:dyDescent="0.2">
      <c r="A9" s="51" t="s">
        <v>691</v>
      </c>
      <c r="B9" s="51"/>
      <c r="C9" s="51" t="s">
        <v>691</v>
      </c>
      <c r="D9" s="51"/>
      <c r="E9" s="52" t="s">
        <v>691</v>
      </c>
      <c r="F9" s="52"/>
      <c r="G9" s="51" t="s">
        <v>691</v>
      </c>
      <c r="H9" s="51"/>
    </row>
    <row r="10" spans="1:10" x14ac:dyDescent="0.2">
      <c r="A10" s="51" t="s">
        <v>691</v>
      </c>
      <c r="B10" s="51"/>
      <c r="C10" s="51" t="s">
        <v>691</v>
      </c>
      <c r="D10" s="51"/>
      <c r="E10" s="52" t="s">
        <v>691</v>
      </c>
      <c r="F10" s="52"/>
      <c r="G10" s="51" t="s">
        <v>691</v>
      </c>
      <c r="H10" s="51"/>
    </row>
    <row r="11" spans="1:10" ht="3.75" customHeight="1" x14ac:dyDescent="0.2">
      <c r="A11" s="1"/>
      <c r="B11" s="1"/>
      <c r="C11" s="1"/>
      <c r="D11" s="1"/>
      <c r="E11" s="1"/>
      <c r="F11" s="1"/>
      <c r="G11" s="1"/>
      <c r="H11" s="1"/>
      <c r="I11" s="1"/>
      <c r="J11" s="1"/>
    </row>
    <row r="12" spans="1:10" x14ac:dyDescent="0.2">
      <c r="A12" s="38" t="s">
        <v>33</v>
      </c>
      <c r="B12" s="39"/>
      <c r="C12" s="39"/>
      <c r="D12" s="39"/>
      <c r="E12" s="39"/>
      <c r="F12" s="39"/>
      <c r="G12" s="39"/>
      <c r="H12" s="39"/>
      <c r="I12" s="39"/>
      <c r="J12" s="40"/>
    </row>
    <row r="13" spans="1:10" ht="3.75" customHeight="1" x14ac:dyDescent="0.2">
      <c r="A13" s="1"/>
      <c r="B13" s="1"/>
      <c r="C13" s="1"/>
      <c r="D13" s="1"/>
      <c r="E13" s="1"/>
      <c r="F13" s="1"/>
      <c r="G13" s="1"/>
      <c r="H13" s="1"/>
      <c r="I13" s="1"/>
      <c r="J13" s="1"/>
    </row>
    <row r="14" spans="1:10" x14ac:dyDescent="0.2">
      <c r="A14" s="53" t="s">
        <v>34</v>
      </c>
      <c r="B14" s="53"/>
      <c r="C14" s="53" t="s">
        <v>35</v>
      </c>
      <c r="D14" s="53"/>
      <c r="E14" s="53" t="s">
        <v>36</v>
      </c>
      <c r="F14" s="53"/>
    </row>
    <row r="15" spans="1:10" x14ac:dyDescent="0.2">
      <c r="A15" s="51" t="s">
        <v>166</v>
      </c>
      <c r="B15" s="51"/>
      <c r="C15" s="51" t="s">
        <v>167</v>
      </c>
      <c r="D15" s="51"/>
      <c r="E15" s="52" t="s">
        <v>168</v>
      </c>
      <c r="F15" s="52"/>
    </row>
    <row r="16" spans="1:10" x14ac:dyDescent="0.2">
      <c r="A16" s="51" t="s">
        <v>691</v>
      </c>
      <c r="B16" s="51"/>
      <c r="C16" s="51" t="s">
        <v>691</v>
      </c>
      <c r="D16" s="51"/>
      <c r="E16" s="52" t="s">
        <v>691</v>
      </c>
      <c r="F16" s="52"/>
    </row>
    <row r="17" spans="1:10" x14ac:dyDescent="0.2">
      <c r="A17" s="51" t="s">
        <v>691</v>
      </c>
      <c r="B17" s="51"/>
      <c r="C17" s="51" t="s">
        <v>691</v>
      </c>
      <c r="D17" s="51"/>
      <c r="E17" s="52" t="s">
        <v>691</v>
      </c>
      <c r="F17" s="52"/>
    </row>
    <row r="18" spans="1:10" ht="3.75" customHeight="1" x14ac:dyDescent="0.2">
      <c r="A18" s="12"/>
      <c r="B18" s="12"/>
      <c r="C18" s="12"/>
      <c r="D18" s="12"/>
      <c r="E18" s="12"/>
      <c r="F18" s="12"/>
      <c r="G18" s="12"/>
      <c r="H18" s="12"/>
      <c r="I18" s="12"/>
      <c r="J18" s="12"/>
    </row>
    <row r="19" spans="1:10" x14ac:dyDescent="0.2">
      <c r="A19" s="34" t="s">
        <v>38</v>
      </c>
      <c r="B19" s="34"/>
      <c r="C19" s="34"/>
      <c r="D19" s="34"/>
      <c r="E19" s="34"/>
      <c r="F19" s="34"/>
      <c r="G19" s="34"/>
      <c r="H19" s="34"/>
      <c r="I19" s="34"/>
      <c r="J19" s="34"/>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topLeftCell="A7" workbookViewId="0">
      <selection activeCell="G29" sqref="G29:I29"/>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39</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31" t="s">
        <v>45</v>
      </c>
      <c r="B7" s="31"/>
      <c r="C7" s="31"/>
      <c r="D7" s="31"/>
      <c r="E7" s="31"/>
      <c r="F7" s="31"/>
      <c r="G7" s="37">
        <v>500000000</v>
      </c>
      <c r="H7" s="37"/>
      <c r="I7" s="37"/>
      <c r="J7" s="3" t="s">
        <v>41</v>
      </c>
    </row>
    <row r="8" spans="1:10" x14ac:dyDescent="0.2">
      <c r="A8" s="31" t="s">
        <v>46</v>
      </c>
      <c r="B8" s="31"/>
      <c r="C8" s="31"/>
      <c r="D8" s="31"/>
      <c r="E8" s="31"/>
      <c r="F8" s="31"/>
      <c r="G8" s="37">
        <v>608602409.98000002</v>
      </c>
      <c r="H8" s="37"/>
      <c r="I8" s="37"/>
      <c r="J8" s="3" t="s">
        <v>42</v>
      </c>
    </row>
    <row r="9" spans="1:10" x14ac:dyDescent="0.2">
      <c r="A9" s="31" t="s">
        <v>47</v>
      </c>
      <c r="B9" s="31"/>
      <c r="C9" s="31"/>
      <c r="D9" s="31"/>
      <c r="E9" s="31"/>
      <c r="F9" s="31"/>
      <c r="G9" s="37">
        <v>2500000</v>
      </c>
      <c r="H9" s="37"/>
      <c r="I9" s="37"/>
      <c r="J9" s="3" t="s">
        <v>43</v>
      </c>
    </row>
    <row r="10" spans="1:10" x14ac:dyDescent="0.2">
      <c r="A10" s="31" t="s">
        <v>48</v>
      </c>
      <c r="B10" s="31"/>
      <c r="C10" s="31"/>
      <c r="D10" s="31"/>
      <c r="E10" s="31"/>
      <c r="F10" s="31"/>
      <c r="G10" s="37">
        <v>0</v>
      </c>
      <c r="H10" s="37"/>
      <c r="I10" s="37"/>
      <c r="J10" s="3" t="s">
        <v>44</v>
      </c>
    </row>
    <row r="11" spans="1:10" x14ac:dyDescent="0.2">
      <c r="A11" s="31" t="s">
        <v>49</v>
      </c>
      <c r="B11" s="31"/>
      <c r="C11" s="31"/>
      <c r="D11" s="31"/>
      <c r="E11" s="31"/>
      <c r="F11" s="31"/>
      <c r="G11" s="41">
        <v>0.22220481995999997</v>
      </c>
      <c r="H11" s="41"/>
      <c r="I11" s="41"/>
      <c r="J11" s="3"/>
    </row>
    <row r="12" spans="1:10" ht="3.75" customHeight="1" x14ac:dyDescent="0.2">
      <c r="A12" s="1"/>
      <c r="B12" s="1"/>
      <c r="C12" s="1"/>
      <c r="D12" s="1"/>
      <c r="E12" s="1"/>
      <c r="F12" s="1"/>
      <c r="G12" s="1"/>
      <c r="H12" s="1"/>
      <c r="I12" s="1"/>
      <c r="J12" s="1"/>
    </row>
    <row r="13" spans="1:10" x14ac:dyDescent="0.2">
      <c r="A13" s="38" t="s">
        <v>40</v>
      </c>
      <c r="B13" s="39"/>
      <c r="C13" s="39"/>
      <c r="D13" s="39"/>
      <c r="E13" s="39"/>
      <c r="F13" s="39"/>
      <c r="G13" s="39"/>
      <c r="H13" s="39"/>
      <c r="I13" s="39"/>
      <c r="J13" s="40"/>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7">
        <v>577646922.45988894</v>
      </c>
      <c r="H15" s="37"/>
      <c r="I15" s="37"/>
      <c r="J15" s="3" t="s">
        <v>59</v>
      </c>
    </row>
    <row r="16" spans="1:10" x14ac:dyDescent="0.2">
      <c r="A16" s="31" t="s">
        <v>52</v>
      </c>
      <c r="B16" s="31"/>
      <c r="C16" s="31"/>
      <c r="D16" s="31"/>
      <c r="E16" s="31"/>
      <c r="F16" s="31"/>
      <c r="G16" s="41">
        <v>1.1552938449197778</v>
      </c>
      <c r="H16" s="41"/>
      <c r="I16" s="41"/>
      <c r="J16" s="3"/>
    </row>
    <row r="17" spans="1:10" x14ac:dyDescent="0.2">
      <c r="A17" s="32" t="s">
        <v>53</v>
      </c>
      <c r="B17" s="32"/>
      <c r="C17" s="32"/>
      <c r="D17" s="32"/>
      <c r="E17" s="32"/>
      <c r="F17" s="32"/>
      <c r="G17" s="42" t="s">
        <v>171</v>
      </c>
      <c r="H17" s="42"/>
      <c r="I17" s="42"/>
      <c r="J17" s="3"/>
    </row>
    <row r="18" spans="1:10" x14ac:dyDescent="0.2">
      <c r="A18" s="32" t="s">
        <v>54</v>
      </c>
      <c r="B18" s="32"/>
      <c r="C18" s="32"/>
      <c r="D18" s="32"/>
      <c r="E18" s="32"/>
      <c r="F18" s="32"/>
      <c r="G18" s="42" t="s">
        <v>171</v>
      </c>
      <c r="H18" s="42"/>
      <c r="I18" s="42"/>
      <c r="J18" s="3"/>
    </row>
    <row r="19" spans="1:10" ht="3.75" customHeight="1" x14ac:dyDescent="0.2">
      <c r="A19" s="1"/>
      <c r="B19" s="1"/>
      <c r="C19" s="1"/>
      <c r="D19" s="1"/>
      <c r="E19" s="1"/>
      <c r="F19" s="1"/>
      <c r="G19" s="1"/>
      <c r="H19" s="1"/>
      <c r="I19" s="1"/>
      <c r="J19" s="1"/>
    </row>
    <row r="20" spans="1:10" x14ac:dyDescent="0.2">
      <c r="A20" s="38" t="s">
        <v>50</v>
      </c>
      <c r="B20" s="39"/>
      <c r="C20" s="39"/>
      <c r="D20" s="39"/>
      <c r="E20" s="39"/>
      <c r="F20" s="39"/>
      <c r="G20" s="39"/>
      <c r="H20" s="39"/>
      <c r="I20" s="39"/>
      <c r="J20" s="40"/>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7">
        <v>2500284.8367499998</v>
      </c>
      <c r="H22" s="37"/>
      <c r="I22" s="37"/>
      <c r="J22" s="3" t="s">
        <v>60</v>
      </c>
    </row>
    <row r="23" spans="1:10" x14ac:dyDescent="0.2">
      <c r="A23" s="31" t="s">
        <v>56</v>
      </c>
      <c r="B23" s="31"/>
      <c r="C23" s="31"/>
      <c r="D23" s="31"/>
      <c r="E23" s="31"/>
      <c r="F23" s="31"/>
      <c r="G23" s="37">
        <v>0</v>
      </c>
      <c r="H23" s="37"/>
      <c r="I23" s="37"/>
      <c r="J23" s="3" t="s">
        <v>61</v>
      </c>
    </row>
    <row r="24" spans="1:10" x14ac:dyDescent="0.2">
      <c r="A24" s="31" t="s">
        <v>57</v>
      </c>
      <c r="B24" s="31"/>
      <c r="C24" s="31"/>
      <c r="D24" s="31"/>
      <c r="E24" s="31"/>
      <c r="F24" s="31"/>
      <c r="G24" s="41">
        <v>1.1602944145932779</v>
      </c>
      <c r="H24" s="41"/>
      <c r="I24" s="41"/>
      <c r="J24" s="3"/>
    </row>
    <row r="25" spans="1:10" x14ac:dyDescent="0.2">
      <c r="A25" s="32" t="s">
        <v>58</v>
      </c>
      <c r="B25" s="32"/>
      <c r="C25" s="32"/>
      <c r="D25" s="32"/>
      <c r="E25" s="32"/>
      <c r="F25" s="32"/>
      <c r="G25" s="42" t="s">
        <v>171</v>
      </c>
      <c r="H25" s="42"/>
      <c r="I25" s="42"/>
      <c r="J25" s="3"/>
    </row>
    <row r="26" spans="1:10" ht="3.75" customHeight="1" x14ac:dyDescent="0.2">
      <c r="A26" s="1"/>
      <c r="B26" s="1"/>
      <c r="C26" s="1"/>
      <c r="D26" s="1"/>
      <c r="E26" s="1"/>
      <c r="F26" s="1"/>
      <c r="G26" s="1"/>
      <c r="H26" s="1"/>
      <c r="I26" s="1"/>
      <c r="J26" s="1"/>
    </row>
    <row r="27" spans="1:10" x14ac:dyDescent="0.2">
      <c r="A27" s="38" t="s">
        <v>63</v>
      </c>
      <c r="B27" s="39"/>
      <c r="C27" s="39"/>
      <c r="D27" s="39"/>
      <c r="E27" s="39"/>
      <c r="F27" s="39"/>
      <c r="G27" s="39"/>
      <c r="H27" s="39"/>
      <c r="I27" s="39"/>
      <c r="J27" s="40"/>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79">
        <v>66858230.494800001</v>
      </c>
      <c r="H29" s="79"/>
      <c r="I29" s="79"/>
      <c r="J29" s="3" t="s">
        <v>64</v>
      </c>
    </row>
    <row r="30" spans="1:10" x14ac:dyDescent="0.2">
      <c r="A30" s="32" t="s">
        <v>66</v>
      </c>
      <c r="B30" s="32"/>
      <c r="C30" s="32"/>
      <c r="D30" s="32"/>
      <c r="E30" s="32"/>
      <c r="F30" s="32"/>
      <c r="G30" s="36">
        <v>66738230.494800001</v>
      </c>
      <c r="H30" s="36"/>
      <c r="I30" s="36"/>
      <c r="J30" s="3"/>
    </row>
    <row r="31" spans="1:10" x14ac:dyDescent="0.2">
      <c r="A31" s="32" t="s">
        <v>67</v>
      </c>
      <c r="B31" s="32"/>
      <c r="C31" s="32"/>
      <c r="D31" s="32"/>
      <c r="E31" s="32"/>
      <c r="F31" s="32"/>
      <c r="G31" s="36">
        <v>120000</v>
      </c>
      <c r="H31" s="36"/>
      <c r="I31" s="36"/>
      <c r="J31" s="3"/>
    </row>
    <row r="32" spans="1:10" x14ac:dyDescent="0.2">
      <c r="A32" s="32" t="s">
        <v>68</v>
      </c>
      <c r="B32" s="32"/>
      <c r="C32" s="32"/>
      <c r="D32" s="32"/>
      <c r="E32" s="32"/>
      <c r="F32" s="32"/>
      <c r="G32" s="36">
        <v>0</v>
      </c>
      <c r="H32" s="36"/>
      <c r="I32" s="36"/>
      <c r="J32" s="3"/>
    </row>
    <row r="33" spans="1:10" x14ac:dyDescent="0.2">
      <c r="A33" s="32" t="s">
        <v>69</v>
      </c>
      <c r="B33" s="32"/>
      <c r="C33" s="32"/>
      <c r="D33" s="32"/>
      <c r="E33" s="32"/>
      <c r="F33" s="32"/>
      <c r="G33" s="36">
        <v>0</v>
      </c>
      <c r="H33" s="36"/>
      <c r="I33" s="36"/>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6">
        <v>611102409.98000002</v>
      </c>
      <c r="H35" s="36"/>
      <c r="I35" s="36"/>
      <c r="J35" s="3" t="s">
        <v>74</v>
      </c>
    </row>
    <row r="36" spans="1:10" x14ac:dyDescent="0.2">
      <c r="A36" s="32" t="s">
        <v>71</v>
      </c>
      <c r="B36" s="32"/>
      <c r="C36" s="32"/>
      <c r="D36" s="32"/>
      <c r="E36" s="32"/>
      <c r="F36" s="32"/>
      <c r="G36" s="36">
        <v>608602409.98000002</v>
      </c>
      <c r="H36" s="36"/>
      <c r="I36" s="36"/>
      <c r="J36" s="3"/>
    </row>
    <row r="37" spans="1:10" x14ac:dyDescent="0.2">
      <c r="A37" s="32" t="s">
        <v>72</v>
      </c>
      <c r="B37" s="32"/>
      <c r="C37" s="32"/>
      <c r="D37" s="32"/>
      <c r="E37" s="32"/>
      <c r="F37" s="32"/>
      <c r="G37" s="36">
        <v>2500000</v>
      </c>
      <c r="H37" s="36"/>
      <c r="I37" s="36"/>
      <c r="J37" s="3"/>
    </row>
    <row r="38" spans="1:10" x14ac:dyDescent="0.2">
      <c r="A38" s="32" t="s">
        <v>73</v>
      </c>
      <c r="B38" s="32"/>
      <c r="C38" s="32"/>
      <c r="D38" s="32"/>
      <c r="E38" s="32"/>
      <c r="F38" s="32"/>
      <c r="G38" s="36">
        <v>0</v>
      </c>
      <c r="H38" s="36"/>
      <c r="I38" s="36"/>
      <c r="J38" s="3"/>
    </row>
    <row r="39" spans="1:10" x14ac:dyDescent="0.2">
      <c r="A39" s="32" t="s">
        <v>69</v>
      </c>
      <c r="B39" s="32"/>
      <c r="C39" s="32"/>
      <c r="D39" s="32"/>
      <c r="E39" s="32"/>
      <c r="F39" s="32"/>
      <c r="G39" s="36">
        <v>0</v>
      </c>
      <c r="H39" s="36"/>
      <c r="I39" s="36"/>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6">
        <v>500000</v>
      </c>
      <c r="H41" s="36"/>
      <c r="I41" s="36"/>
      <c r="J41" s="3" t="s">
        <v>75</v>
      </c>
    </row>
    <row r="42" spans="1:10" x14ac:dyDescent="0.2">
      <c r="A42" s="31" t="s">
        <v>79</v>
      </c>
      <c r="B42" s="31"/>
      <c r="C42" s="31"/>
      <c r="D42" s="31"/>
      <c r="E42" s="31"/>
      <c r="F42" s="31"/>
      <c r="G42" s="36">
        <v>77660902.152660415</v>
      </c>
      <c r="H42" s="36"/>
      <c r="I42" s="36"/>
      <c r="J42" s="3" t="s">
        <v>76</v>
      </c>
    </row>
    <row r="43" spans="1:10" x14ac:dyDescent="0.2">
      <c r="A43" s="31" t="s">
        <v>80</v>
      </c>
      <c r="B43" s="31"/>
      <c r="C43" s="31"/>
      <c r="D43" s="31"/>
      <c r="E43" s="31"/>
      <c r="F43" s="31"/>
      <c r="G43" s="36">
        <v>500000000</v>
      </c>
      <c r="H43" s="36"/>
      <c r="I43" s="36"/>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6">
        <v>99799738.322139621</v>
      </c>
      <c r="H45" s="36"/>
      <c r="I45" s="36"/>
      <c r="J45" s="3"/>
    </row>
    <row r="46" spans="1:10" x14ac:dyDescent="0.2">
      <c r="A46" s="32" t="s">
        <v>82</v>
      </c>
      <c r="B46" s="32"/>
      <c r="C46" s="32"/>
      <c r="D46" s="32"/>
      <c r="E46" s="32"/>
      <c r="F46" s="32"/>
      <c r="G46" s="33" t="s">
        <v>171</v>
      </c>
      <c r="H46" s="33"/>
      <c r="I46" s="33"/>
      <c r="J46" s="3"/>
    </row>
    <row r="47" spans="1:10" ht="3.75" customHeight="1" x14ac:dyDescent="0.2">
      <c r="A47" s="12"/>
      <c r="B47" s="12"/>
      <c r="C47" s="12"/>
      <c r="D47" s="12"/>
      <c r="E47" s="12"/>
      <c r="F47" s="12"/>
      <c r="G47" s="12"/>
      <c r="H47" s="12"/>
      <c r="I47" s="12"/>
      <c r="J47" s="12"/>
    </row>
    <row r="48" spans="1:10" x14ac:dyDescent="0.2">
      <c r="A48" s="34" t="s">
        <v>38</v>
      </c>
      <c r="B48" s="34"/>
      <c r="C48" s="34"/>
      <c r="D48" s="34"/>
      <c r="E48" s="34"/>
      <c r="F48" s="34"/>
      <c r="G48" s="34"/>
      <c r="H48" s="34"/>
      <c r="I48" s="34"/>
      <c r="J48" s="34"/>
    </row>
  </sheetData>
  <mergeCells count="63">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A45:F45"/>
    <mergeCell ref="G45:I45"/>
    <mergeCell ref="A46:F46"/>
    <mergeCell ref="G46:I46"/>
    <mergeCell ref="A42:F42"/>
    <mergeCell ref="G42:I42"/>
    <mergeCell ref="A43:F43"/>
    <mergeCell ref="G43:I43"/>
    <mergeCell ref="G33:I33"/>
    <mergeCell ref="A41:F41"/>
    <mergeCell ref="G41:I41"/>
    <mergeCell ref="A38:F38"/>
    <mergeCell ref="G38:I38"/>
    <mergeCell ref="A35:F35"/>
    <mergeCell ref="G35:I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A15" sqref="A15"/>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83</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1" t="s">
        <v>84</v>
      </c>
      <c r="B7" s="31"/>
      <c r="C7" s="31"/>
      <c r="D7" s="31"/>
      <c r="E7" s="31"/>
      <c r="F7" s="31"/>
      <c r="G7" s="36">
        <v>21383757.364</v>
      </c>
      <c r="H7" s="36"/>
      <c r="I7" s="36"/>
      <c r="J7" s="3" t="s">
        <v>90</v>
      </c>
    </row>
    <row r="8" spans="1:10" x14ac:dyDescent="0.2">
      <c r="A8" s="31" t="s">
        <v>85</v>
      </c>
      <c r="B8" s="31"/>
      <c r="C8" s="31"/>
      <c r="D8" s="31"/>
      <c r="E8" s="31"/>
      <c r="F8" s="31"/>
      <c r="G8" s="36">
        <v>1474967.3460917783</v>
      </c>
      <c r="H8" s="36"/>
      <c r="I8" s="36"/>
      <c r="J8" s="3" t="s">
        <v>91</v>
      </c>
    </row>
    <row r="9" spans="1:10" x14ac:dyDescent="0.2">
      <c r="A9" s="31" t="s">
        <v>672</v>
      </c>
      <c r="B9" s="31"/>
      <c r="C9" s="31"/>
      <c r="D9" s="31"/>
      <c r="E9" s="31"/>
      <c r="F9" s="31"/>
      <c r="G9" s="36">
        <v>19908790.017908223</v>
      </c>
      <c r="H9" s="36"/>
      <c r="I9" s="36"/>
      <c r="J9" s="3"/>
    </row>
    <row r="10" spans="1:10" x14ac:dyDescent="0.2">
      <c r="A10" s="32" t="s">
        <v>86</v>
      </c>
      <c r="B10" s="31"/>
      <c r="C10" s="31"/>
      <c r="D10" s="31"/>
      <c r="E10" s="31"/>
      <c r="F10" s="31"/>
      <c r="G10" s="33" t="s">
        <v>171</v>
      </c>
      <c r="H10" s="33"/>
      <c r="I10" s="33"/>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7">
        <v>2653798.7999999998</v>
      </c>
      <c r="H12" s="37"/>
      <c r="I12" s="37"/>
      <c r="J12" s="3" t="s">
        <v>92</v>
      </c>
    </row>
    <row r="13" spans="1:10" x14ac:dyDescent="0.2">
      <c r="A13" s="5" t="s">
        <v>88</v>
      </c>
      <c r="B13" s="5"/>
      <c r="C13" s="5"/>
      <c r="D13" s="5"/>
      <c r="E13" s="5"/>
      <c r="F13" s="5"/>
      <c r="G13" s="36">
        <v>50000</v>
      </c>
      <c r="H13" s="36"/>
      <c r="I13" s="36"/>
      <c r="J13" s="3" t="s">
        <v>93</v>
      </c>
    </row>
    <row r="14" spans="1:10" x14ac:dyDescent="0.2">
      <c r="A14" s="31" t="s">
        <v>89</v>
      </c>
      <c r="B14" s="31"/>
      <c r="C14" s="31"/>
      <c r="D14" s="31"/>
      <c r="E14" s="31"/>
      <c r="F14" s="31"/>
      <c r="G14" s="36">
        <v>2603798.7999999998</v>
      </c>
      <c r="H14" s="36"/>
      <c r="I14" s="36"/>
      <c r="J14" s="3"/>
    </row>
    <row r="15" spans="1:10" ht="3.75" customHeight="1" x14ac:dyDescent="0.2">
      <c r="A15" s="12"/>
      <c r="B15" s="12"/>
      <c r="C15" s="12"/>
      <c r="D15" s="12"/>
      <c r="E15" s="12"/>
      <c r="F15" s="12"/>
      <c r="G15" s="12"/>
      <c r="H15" s="12"/>
      <c r="I15" s="12"/>
      <c r="J15" s="12"/>
    </row>
    <row r="16" spans="1:10" x14ac:dyDescent="0.2">
      <c r="A16" s="34" t="s">
        <v>38</v>
      </c>
      <c r="B16" s="34"/>
      <c r="C16" s="34"/>
      <c r="D16" s="34"/>
      <c r="E16" s="34"/>
      <c r="F16" s="34"/>
      <c r="G16" s="34"/>
      <c r="H16" s="34"/>
      <c r="I16" s="34"/>
      <c r="J16" s="34"/>
    </row>
  </sheetData>
  <mergeCells count="17">
    <mergeCell ref="C1:J1"/>
    <mergeCell ref="A3:J3"/>
    <mergeCell ref="A8:F8"/>
    <mergeCell ref="G8:I8"/>
    <mergeCell ref="A5:J5"/>
    <mergeCell ref="A7:F7"/>
    <mergeCell ref="G7:I7"/>
    <mergeCell ref="A14:F14"/>
    <mergeCell ref="G14:I14"/>
    <mergeCell ref="A16:J16"/>
    <mergeCell ref="G13:I13"/>
    <mergeCell ref="A9:F9"/>
    <mergeCell ref="G9:I9"/>
    <mergeCell ref="A10:F10"/>
    <mergeCell ref="G10:I10"/>
    <mergeCell ref="A12:F12"/>
    <mergeCell ref="G12:I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A17" sqref="A17:J18"/>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94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95</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2" t="s">
        <v>96</v>
      </c>
      <c r="B7" s="32"/>
      <c r="C7" s="32"/>
      <c r="D7" s="32"/>
      <c r="E7" s="32"/>
      <c r="F7" s="32"/>
      <c r="G7" s="32"/>
      <c r="H7" s="32"/>
      <c r="I7" s="32"/>
      <c r="J7" s="32"/>
    </row>
    <row r="8" spans="1:10" x14ac:dyDescent="0.2">
      <c r="A8" s="31" t="s">
        <v>97</v>
      </c>
      <c r="B8" s="31"/>
      <c r="C8" s="31"/>
      <c r="D8" s="31"/>
      <c r="E8" s="31"/>
      <c r="F8" s="31"/>
      <c r="G8" s="31"/>
      <c r="H8" s="37">
        <v>608602409.98000002</v>
      </c>
      <c r="I8" s="37"/>
      <c r="J8" s="37"/>
    </row>
    <row r="9" spans="1:10" x14ac:dyDescent="0.2">
      <c r="A9" s="32" t="s">
        <v>98</v>
      </c>
      <c r="B9" s="32"/>
      <c r="C9" s="32"/>
      <c r="D9" s="32"/>
      <c r="E9" s="32"/>
      <c r="F9" s="32"/>
      <c r="G9" s="32"/>
      <c r="H9" s="37">
        <v>0</v>
      </c>
      <c r="I9" s="37"/>
      <c r="J9" s="37"/>
    </row>
    <row r="10" spans="1:10" x14ac:dyDescent="0.2">
      <c r="A10" s="15" t="s">
        <v>99</v>
      </c>
      <c r="B10" s="15"/>
      <c r="C10" s="15"/>
      <c r="D10" s="15"/>
      <c r="E10" s="15"/>
      <c r="F10" s="15"/>
      <c r="G10" s="15"/>
      <c r="H10" s="37">
        <v>0</v>
      </c>
      <c r="I10" s="37"/>
      <c r="J10" s="37"/>
    </row>
    <row r="11" spans="1:10" x14ac:dyDescent="0.2">
      <c r="A11" s="31" t="s">
        <v>100</v>
      </c>
      <c r="B11" s="31"/>
      <c r="C11" s="31"/>
      <c r="D11" s="31"/>
      <c r="E11" s="31"/>
      <c r="F11" s="31"/>
      <c r="G11" s="31"/>
      <c r="H11" s="58">
        <v>4459</v>
      </c>
      <c r="I11" s="58"/>
      <c r="J11" s="58"/>
    </row>
    <row r="12" spans="1:10" x14ac:dyDescent="0.2">
      <c r="A12" s="31" t="s">
        <v>101</v>
      </c>
      <c r="B12" s="31"/>
      <c r="C12" s="31"/>
      <c r="D12" s="31"/>
      <c r="E12" s="31"/>
      <c r="F12" s="31"/>
      <c r="G12" s="31"/>
      <c r="H12" s="58">
        <v>7029</v>
      </c>
      <c r="I12" s="58"/>
      <c r="J12" s="58"/>
    </row>
    <row r="13" spans="1:10" x14ac:dyDescent="0.2">
      <c r="A13" s="31" t="s">
        <v>102</v>
      </c>
      <c r="B13" s="31"/>
      <c r="C13" s="31"/>
      <c r="D13" s="31"/>
      <c r="E13" s="31"/>
      <c r="F13" s="31"/>
      <c r="G13" s="31"/>
      <c r="H13" s="37">
        <v>136488.54226956717</v>
      </c>
      <c r="I13" s="37"/>
      <c r="J13" s="37"/>
    </row>
    <row r="14" spans="1:10" x14ac:dyDescent="0.2">
      <c r="A14" s="31" t="s">
        <v>103</v>
      </c>
      <c r="B14" s="31"/>
      <c r="C14" s="31"/>
      <c r="D14" s="31"/>
      <c r="E14" s="31"/>
      <c r="F14" s="31"/>
      <c r="G14" s="31"/>
      <c r="H14" s="37">
        <v>86584.494235310864</v>
      </c>
      <c r="I14" s="37"/>
      <c r="J14" s="37"/>
    </row>
    <row r="15" spans="1:10" x14ac:dyDescent="0.2">
      <c r="A15" s="31" t="s">
        <v>104</v>
      </c>
      <c r="B15" s="31"/>
      <c r="C15" s="31"/>
      <c r="D15" s="31"/>
      <c r="E15" s="31"/>
      <c r="F15" s="31"/>
      <c r="G15" s="31"/>
      <c r="H15" s="41">
        <v>0.76163277875628166</v>
      </c>
      <c r="I15" s="41"/>
      <c r="J15" s="41"/>
    </row>
    <row r="16" spans="1:10" x14ac:dyDescent="0.2">
      <c r="A16" s="31" t="s">
        <v>105</v>
      </c>
      <c r="B16" s="31"/>
      <c r="C16" s="31"/>
      <c r="D16" s="31"/>
      <c r="E16" s="31"/>
      <c r="F16" s="31"/>
      <c r="G16" s="31"/>
      <c r="H16" s="41">
        <v>0.58442527670902766</v>
      </c>
      <c r="I16" s="41"/>
      <c r="J16" s="41"/>
    </row>
    <row r="17" spans="1:10" x14ac:dyDescent="0.2">
      <c r="A17" s="31" t="s">
        <v>106</v>
      </c>
      <c r="B17" s="31"/>
      <c r="C17" s="31"/>
      <c r="D17" s="31"/>
      <c r="E17" s="31"/>
      <c r="F17" s="31"/>
      <c r="G17" s="31"/>
      <c r="H17" s="57">
        <v>42.008439058427577</v>
      </c>
      <c r="I17" s="57"/>
      <c r="J17" s="57"/>
    </row>
    <row r="18" spans="1:10" x14ac:dyDescent="0.2">
      <c r="A18" s="31" t="s">
        <v>107</v>
      </c>
      <c r="B18" s="31"/>
      <c r="C18" s="31"/>
      <c r="D18" s="31"/>
      <c r="E18" s="31"/>
      <c r="F18" s="31"/>
      <c r="G18" s="31"/>
      <c r="H18" s="57">
        <v>214.03346866124443</v>
      </c>
      <c r="I18" s="57"/>
      <c r="J18" s="57"/>
    </row>
    <row r="19" spans="1:10" x14ac:dyDescent="0.2">
      <c r="A19" s="31" t="s">
        <v>108</v>
      </c>
      <c r="B19" s="31"/>
      <c r="C19" s="31"/>
      <c r="D19" s="31"/>
      <c r="E19" s="31"/>
      <c r="F19" s="31"/>
      <c r="G19" s="31"/>
      <c r="H19" s="57">
        <v>255.4598381492265</v>
      </c>
      <c r="I19" s="57"/>
      <c r="J19" s="57"/>
    </row>
    <row r="20" spans="1:10" x14ac:dyDescent="0.2">
      <c r="A20" s="31" t="s">
        <v>109</v>
      </c>
      <c r="B20" s="31"/>
      <c r="C20" s="31"/>
      <c r="D20" s="31"/>
      <c r="E20" s="31"/>
      <c r="F20" s="31"/>
      <c r="G20" s="31"/>
      <c r="H20" s="56">
        <v>113.44471747703766</v>
      </c>
      <c r="I20" s="56"/>
      <c r="J20" s="56"/>
    </row>
    <row r="21" spans="1:10" x14ac:dyDescent="0.2">
      <c r="A21" s="31" t="s">
        <v>110</v>
      </c>
      <c r="B21" s="31"/>
      <c r="C21" s="31"/>
      <c r="D21" s="31"/>
      <c r="E21" s="31"/>
      <c r="F21" s="31"/>
      <c r="G21" s="31"/>
      <c r="H21" s="56">
        <v>99.831115085520835</v>
      </c>
      <c r="I21" s="56"/>
      <c r="J21" s="56"/>
    </row>
    <row r="22" spans="1:10" x14ac:dyDescent="0.2">
      <c r="A22" s="31" t="s">
        <v>111</v>
      </c>
      <c r="B22" s="31"/>
      <c r="C22" s="31"/>
      <c r="D22" s="31"/>
      <c r="E22" s="31"/>
      <c r="F22" s="31"/>
      <c r="G22" s="31"/>
      <c r="H22" s="56">
        <v>83.460762175225938</v>
      </c>
      <c r="I22" s="56"/>
      <c r="J22" s="56"/>
    </row>
    <row r="23" spans="1:10" x14ac:dyDescent="0.2">
      <c r="A23" s="31" t="s">
        <v>112</v>
      </c>
      <c r="B23" s="31"/>
      <c r="C23" s="31"/>
      <c r="D23" s="31"/>
      <c r="E23" s="31"/>
      <c r="F23" s="31"/>
      <c r="G23" s="31"/>
      <c r="H23" s="56">
        <v>63.86047743599773</v>
      </c>
      <c r="I23" s="56"/>
      <c r="J23" s="56"/>
    </row>
    <row r="24" spans="1:10" x14ac:dyDescent="0.2">
      <c r="A24" s="31" t="s">
        <v>113</v>
      </c>
      <c r="B24" s="31"/>
      <c r="C24" s="31"/>
      <c r="D24" s="31"/>
      <c r="E24" s="31"/>
      <c r="F24" s="31"/>
      <c r="G24" s="31"/>
      <c r="H24" s="56">
        <v>92.101891781165037</v>
      </c>
      <c r="I24" s="56"/>
      <c r="J24" s="56"/>
    </row>
    <row r="25" spans="1:10" x14ac:dyDescent="0.2">
      <c r="A25" s="31" t="s">
        <v>114</v>
      </c>
      <c r="B25" s="31"/>
      <c r="C25" s="31"/>
      <c r="D25" s="31"/>
      <c r="E25" s="31"/>
      <c r="F25" s="31"/>
      <c r="G25" s="31"/>
      <c r="H25" s="35">
        <v>0.36236428846419994</v>
      </c>
      <c r="I25" s="35"/>
      <c r="J25" s="35"/>
    </row>
    <row r="26" spans="1:10" x14ac:dyDescent="0.2">
      <c r="A26" s="31" t="s">
        <v>668</v>
      </c>
      <c r="B26" s="31"/>
      <c r="C26" s="31"/>
      <c r="D26" s="31"/>
      <c r="E26" s="31"/>
      <c r="F26" s="31"/>
      <c r="G26" s="31"/>
      <c r="H26" s="55">
        <v>0.63763571153580001</v>
      </c>
      <c r="I26" s="55"/>
      <c r="J26" s="55"/>
    </row>
    <row r="27" spans="1:10" x14ac:dyDescent="0.2">
      <c r="A27" s="31" t="s">
        <v>115</v>
      </c>
      <c r="B27" s="31"/>
      <c r="C27" s="31"/>
      <c r="D27" s="31"/>
      <c r="E27" s="31"/>
      <c r="F27" s="31"/>
      <c r="G27" s="31"/>
      <c r="H27" s="55">
        <v>1.6903734156538924E-2</v>
      </c>
      <c r="I27" s="55"/>
      <c r="J27" s="55"/>
    </row>
    <row r="28" spans="1:10" x14ac:dyDescent="0.2">
      <c r="A28" s="31" t="s">
        <v>116</v>
      </c>
      <c r="B28" s="31"/>
      <c r="C28" s="31"/>
      <c r="D28" s="31"/>
      <c r="E28" s="31"/>
      <c r="F28" s="31"/>
      <c r="G28" s="31"/>
      <c r="H28" s="55">
        <v>1.7426427411992778E-2</v>
      </c>
      <c r="I28" s="55"/>
      <c r="J28" s="55"/>
    </row>
    <row r="29" spans="1:10" x14ac:dyDescent="0.2">
      <c r="A29" s="31" t="s">
        <v>117</v>
      </c>
      <c r="B29" s="31"/>
      <c r="C29" s="31"/>
      <c r="D29" s="31"/>
      <c r="E29" s="31"/>
      <c r="F29" s="31"/>
      <c r="G29" s="31"/>
      <c r="H29" s="55">
        <v>1.6606690929236972E-2</v>
      </c>
      <c r="I29" s="55"/>
      <c r="J29" s="55"/>
    </row>
    <row r="30" spans="1:10" ht="3.75" customHeight="1" x14ac:dyDescent="0.2">
      <c r="A30" s="1"/>
      <c r="B30" s="1"/>
      <c r="C30" s="1"/>
      <c r="D30" s="1"/>
      <c r="E30" s="1"/>
      <c r="F30" s="1"/>
      <c r="G30" s="1"/>
      <c r="H30" s="1"/>
      <c r="I30" s="1"/>
      <c r="J30" s="1"/>
    </row>
    <row r="31" spans="1:10" x14ac:dyDescent="0.2">
      <c r="A31" s="38" t="s">
        <v>118</v>
      </c>
      <c r="B31" s="39"/>
      <c r="C31" s="39"/>
      <c r="D31" s="39"/>
      <c r="E31" s="39"/>
      <c r="F31" s="39"/>
      <c r="G31" s="39"/>
      <c r="H31" s="39"/>
      <c r="I31" s="39"/>
      <c r="J31" s="40"/>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6">
        <v>7385410.3799999999</v>
      </c>
      <c r="I33" s="36"/>
      <c r="J33" s="36"/>
    </row>
    <row r="34" spans="1:10" ht="3.75" customHeight="1" x14ac:dyDescent="0.2">
      <c r="A34" s="12"/>
      <c r="B34" s="12"/>
      <c r="C34" s="12"/>
      <c r="D34" s="12"/>
      <c r="E34" s="12"/>
      <c r="F34" s="12"/>
      <c r="G34" s="12"/>
      <c r="H34" s="12"/>
      <c r="I34" s="12"/>
      <c r="J34" s="12"/>
    </row>
    <row r="35" spans="1:10" x14ac:dyDescent="0.2">
      <c r="A35" s="34" t="s">
        <v>38</v>
      </c>
      <c r="B35" s="34"/>
      <c r="C35" s="34"/>
      <c r="D35" s="34"/>
      <c r="E35" s="34"/>
      <c r="F35" s="34"/>
      <c r="G35" s="34"/>
      <c r="H35" s="34"/>
      <c r="I35" s="34"/>
      <c r="J35" s="34"/>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43" t="s">
        <v>8</v>
      </c>
      <c r="D1" s="43"/>
      <c r="E1" s="43"/>
      <c r="F1" s="43"/>
      <c r="G1" s="43"/>
      <c r="H1" s="43"/>
      <c r="I1" s="43"/>
      <c r="J1" s="43"/>
      <c r="K1" s="43"/>
      <c r="L1" s="43"/>
      <c r="M1" s="43"/>
      <c r="N1" s="43"/>
    </row>
    <row r="2" spans="1:14" ht="3.75" customHeight="1" x14ac:dyDescent="0.2"/>
    <row r="3" spans="1:14" ht="15.75" x14ac:dyDescent="0.2">
      <c r="A3" s="44" t="s">
        <v>94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120</v>
      </c>
      <c r="B5" s="39"/>
      <c r="C5" s="39"/>
      <c r="D5" s="39"/>
      <c r="E5" s="39"/>
      <c r="F5" s="39"/>
      <c r="G5" s="39"/>
      <c r="H5" s="39"/>
      <c r="I5" s="39"/>
      <c r="J5" s="39"/>
      <c r="K5" s="39"/>
      <c r="L5" s="39"/>
      <c r="M5" s="39"/>
      <c r="N5" s="40"/>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680</v>
      </c>
      <c r="B8" s="19" t="s">
        <v>681</v>
      </c>
      <c r="C8" s="18" t="s">
        <v>682</v>
      </c>
      <c r="D8" s="18" t="s">
        <v>683</v>
      </c>
      <c r="E8" s="21" t="s">
        <v>173</v>
      </c>
      <c r="F8" s="21" t="s">
        <v>688</v>
      </c>
      <c r="G8" s="18" t="s">
        <v>689</v>
      </c>
      <c r="H8" s="18" t="s">
        <v>684</v>
      </c>
      <c r="I8" s="18" t="s">
        <v>685</v>
      </c>
      <c r="J8" s="18" t="s">
        <v>684</v>
      </c>
      <c r="K8" s="18" t="s">
        <v>679</v>
      </c>
      <c r="L8" s="23">
        <v>2500000</v>
      </c>
      <c r="M8" s="23">
        <v>2696950</v>
      </c>
      <c r="N8" s="23">
        <v>2500284.8367499998</v>
      </c>
    </row>
    <row r="9" spans="1:14" ht="14.25" customHeight="1" x14ac:dyDescent="0.2">
      <c r="A9" s="18" t="s">
        <v>691</v>
      </c>
      <c r="B9" s="19" t="s">
        <v>691</v>
      </c>
      <c r="C9" s="18" t="s">
        <v>691</v>
      </c>
      <c r="D9" s="18" t="s">
        <v>691</v>
      </c>
      <c r="E9" s="21" t="s">
        <v>691</v>
      </c>
      <c r="F9" s="21" t="s">
        <v>691</v>
      </c>
      <c r="G9" s="18" t="s">
        <v>691</v>
      </c>
      <c r="H9" s="18" t="s">
        <v>691</v>
      </c>
      <c r="I9" s="18" t="s">
        <v>691</v>
      </c>
      <c r="J9" s="18" t="s">
        <v>691</v>
      </c>
      <c r="K9" s="18" t="s">
        <v>691</v>
      </c>
      <c r="L9" s="23" t="s">
        <v>691</v>
      </c>
      <c r="M9" s="23" t="s">
        <v>691</v>
      </c>
      <c r="N9" s="23" t="s">
        <v>691</v>
      </c>
    </row>
    <row r="10" spans="1:14" ht="14.25" customHeight="1" x14ac:dyDescent="0.2">
      <c r="A10" s="18" t="s">
        <v>691</v>
      </c>
      <c r="B10" s="19" t="s">
        <v>691</v>
      </c>
      <c r="C10" s="18" t="s">
        <v>691</v>
      </c>
      <c r="D10" s="18" t="s">
        <v>691</v>
      </c>
      <c r="E10" s="21" t="s">
        <v>691</v>
      </c>
      <c r="F10" s="21" t="s">
        <v>691</v>
      </c>
      <c r="G10" s="18" t="s">
        <v>691</v>
      </c>
      <c r="H10" s="18" t="s">
        <v>691</v>
      </c>
      <c r="I10" s="18" t="s">
        <v>691</v>
      </c>
      <c r="J10" s="18" t="s">
        <v>691</v>
      </c>
      <c r="K10" s="18" t="s">
        <v>691</v>
      </c>
      <c r="L10" s="23" t="s">
        <v>691</v>
      </c>
      <c r="M10" s="23" t="s">
        <v>691</v>
      </c>
      <c r="N10" s="23" t="s">
        <v>691</v>
      </c>
    </row>
    <row r="11" spans="1:14" x14ac:dyDescent="0.2">
      <c r="A11" s="18" t="s">
        <v>691</v>
      </c>
      <c r="B11" s="19" t="s">
        <v>691</v>
      </c>
      <c r="C11" s="18" t="s">
        <v>691</v>
      </c>
      <c r="D11" s="18" t="s">
        <v>691</v>
      </c>
      <c r="E11" s="21" t="s">
        <v>691</v>
      </c>
      <c r="F11" s="21" t="s">
        <v>691</v>
      </c>
      <c r="G11" s="18" t="s">
        <v>691</v>
      </c>
      <c r="H11" s="18" t="s">
        <v>691</v>
      </c>
      <c r="I11" s="18" t="s">
        <v>691</v>
      </c>
      <c r="J11" s="18" t="s">
        <v>691</v>
      </c>
      <c r="K11" s="18" t="s">
        <v>691</v>
      </c>
      <c r="L11" s="23" t="s">
        <v>691</v>
      </c>
      <c r="M11" s="23" t="s">
        <v>691</v>
      </c>
      <c r="N11" s="23" t="s">
        <v>691</v>
      </c>
    </row>
    <row r="12" spans="1:14" ht="3.75" customHeight="1" x14ac:dyDescent="0.2">
      <c r="A12" s="1"/>
      <c r="B12" s="1"/>
      <c r="C12" s="1"/>
      <c r="D12" s="1"/>
      <c r="E12" s="1"/>
      <c r="F12" s="1"/>
      <c r="G12" s="1"/>
      <c r="H12" s="1"/>
      <c r="I12" s="1"/>
      <c r="J12" s="1"/>
      <c r="K12" s="1"/>
      <c r="L12" s="1"/>
      <c r="M12" s="1"/>
      <c r="N12" s="1"/>
    </row>
    <row r="13" spans="1:14" x14ac:dyDescent="0.2">
      <c r="A13" s="38" t="s">
        <v>121</v>
      </c>
      <c r="B13" s="39"/>
      <c r="C13" s="39"/>
      <c r="D13" s="39"/>
      <c r="E13" s="39"/>
      <c r="F13" s="39"/>
      <c r="G13" s="39"/>
      <c r="H13" s="39"/>
      <c r="I13" s="39"/>
      <c r="J13" s="39"/>
      <c r="K13" s="39"/>
      <c r="L13" s="39"/>
      <c r="M13" s="39"/>
      <c r="N13" s="40"/>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34" t="s">
        <v>38</v>
      </c>
      <c r="B17" s="34"/>
      <c r="C17" s="34"/>
      <c r="D17" s="34"/>
      <c r="E17" s="34"/>
      <c r="F17" s="34"/>
      <c r="G17" s="34"/>
      <c r="H17" s="34"/>
      <c r="I17" s="34"/>
      <c r="J17" s="34"/>
      <c r="K17" s="34"/>
      <c r="L17" s="34"/>
      <c r="M17" s="34"/>
      <c r="N17" s="3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workbookViewId="0">
      <selection activeCell="C7" sqref="C7:D7"/>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174</v>
      </c>
      <c r="B8" s="42"/>
      <c r="C8" s="37">
        <v>200950105.78</v>
      </c>
      <c r="D8" s="37"/>
      <c r="E8" s="41">
        <v>0.33018289524453848</v>
      </c>
      <c r="F8" s="41"/>
      <c r="G8" s="58">
        <v>2214</v>
      </c>
      <c r="H8" s="58"/>
      <c r="I8" s="41">
        <v>0.31498079385403327</v>
      </c>
      <c r="J8" s="41"/>
    </row>
    <row r="9" spans="1:10" x14ac:dyDescent="0.2">
      <c r="A9" s="42" t="s">
        <v>175</v>
      </c>
      <c r="B9" s="42"/>
      <c r="C9" s="37">
        <v>8959068.8000000007</v>
      </c>
      <c r="D9" s="37"/>
      <c r="E9" s="41">
        <v>1.4720725145164008E-2</v>
      </c>
      <c r="F9" s="41"/>
      <c r="G9" s="58">
        <v>85</v>
      </c>
      <c r="H9" s="58"/>
      <c r="I9" s="41">
        <v>1.2092758571631812E-2</v>
      </c>
      <c r="J9" s="41"/>
    </row>
    <row r="10" spans="1:10" x14ac:dyDescent="0.2">
      <c r="A10" s="42" t="s">
        <v>176</v>
      </c>
      <c r="B10" s="42"/>
      <c r="C10" s="37">
        <v>23952824.129999999</v>
      </c>
      <c r="D10" s="37"/>
      <c r="E10" s="41">
        <v>3.935709707555568E-2</v>
      </c>
      <c r="F10" s="41"/>
      <c r="G10" s="58">
        <v>244</v>
      </c>
      <c r="H10" s="58"/>
      <c r="I10" s="41">
        <v>3.4713330487978374E-2</v>
      </c>
      <c r="J10" s="41"/>
    </row>
    <row r="11" spans="1:10" x14ac:dyDescent="0.2">
      <c r="A11" s="42" t="s">
        <v>177</v>
      </c>
      <c r="B11" s="42"/>
      <c r="C11" s="37">
        <v>17727529.510000002</v>
      </c>
      <c r="D11" s="37"/>
      <c r="E11" s="41">
        <v>2.9128260452636997E-2</v>
      </c>
      <c r="F11" s="41"/>
      <c r="G11" s="58">
        <v>236</v>
      </c>
      <c r="H11" s="58"/>
      <c r="I11" s="41">
        <v>3.3575188504765971E-2</v>
      </c>
      <c r="J11" s="41"/>
    </row>
    <row r="12" spans="1:10" x14ac:dyDescent="0.2">
      <c r="A12" s="42" t="s">
        <v>178</v>
      </c>
      <c r="B12" s="42"/>
      <c r="C12" s="37">
        <v>13217819.42</v>
      </c>
      <c r="D12" s="37"/>
      <c r="E12" s="41">
        <v>2.1718315937057111E-2</v>
      </c>
      <c r="F12" s="41"/>
      <c r="G12" s="58">
        <v>185</v>
      </c>
      <c r="H12" s="58"/>
      <c r="I12" s="41">
        <v>2.6319533361786884E-2</v>
      </c>
      <c r="J12" s="41"/>
    </row>
    <row r="13" spans="1:10" x14ac:dyDescent="0.2">
      <c r="A13" s="42" t="s">
        <v>179</v>
      </c>
      <c r="B13" s="42"/>
      <c r="C13" s="37">
        <v>65858288.689999998</v>
      </c>
      <c r="D13" s="37"/>
      <c r="E13" s="41">
        <v>0.10821233634642401</v>
      </c>
      <c r="F13" s="41"/>
      <c r="G13" s="58">
        <v>855</v>
      </c>
      <c r="H13" s="58"/>
      <c r="I13" s="41">
        <v>0.12163892445582586</v>
      </c>
      <c r="J13" s="41"/>
    </row>
    <row r="14" spans="1:10" x14ac:dyDescent="0.2">
      <c r="A14" s="42" t="s">
        <v>180</v>
      </c>
      <c r="B14" s="42"/>
      <c r="C14" s="37">
        <v>1493581.69</v>
      </c>
      <c r="D14" s="37"/>
      <c r="E14" s="41">
        <v>2.4541172783871857E-3</v>
      </c>
      <c r="F14" s="41"/>
      <c r="G14" s="58">
        <v>15</v>
      </c>
      <c r="H14" s="58"/>
      <c r="I14" s="41">
        <v>2.134016218523261E-3</v>
      </c>
      <c r="J14" s="41"/>
    </row>
    <row r="15" spans="1:10" x14ac:dyDescent="0.2">
      <c r="A15" s="42" t="s">
        <v>181</v>
      </c>
      <c r="B15" s="42"/>
      <c r="C15" s="37">
        <v>5023247.8899999997</v>
      </c>
      <c r="D15" s="37"/>
      <c r="E15" s="41">
        <v>8.2537430145323849E-3</v>
      </c>
      <c r="F15" s="41"/>
      <c r="G15" s="58">
        <v>65</v>
      </c>
      <c r="H15" s="58"/>
      <c r="I15" s="41">
        <v>9.2474036136007964E-3</v>
      </c>
      <c r="J15" s="41"/>
    </row>
    <row r="16" spans="1:10" x14ac:dyDescent="0.2">
      <c r="A16" s="42" t="s">
        <v>182</v>
      </c>
      <c r="B16" s="42"/>
      <c r="C16" s="37">
        <v>113767153.56</v>
      </c>
      <c r="D16" s="37"/>
      <c r="E16" s="41">
        <v>0.18693181573786183</v>
      </c>
      <c r="F16" s="41"/>
      <c r="G16" s="58">
        <v>1316</v>
      </c>
      <c r="H16" s="58"/>
      <c r="I16" s="41">
        <v>0.18722435623844075</v>
      </c>
      <c r="J16" s="41"/>
    </row>
    <row r="17" spans="1:10" x14ac:dyDescent="0.2">
      <c r="A17" s="42" t="s">
        <v>183</v>
      </c>
      <c r="B17" s="42"/>
      <c r="C17" s="37">
        <v>96003771.129999995</v>
      </c>
      <c r="D17" s="37"/>
      <c r="E17" s="41">
        <v>0.15774464503542615</v>
      </c>
      <c r="F17" s="41"/>
      <c r="G17" s="58">
        <v>1026</v>
      </c>
      <c r="H17" s="58"/>
      <c r="I17" s="41">
        <v>0.14596670934699105</v>
      </c>
      <c r="J17" s="41"/>
    </row>
    <row r="18" spans="1:10" x14ac:dyDescent="0.2">
      <c r="A18" s="42" t="s">
        <v>184</v>
      </c>
      <c r="B18" s="42"/>
      <c r="C18" s="37">
        <v>61649019.380000003</v>
      </c>
      <c r="D18" s="37"/>
      <c r="E18" s="41">
        <v>0.10129604873241617</v>
      </c>
      <c r="F18" s="41"/>
      <c r="G18" s="58">
        <v>788</v>
      </c>
      <c r="H18" s="58"/>
      <c r="I18" s="41">
        <v>0.11210698534642197</v>
      </c>
      <c r="J18" s="41"/>
    </row>
    <row r="19" spans="1:10" x14ac:dyDescent="0.2">
      <c r="A19" s="60" t="s">
        <v>172</v>
      </c>
      <c r="B19" s="60"/>
      <c r="C19" s="61">
        <f>SUM(C8:D18)</f>
        <v>608602409.9799999</v>
      </c>
      <c r="D19" s="61"/>
      <c r="E19" s="65">
        <f t="shared" ref="E19" si="0">SUM(E8:F18)</f>
        <v>0.99999999999999989</v>
      </c>
      <c r="F19" s="65"/>
      <c r="G19" s="63">
        <f t="shared" ref="G19" si="1">SUM(G8:H18)</f>
        <v>7029</v>
      </c>
      <c r="H19" s="63"/>
      <c r="I19" s="65">
        <f t="shared" ref="I19" si="2">SUM(I8:J18)</f>
        <v>1</v>
      </c>
      <c r="J19" s="65"/>
    </row>
    <row r="20" spans="1:10" ht="3.75" customHeight="1" x14ac:dyDescent="0.2">
      <c r="A20" s="1"/>
      <c r="B20" s="1"/>
      <c r="C20" s="1"/>
      <c r="D20" s="1"/>
      <c r="E20" s="1"/>
      <c r="F20" s="1"/>
      <c r="G20" s="1"/>
      <c r="H20" s="1"/>
      <c r="I20" s="1"/>
      <c r="J20" s="1"/>
    </row>
    <row r="21" spans="1:10" x14ac:dyDescent="0.2">
      <c r="A21" s="38" t="s">
        <v>132</v>
      </c>
      <c r="B21" s="39"/>
      <c r="C21" s="39"/>
      <c r="D21" s="39"/>
      <c r="E21" s="39"/>
      <c r="F21" s="39"/>
      <c r="G21" s="39"/>
      <c r="H21" s="39"/>
      <c r="I21" s="39"/>
      <c r="J21" s="40"/>
    </row>
    <row r="22" spans="1:10" ht="3.75" customHeight="1" x14ac:dyDescent="0.2">
      <c r="A22" s="1"/>
      <c r="B22" s="1"/>
      <c r="C22" s="1"/>
      <c r="D22" s="1"/>
      <c r="E22" s="1"/>
      <c r="F22" s="1"/>
      <c r="G22" s="1"/>
      <c r="H22" s="1"/>
      <c r="I22" s="1"/>
      <c r="J22" s="1"/>
    </row>
    <row r="23" spans="1:10" x14ac:dyDescent="0.2">
      <c r="A23" s="16"/>
      <c r="B23" s="16"/>
      <c r="C23" s="64" t="s">
        <v>133</v>
      </c>
      <c r="D23" s="64"/>
      <c r="E23" s="64" t="s">
        <v>134</v>
      </c>
      <c r="F23" s="64"/>
      <c r="G23" s="64" t="s">
        <v>135</v>
      </c>
      <c r="H23" s="64"/>
      <c r="I23" s="64" t="s">
        <v>136</v>
      </c>
      <c r="J23" s="64"/>
    </row>
    <row r="24" spans="1:10" x14ac:dyDescent="0.2">
      <c r="A24" s="42" t="s">
        <v>185</v>
      </c>
      <c r="B24" s="42"/>
      <c r="C24" s="37">
        <v>91581254.379999995</v>
      </c>
      <c r="D24" s="37"/>
      <c r="E24" s="41">
        <v>0.15047796866760607</v>
      </c>
      <c r="F24" s="41"/>
      <c r="G24" s="58">
        <v>703</v>
      </c>
      <c r="H24" s="58"/>
      <c r="I24" s="41">
        <v>0.10001422677479016</v>
      </c>
      <c r="J24" s="41"/>
    </row>
    <row r="25" spans="1:10" x14ac:dyDescent="0.2">
      <c r="A25" s="42" t="s">
        <v>186</v>
      </c>
      <c r="B25" s="42"/>
      <c r="C25" s="37">
        <v>142893462</v>
      </c>
      <c r="D25" s="37"/>
      <c r="E25" s="59">
        <v>0.23478951061777062</v>
      </c>
      <c r="F25" s="59"/>
      <c r="G25" s="58">
        <v>1269</v>
      </c>
      <c r="H25" s="58"/>
      <c r="I25" s="59">
        <v>0.18053777208706787</v>
      </c>
      <c r="J25" s="59"/>
    </row>
    <row r="26" spans="1:10" x14ac:dyDescent="0.2">
      <c r="A26" s="42" t="s">
        <v>187</v>
      </c>
      <c r="B26" s="42"/>
      <c r="C26" s="37">
        <v>65027367.159999996</v>
      </c>
      <c r="D26" s="37"/>
      <c r="E26" s="59">
        <v>0.10684704183497554</v>
      </c>
      <c r="F26" s="59"/>
      <c r="G26" s="58">
        <v>628</v>
      </c>
      <c r="H26" s="58"/>
      <c r="I26" s="59">
        <v>8.9344145682173845E-2</v>
      </c>
      <c r="J26" s="59"/>
    </row>
    <row r="27" spans="1:10" x14ac:dyDescent="0.2">
      <c r="A27" s="42" t="s">
        <v>188</v>
      </c>
      <c r="B27" s="42"/>
      <c r="C27" s="37">
        <v>49038765.960000001</v>
      </c>
      <c r="D27" s="37"/>
      <c r="E27" s="59">
        <v>8.0576029860958853E-2</v>
      </c>
      <c r="F27" s="59"/>
      <c r="G27" s="58">
        <v>446</v>
      </c>
      <c r="H27" s="58"/>
      <c r="I27" s="59">
        <v>6.3451415564091618E-2</v>
      </c>
      <c r="J27" s="59"/>
    </row>
    <row r="28" spans="1:10" x14ac:dyDescent="0.2">
      <c r="A28" s="42" t="s">
        <v>189</v>
      </c>
      <c r="B28" s="42"/>
      <c r="C28" s="37">
        <v>76885482.480000004</v>
      </c>
      <c r="D28" s="37"/>
      <c r="E28" s="59">
        <v>0.12633121594527802</v>
      </c>
      <c r="F28" s="59"/>
      <c r="G28" s="58">
        <v>954</v>
      </c>
      <c r="H28" s="58"/>
      <c r="I28" s="59">
        <v>0.13572343149807939</v>
      </c>
      <c r="J28" s="59"/>
    </row>
    <row r="29" spans="1:10" x14ac:dyDescent="0.2">
      <c r="A29" s="42" t="s">
        <v>190</v>
      </c>
      <c r="B29" s="42"/>
      <c r="C29" s="37">
        <v>84649776.359999999</v>
      </c>
      <c r="D29" s="37"/>
      <c r="E29" s="59">
        <v>0.1390887958573509</v>
      </c>
      <c r="F29" s="59"/>
      <c r="G29" s="58">
        <v>1272</v>
      </c>
      <c r="H29" s="58"/>
      <c r="I29" s="59">
        <v>0.18096457533077251</v>
      </c>
      <c r="J29" s="59"/>
    </row>
    <row r="30" spans="1:10" x14ac:dyDescent="0.2">
      <c r="A30" s="42" t="s">
        <v>191</v>
      </c>
      <c r="B30" s="42"/>
      <c r="C30" s="37">
        <v>47809035.829999998</v>
      </c>
      <c r="D30" s="37"/>
      <c r="E30" s="59">
        <v>7.8555449413305986E-2</v>
      </c>
      <c r="F30" s="59"/>
      <c r="G30" s="58">
        <v>855</v>
      </c>
      <c r="H30" s="58"/>
      <c r="I30" s="59">
        <v>0.12163892445582586</v>
      </c>
      <c r="J30" s="59"/>
    </row>
    <row r="31" spans="1:10" x14ac:dyDescent="0.2">
      <c r="A31" s="42" t="s">
        <v>192</v>
      </c>
      <c r="B31" s="42"/>
      <c r="C31" s="37">
        <v>32855758.670000002</v>
      </c>
      <c r="D31" s="37"/>
      <c r="E31" s="59">
        <v>5.3985587521876086E-2</v>
      </c>
      <c r="F31" s="59"/>
      <c r="G31" s="58">
        <v>526</v>
      </c>
      <c r="H31" s="58"/>
      <c r="I31" s="59">
        <v>7.4832835396215672E-2</v>
      </c>
      <c r="J31" s="59"/>
    </row>
    <row r="32" spans="1:10" x14ac:dyDescent="0.2">
      <c r="A32" s="42" t="s">
        <v>193</v>
      </c>
      <c r="B32" s="42"/>
      <c r="C32" s="37">
        <v>17861507.140000001</v>
      </c>
      <c r="D32" s="37"/>
      <c r="E32" s="59">
        <v>2.9348400280877901E-2</v>
      </c>
      <c r="F32" s="59"/>
      <c r="G32" s="58">
        <v>376</v>
      </c>
      <c r="H32" s="58"/>
      <c r="I32" s="59">
        <v>5.3492673210983069E-2</v>
      </c>
      <c r="J32" s="59"/>
    </row>
    <row r="33" spans="1:10" x14ac:dyDescent="0.2">
      <c r="A33" s="42" t="s">
        <v>194</v>
      </c>
      <c r="B33" s="42"/>
      <c r="C33" s="37">
        <v>0</v>
      </c>
      <c r="D33" s="37"/>
      <c r="E33" s="59">
        <v>0</v>
      </c>
      <c r="F33" s="59"/>
      <c r="G33" s="58">
        <v>0</v>
      </c>
      <c r="H33" s="58"/>
      <c r="I33" s="59">
        <v>0</v>
      </c>
      <c r="J33" s="59"/>
    </row>
    <row r="34" spans="1:10" x14ac:dyDescent="0.2">
      <c r="A34" s="42" t="s">
        <v>195</v>
      </c>
      <c r="B34" s="42"/>
      <c r="C34" s="37">
        <v>0</v>
      </c>
      <c r="D34" s="37"/>
      <c r="E34" s="59">
        <v>0</v>
      </c>
      <c r="F34" s="59"/>
      <c r="G34" s="58">
        <v>0</v>
      </c>
      <c r="H34" s="58"/>
      <c r="I34" s="59">
        <v>0</v>
      </c>
      <c r="J34" s="59"/>
    </row>
    <row r="35" spans="1:10" x14ac:dyDescent="0.2">
      <c r="A35" s="42" t="s">
        <v>196</v>
      </c>
      <c r="B35" s="42"/>
      <c r="C35" s="37">
        <v>0</v>
      </c>
      <c r="D35" s="37"/>
      <c r="E35" s="59">
        <v>0</v>
      </c>
      <c r="F35" s="59"/>
      <c r="G35" s="58">
        <v>0</v>
      </c>
      <c r="H35" s="58"/>
      <c r="I35" s="59">
        <v>0</v>
      </c>
      <c r="J35" s="59"/>
    </row>
    <row r="36" spans="1:10" x14ac:dyDescent="0.2">
      <c r="A36" s="42" t="s">
        <v>197</v>
      </c>
      <c r="B36" s="42"/>
      <c r="C36" s="37">
        <v>0</v>
      </c>
      <c r="D36" s="37"/>
      <c r="E36" s="59">
        <v>0</v>
      </c>
      <c r="F36" s="59"/>
      <c r="G36" s="58">
        <v>0</v>
      </c>
      <c r="H36" s="58"/>
      <c r="I36" s="59">
        <v>0</v>
      </c>
      <c r="J36" s="59"/>
    </row>
    <row r="37" spans="1:10" x14ac:dyDescent="0.2">
      <c r="A37" s="42" t="s">
        <v>198</v>
      </c>
      <c r="B37" s="42"/>
      <c r="C37" s="37">
        <v>0</v>
      </c>
      <c r="D37" s="37"/>
      <c r="E37" s="59">
        <v>0</v>
      </c>
      <c r="F37" s="59"/>
      <c r="G37" s="58">
        <v>0</v>
      </c>
      <c r="H37" s="58"/>
      <c r="I37" s="59">
        <v>0</v>
      </c>
      <c r="J37" s="59"/>
    </row>
    <row r="38" spans="1:10" x14ac:dyDescent="0.2">
      <c r="A38" s="42" t="s">
        <v>199</v>
      </c>
      <c r="B38" s="42"/>
      <c r="C38" s="37">
        <v>0</v>
      </c>
      <c r="D38" s="37"/>
      <c r="E38" s="59">
        <v>0</v>
      </c>
      <c r="F38" s="59"/>
      <c r="G38" s="58">
        <v>0</v>
      </c>
      <c r="H38" s="58"/>
      <c r="I38" s="59">
        <v>0</v>
      </c>
      <c r="J38" s="59"/>
    </row>
    <row r="39" spans="1:10" x14ac:dyDescent="0.2">
      <c r="A39" s="42" t="s">
        <v>200</v>
      </c>
      <c r="B39" s="42"/>
      <c r="C39" s="37">
        <v>0</v>
      </c>
      <c r="D39" s="37"/>
      <c r="E39" s="59">
        <v>0</v>
      </c>
      <c r="F39" s="59"/>
      <c r="G39" s="58">
        <v>0</v>
      </c>
      <c r="H39" s="58"/>
      <c r="I39" s="59">
        <v>0</v>
      </c>
      <c r="J39" s="59"/>
    </row>
    <row r="40" spans="1:10" x14ac:dyDescent="0.2">
      <c r="A40" s="42" t="s">
        <v>201</v>
      </c>
      <c r="B40" s="42"/>
      <c r="C40" s="37">
        <v>0</v>
      </c>
      <c r="D40" s="37"/>
      <c r="E40" s="59">
        <v>0</v>
      </c>
      <c r="F40" s="59"/>
      <c r="G40" s="58">
        <v>0</v>
      </c>
      <c r="H40" s="58"/>
      <c r="I40" s="59">
        <v>0</v>
      </c>
      <c r="J40" s="59"/>
    </row>
    <row r="41" spans="1:10" x14ac:dyDescent="0.2">
      <c r="A41" s="42" t="s">
        <v>202</v>
      </c>
      <c r="B41" s="42"/>
      <c r="C41" s="37">
        <v>0</v>
      </c>
      <c r="D41" s="37"/>
      <c r="E41" s="59">
        <v>0</v>
      </c>
      <c r="F41" s="59"/>
      <c r="G41" s="58">
        <v>0</v>
      </c>
      <c r="H41" s="58"/>
      <c r="I41" s="59">
        <v>0</v>
      </c>
      <c r="J41" s="59"/>
    </row>
    <row r="42" spans="1:10" x14ac:dyDescent="0.2">
      <c r="A42" s="42" t="s">
        <v>203</v>
      </c>
      <c r="B42" s="42"/>
      <c r="C42" s="37">
        <v>0</v>
      </c>
      <c r="D42" s="37"/>
      <c r="E42" s="59">
        <v>0</v>
      </c>
      <c r="F42" s="59"/>
      <c r="G42" s="58">
        <v>0</v>
      </c>
      <c r="H42" s="58"/>
      <c r="I42" s="59">
        <v>0</v>
      </c>
      <c r="J42" s="59"/>
    </row>
    <row r="43" spans="1:10" x14ac:dyDescent="0.2">
      <c r="A43" s="42" t="s">
        <v>204</v>
      </c>
      <c r="B43" s="42"/>
      <c r="C43" s="37">
        <v>0</v>
      </c>
      <c r="D43" s="37"/>
      <c r="E43" s="59">
        <v>0</v>
      </c>
      <c r="F43" s="59"/>
      <c r="G43" s="58">
        <v>0</v>
      </c>
      <c r="H43" s="58"/>
      <c r="I43" s="59">
        <v>0</v>
      </c>
      <c r="J43" s="59"/>
    </row>
    <row r="44" spans="1:10" x14ac:dyDescent="0.2">
      <c r="A44" s="42" t="s">
        <v>205</v>
      </c>
      <c r="B44" s="42"/>
      <c r="C44" s="37">
        <v>0</v>
      </c>
      <c r="D44" s="37"/>
      <c r="E44" s="59">
        <v>0</v>
      </c>
      <c r="F44" s="59"/>
      <c r="G44" s="58">
        <v>0</v>
      </c>
      <c r="H44" s="58"/>
      <c r="I44" s="59">
        <v>0</v>
      </c>
      <c r="J44" s="59"/>
    </row>
    <row r="45" spans="1:10" x14ac:dyDescent="0.2">
      <c r="A45" s="60" t="s">
        <v>172</v>
      </c>
      <c r="B45" s="60"/>
      <c r="C45" s="61">
        <f>SUM(C24:D44)</f>
        <v>608602409.9799999</v>
      </c>
      <c r="D45" s="61"/>
      <c r="E45" s="62">
        <f t="shared" ref="E45" si="3">SUM(E24:F44)</f>
        <v>1</v>
      </c>
      <c r="F45" s="62"/>
      <c r="G45" s="63">
        <f t="shared" ref="G45" si="4">SUM(G24:H44)</f>
        <v>7029</v>
      </c>
      <c r="H45" s="63"/>
      <c r="I45" s="62">
        <f t="shared" ref="I45" si="5">SUM(I24:J44)</f>
        <v>0.99999999999999989</v>
      </c>
      <c r="J45" s="62"/>
    </row>
    <row r="46" spans="1:10" ht="3.75" customHeight="1" x14ac:dyDescent="0.2">
      <c r="A46" s="12"/>
      <c r="B46" s="12"/>
      <c r="C46" s="12"/>
      <c r="D46" s="12"/>
      <c r="E46" s="12"/>
      <c r="F46" s="12"/>
      <c r="G46" s="12"/>
      <c r="H46" s="12"/>
      <c r="I46" s="12"/>
      <c r="J46" s="12"/>
    </row>
    <row r="47" spans="1:10" x14ac:dyDescent="0.2">
      <c r="A47" s="34" t="s">
        <v>38</v>
      </c>
      <c r="B47" s="34"/>
      <c r="C47" s="34"/>
      <c r="D47" s="34"/>
      <c r="E47" s="34"/>
      <c r="F47" s="34"/>
      <c r="G47" s="34"/>
      <c r="H47" s="34"/>
      <c r="I47" s="34"/>
      <c r="J47" s="34"/>
    </row>
  </sheetData>
  <mergeCells count="183">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 ref="A10:B10"/>
    <mergeCell ref="C10:D10"/>
    <mergeCell ref="E10:F10"/>
    <mergeCell ref="I10:J10"/>
    <mergeCell ref="A11:B11"/>
    <mergeCell ref="C11:D11"/>
    <mergeCell ref="E11:F11"/>
    <mergeCell ref="G11:H11"/>
    <mergeCell ref="I11:J11"/>
    <mergeCell ref="G10:H10"/>
    <mergeCell ref="C8:D8"/>
    <mergeCell ref="E8:F8"/>
    <mergeCell ref="G8:H8"/>
    <mergeCell ref="I8:J8"/>
    <mergeCell ref="A9:B9"/>
    <mergeCell ref="C9:D9"/>
    <mergeCell ref="E9:F9"/>
    <mergeCell ref="G9:H9"/>
    <mergeCell ref="I9:J9"/>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C23:D23"/>
    <mergeCell ref="E23:F23"/>
    <mergeCell ref="G23:H23"/>
    <mergeCell ref="I23:J23"/>
    <mergeCell ref="A24:B24"/>
    <mergeCell ref="C24:D24"/>
    <mergeCell ref="E24:F24"/>
    <mergeCell ref="G24:H24"/>
    <mergeCell ref="I24:J24"/>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7:H27"/>
    <mergeCell ref="I27:J27"/>
    <mergeCell ref="A28:B28"/>
    <mergeCell ref="C28:D28"/>
    <mergeCell ref="E28:F28"/>
    <mergeCell ref="G28:H28"/>
    <mergeCell ref="I28:J28"/>
    <mergeCell ref="A29:B29"/>
    <mergeCell ref="C29:D29"/>
    <mergeCell ref="E29:F29"/>
    <mergeCell ref="G29:H29"/>
    <mergeCell ref="I29:J29"/>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137</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88403.24</v>
      </c>
      <c r="D8" s="37"/>
      <c r="E8" s="59">
        <v>1.4525614514557234E-4</v>
      </c>
      <c r="F8" s="59"/>
      <c r="G8" s="58">
        <v>42</v>
      </c>
      <c r="H8" s="58"/>
      <c r="I8" s="59">
        <v>5.9752454118651302E-3</v>
      </c>
      <c r="J8" s="59"/>
    </row>
    <row r="9" spans="1:10" x14ac:dyDescent="0.2">
      <c r="A9" s="42" t="s">
        <v>186</v>
      </c>
      <c r="B9" s="42"/>
      <c r="C9" s="37">
        <v>660788.09</v>
      </c>
      <c r="D9" s="37"/>
      <c r="E9" s="59">
        <v>1.0857467521722677E-3</v>
      </c>
      <c r="F9" s="59"/>
      <c r="G9" s="58">
        <v>81</v>
      </c>
      <c r="H9" s="58"/>
      <c r="I9" s="59">
        <v>1.1523687580025609E-2</v>
      </c>
      <c r="J9" s="59"/>
    </row>
    <row r="10" spans="1:10" x14ac:dyDescent="0.2">
      <c r="A10" s="42" t="s">
        <v>187</v>
      </c>
      <c r="B10" s="42"/>
      <c r="C10" s="37">
        <v>1103597.75</v>
      </c>
      <c r="D10" s="37"/>
      <c r="E10" s="59">
        <v>1.8133312190404679E-3</v>
      </c>
      <c r="F10" s="59"/>
      <c r="G10" s="58">
        <v>88</v>
      </c>
      <c r="H10" s="58"/>
      <c r="I10" s="59">
        <v>1.2519561815336464E-2</v>
      </c>
      <c r="J10" s="59"/>
    </row>
    <row r="11" spans="1:10" x14ac:dyDescent="0.2">
      <c r="A11" s="42" t="s">
        <v>188</v>
      </c>
      <c r="B11" s="42"/>
      <c r="C11" s="37">
        <v>2781528.69</v>
      </c>
      <c r="D11" s="37"/>
      <c r="E11" s="59">
        <v>4.5703543797853295E-3</v>
      </c>
      <c r="F11" s="59"/>
      <c r="G11" s="58">
        <v>157</v>
      </c>
      <c r="H11" s="58"/>
      <c r="I11" s="59">
        <v>2.2336036420543461E-2</v>
      </c>
      <c r="J11" s="59"/>
    </row>
    <row r="12" spans="1:10" x14ac:dyDescent="0.2">
      <c r="A12" s="42" t="s">
        <v>189</v>
      </c>
      <c r="B12" s="42"/>
      <c r="C12" s="37">
        <v>4107771.8</v>
      </c>
      <c r="D12" s="37"/>
      <c r="E12" s="59">
        <v>6.7495161580694201E-3</v>
      </c>
      <c r="F12" s="59"/>
      <c r="G12" s="58">
        <v>178</v>
      </c>
      <c r="H12" s="58"/>
      <c r="I12" s="59">
        <v>2.5323659126476029E-2</v>
      </c>
      <c r="J12" s="59"/>
    </row>
    <row r="13" spans="1:10" x14ac:dyDescent="0.2">
      <c r="A13" s="42" t="s">
        <v>190</v>
      </c>
      <c r="B13" s="42"/>
      <c r="C13" s="37">
        <v>5204537.67</v>
      </c>
      <c r="D13" s="37"/>
      <c r="E13" s="59">
        <v>8.5516218546867612E-3</v>
      </c>
      <c r="F13" s="59"/>
      <c r="G13" s="58">
        <v>183</v>
      </c>
      <c r="H13" s="58"/>
      <c r="I13" s="59">
        <v>2.6034997865983782E-2</v>
      </c>
      <c r="J13" s="59"/>
    </row>
    <row r="14" spans="1:10" x14ac:dyDescent="0.2">
      <c r="A14" s="42" t="s">
        <v>191</v>
      </c>
      <c r="B14" s="42"/>
      <c r="C14" s="37">
        <v>5739878.29</v>
      </c>
      <c r="D14" s="37"/>
      <c r="E14" s="59">
        <v>9.4312447599223682E-3</v>
      </c>
      <c r="F14" s="59"/>
      <c r="G14" s="58">
        <v>181</v>
      </c>
      <c r="H14" s="58"/>
      <c r="I14" s="59">
        <v>2.575046237018068E-2</v>
      </c>
      <c r="J14" s="59"/>
    </row>
    <row r="15" spans="1:10" x14ac:dyDescent="0.2">
      <c r="A15" s="42" t="s">
        <v>192</v>
      </c>
      <c r="B15" s="42"/>
      <c r="C15" s="37">
        <v>8474914.2200000007</v>
      </c>
      <c r="D15" s="37"/>
      <c r="E15" s="59">
        <v>1.3925206474746796E-2</v>
      </c>
      <c r="F15" s="59"/>
      <c r="G15" s="58">
        <v>223</v>
      </c>
      <c r="H15" s="58"/>
      <c r="I15" s="59">
        <v>3.1725707782045809E-2</v>
      </c>
      <c r="J15" s="59"/>
    </row>
    <row r="16" spans="1:10" x14ac:dyDescent="0.2">
      <c r="A16" s="42" t="s">
        <v>193</v>
      </c>
      <c r="B16" s="42"/>
      <c r="C16" s="37">
        <v>13737044.869999999</v>
      </c>
      <c r="D16" s="37"/>
      <c r="E16" s="59">
        <v>2.2571459864004526E-2</v>
      </c>
      <c r="F16" s="59"/>
      <c r="G16" s="58">
        <v>319</v>
      </c>
      <c r="H16" s="58"/>
      <c r="I16" s="59">
        <v>4.5383411580594682E-2</v>
      </c>
      <c r="J16" s="59"/>
    </row>
    <row r="17" spans="1:10" x14ac:dyDescent="0.2">
      <c r="A17" s="42" t="s">
        <v>194</v>
      </c>
      <c r="B17" s="42"/>
      <c r="C17" s="37">
        <v>14696658.310000001</v>
      </c>
      <c r="D17" s="37"/>
      <c r="E17" s="59">
        <v>2.4148209190435123E-2</v>
      </c>
      <c r="F17" s="59"/>
      <c r="G17" s="58">
        <v>271</v>
      </c>
      <c r="H17" s="58"/>
      <c r="I17" s="59">
        <v>3.8554559681320245E-2</v>
      </c>
      <c r="J17" s="59"/>
    </row>
    <row r="18" spans="1:10" x14ac:dyDescent="0.2">
      <c r="A18" s="42" t="s">
        <v>195</v>
      </c>
      <c r="B18" s="42"/>
      <c r="C18" s="37">
        <v>11924463.720000001</v>
      </c>
      <c r="D18" s="37"/>
      <c r="E18" s="59">
        <v>1.9593191752875026E-2</v>
      </c>
      <c r="F18" s="59"/>
      <c r="G18" s="58">
        <v>210</v>
      </c>
      <c r="H18" s="58"/>
      <c r="I18" s="59">
        <v>2.987622705932565E-2</v>
      </c>
      <c r="J18" s="59"/>
    </row>
    <row r="19" spans="1:10" x14ac:dyDescent="0.2">
      <c r="A19" s="42" t="s">
        <v>196</v>
      </c>
      <c r="B19" s="42"/>
      <c r="C19" s="37">
        <v>15177086.98</v>
      </c>
      <c r="D19" s="37"/>
      <c r="E19" s="59">
        <v>2.4937605785193575E-2</v>
      </c>
      <c r="F19" s="59"/>
      <c r="G19" s="58">
        <v>252</v>
      </c>
      <c r="H19" s="58"/>
      <c r="I19" s="59">
        <v>3.5851472471190783E-2</v>
      </c>
      <c r="J19" s="59"/>
    </row>
    <row r="20" spans="1:10" x14ac:dyDescent="0.2">
      <c r="A20" s="42" t="s">
        <v>197</v>
      </c>
      <c r="B20" s="42"/>
      <c r="C20" s="37">
        <v>18744308.48</v>
      </c>
      <c r="D20" s="37"/>
      <c r="E20" s="59">
        <v>3.0798938966764819E-2</v>
      </c>
      <c r="F20" s="59"/>
      <c r="G20" s="58">
        <v>299</v>
      </c>
      <c r="H20" s="58"/>
      <c r="I20" s="59">
        <v>4.2538056622563665E-2</v>
      </c>
      <c r="J20" s="59"/>
    </row>
    <row r="21" spans="1:10" x14ac:dyDescent="0.2">
      <c r="A21" s="42" t="s">
        <v>198</v>
      </c>
      <c r="B21" s="42"/>
      <c r="C21" s="37">
        <v>31424362.329999998</v>
      </c>
      <c r="D21" s="37"/>
      <c r="E21" s="59">
        <v>5.1633647541804294E-2</v>
      </c>
      <c r="F21" s="59"/>
      <c r="G21" s="58">
        <v>439</v>
      </c>
      <c r="H21" s="58"/>
      <c r="I21" s="59">
        <v>6.2455541328780763E-2</v>
      </c>
      <c r="J21" s="59"/>
    </row>
    <row r="22" spans="1:10" x14ac:dyDescent="0.2">
      <c r="A22" s="42" t="s">
        <v>199</v>
      </c>
      <c r="B22" s="42"/>
      <c r="C22" s="37">
        <v>34054769.049999997</v>
      </c>
      <c r="D22" s="37"/>
      <c r="E22" s="59">
        <v>5.5955692076735467E-2</v>
      </c>
      <c r="F22" s="59"/>
      <c r="G22" s="58">
        <v>430</v>
      </c>
      <c r="H22" s="58"/>
      <c r="I22" s="59">
        <v>6.1175131597666806E-2</v>
      </c>
      <c r="J22" s="59"/>
    </row>
    <row r="23" spans="1:10" x14ac:dyDescent="0.2">
      <c r="A23" s="42" t="s">
        <v>200</v>
      </c>
      <c r="B23" s="42"/>
      <c r="C23" s="37">
        <v>29034755.370000001</v>
      </c>
      <c r="D23" s="37"/>
      <c r="E23" s="59">
        <v>4.7707263221245126E-2</v>
      </c>
      <c r="F23" s="59"/>
      <c r="G23" s="58">
        <v>353</v>
      </c>
      <c r="H23" s="58"/>
      <c r="I23" s="59">
        <v>5.0220515009247402E-2</v>
      </c>
      <c r="J23" s="59"/>
    </row>
    <row r="24" spans="1:10" x14ac:dyDescent="0.2">
      <c r="A24" s="42" t="s">
        <v>201</v>
      </c>
      <c r="B24" s="42"/>
      <c r="C24" s="37">
        <v>24927277.350000001</v>
      </c>
      <c r="D24" s="37"/>
      <c r="E24" s="59">
        <v>4.0958229775690774E-2</v>
      </c>
      <c r="F24" s="59"/>
      <c r="G24" s="58">
        <v>264</v>
      </c>
      <c r="H24" s="58"/>
      <c r="I24" s="59">
        <v>3.7558685446009391E-2</v>
      </c>
      <c r="J24" s="59"/>
    </row>
    <row r="25" spans="1:10" x14ac:dyDescent="0.2">
      <c r="A25" s="42" t="s">
        <v>202</v>
      </c>
      <c r="B25" s="42"/>
      <c r="C25" s="37">
        <v>41267359.939999998</v>
      </c>
      <c r="D25" s="37"/>
      <c r="E25" s="59">
        <v>6.7806763928779268E-2</v>
      </c>
      <c r="F25" s="59"/>
      <c r="G25" s="58">
        <v>416</v>
      </c>
      <c r="H25" s="58"/>
      <c r="I25" s="59">
        <v>5.9183383127045096E-2</v>
      </c>
      <c r="J25" s="59"/>
    </row>
    <row r="26" spans="1:10" x14ac:dyDescent="0.2">
      <c r="A26" s="42" t="s">
        <v>203</v>
      </c>
      <c r="B26" s="42"/>
      <c r="C26" s="37">
        <v>56702314.109999999</v>
      </c>
      <c r="D26" s="37"/>
      <c r="E26" s="59">
        <v>9.3168073573457189E-2</v>
      </c>
      <c r="F26" s="59"/>
      <c r="G26" s="58">
        <v>530</v>
      </c>
      <c r="H26" s="58"/>
      <c r="I26" s="59">
        <v>7.5401906387821876E-2</v>
      </c>
      <c r="J26" s="59"/>
    </row>
    <row r="27" spans="1:10" x14ac:dyDescent="0.2">
      <c r="A27" s="42" t="s">
        <v>204</v>
      </c>
      <c r="B27" s="42"/>
      <c r="C27" s="37">
        <v>50455568.079999998</v>
      </c>
      <c r="D27" s="37"/>
      <c r="E27" s="59">
        <v>8.2903989949132922E-2</v>
      </c>
      <c r="F27" s="59"/>
      <c r="G27" s="58">
        <v>436</v>
      </c>
      <c r="H27" s="58"/>
      <c r="I27" s="59">
        <v>6.2028738085076113E-2</v>
      </c>
      <c r="J27" s="59"/>
    </row>
    <row r="28" spans="1:10" x14ac:dyDescent="0.2">
      <c r="A28" s="42" t="s">
        <v>206</v>
      </c>
      <c r="B28" s="42"/>
      <c r="C28" s="37">
        <v>40253173.829999998</v>
      </c>
      <c r="D28" s="37"/>
      <c r="E28" s="59">
        <v>6.6140345765838826E-2</v>
      </c>
      <c r="F28" s="59"/>
      <c r="G28" s="58">
        <v>342</v>
      </c>
      <c r="H28" s="58"/>
      <c r="I28" s="59">
        <v>4.8655569782330349E-2</v>
      </c>
      <c r="J28" s="59"/>
    </row>
    <row r="29" spans="1:10" x14ac:dyDescent="0.2">
      <c r="A29" s="42" t="s">
        <v>207</v>
      </c>
      <c r="B29" s="42"/>
      <c r="C29" s="37">
        <v>41883264.93</v>
      </c>
      <c r="D29" s="37"/>
      <c r="E29" s="59">
        <v>6.8818762862566343E-2</v>
      </c>
      <c r="F29" s="59"/>
      <c r="G29" s="58">
        <v>300</v>
      </c>
      <c r="H29" s="58"/>
      <c r="I29" s="59">
        <v>4.2680324370465213E-2</v>
      </c>
      <c r="J29" s="59"/>
    </row>
    <row r="30" spans="1:10" x14ac:dyDescent="0.2">
      <c r="A30" s="42" t="s">
        <v>208</v>
      </c>
      <c r="B30" s="42"/>
      <c r="C30" s="37">
        <v>39670835.299999997</v>
      </c>
      <c r="D30" s="37"/>
      <c r="E30" s="59">
        <v>6.5183500179211692E-2</v>
      </c>
      <c r="F30" s="59"/>
      <c r="G30" s="58">
        <v>301</v>
      </c>
      <c r="H30" s="58"/>
      <c r="I30" s="59">
        <v>4.2822592118366767E-2</v>
      </c>
      <c r="J30" s="59"/>
    </row>
    <row r="31" spans="1:10" x14ac:dyDescent="0.2">
      <c r="A31" s="42" t="s">
        <v>209</v>
      </c>
      <c r="B31" s="42"/>
      <c r="C31" s="37">
        <v>68257570</v>
      </c>
      <c r="D31" s="37"/>
      <c r="E31" s="59">
        <v>0.11215461667699129</v>
      </c>
      <c r="F31" s="59"/>
      <c r="G31" s="58">
        <v>447</v>
      </c>
      <c r="H31" s="58"/>
      <c r="I31" s="59">
        <v>6.3593683311993165E-2</v>
      </c>
      <c r="J31" s="59"/>
    </row>
    <row r="32" spans="1:10" x14ac:dyDescent="0.2">
      <c r="A32" s="42" t="s">
        <v>210</v>
      </c>
      <c r="B32" s="42"/>
      <c r="C32" s="37">
        <v>48034700.890000001</v>
      </c>
      <c r="D32" s="37"/>
      <c r="E32" s="59">
        <v>7.8926241668314329E-2</v>
      </c>
      <c r="F32" s="59"/>
      <c r="G32" s="58">
        <v>286</v>
      </c>
      <c r="H32" s="58"/>
      <c r="I32" s="59">
        <v>4.0688575899843503E-2</v>
      </c>
      <c r="J32" s="59"/>
    </row>
    <row r="33" spans="1:10" x14ac:dyDescent="0.2">
      <c r="A33" s="42" t="s">
        <v>211</v>
      </c>
      <c r="B33" s="42"/>
      <c r="C33" s="37">
        <v>195476.69</v>
      </c>
      <c r="D33" s="37"/>
      <c r="E33" s="59">
        <v>3.2118947739037673E-4</v>
      </c>
      <c r="F33" s="59"/>
      <c r="G33" s="58">
        <v>1</v>
      </c>
      <c r="H33" s="58"/>
      <c r="I33" s="59">
        <v>1.4226774790155071E-4</v>
      </c>
      <c r="J33" s="59"/>
    </row>
    <row r="34" spans="1:10" x14ac:dyDescent="0.2">
      <c r="A34" s="42" t="s">
        <v>212</v>
      </c>
      <c r="B34" s="42"/>
      <c r="C34" s="37">
        <v>0</v>
      </c>
      <c r="D34" s="37"/>
      <c r="E34" s="59">
        <v>0</v>
      </c>
      <c r="F34" s="59"/>
      <c r="G34" s="58">
        <v>0</v>
      </c>
      <c r="H34" s="58"/>
      <c r="I34" s="59">
        <v>0</v>
      </c>
      <c r="J34" s="59"/>
    </row>
    <row r="35" spans="1:10" x14ac:dyDescent="0.2">
      <c r="A35" s="42" t="s">
        <v>213</v>
      </c>
      <c r="B35" s="42"/>
      <c r="C35" s="37">
        <v>0</v>
      </c>
      <c r="D35" s="37"/>
      <c r="E35" s="59">
        <v>0</v>
      </c>
      <c r="F35" s="59"/>
      <c r="G35" s="58">
        <v>0</v>
      </c>
      <c r="H35" s="58"/>
      <c r="I35" s="59">
        <v>0</v>
      </c>
      <c r="J35" s="59"/>
    </row>
    <row r="36" spans="1:10" x14ac:dyDescent="0.2">
      <c r="A36" s="42" t="s">
        <v>214</v>
      </c>
      <c r="B36" s="42"/>
      <c r="C36" s="37">
        <v>0</v>
      </c>
      <c r="D36" s="37"/>
      <c r="E36" s="59">
        <v>0</v>
      </c>
      <c r="F36" s="59"/>
      <c r="G36" s="58">
        <v>0</v>
      </c>
      <c r="H36" s="58"/>
      <c r="I36" s="59">
        <v>0</v>
      </c>
      <c r="J36" s="59"/>
    </row>
    <row r="37" spans="1:10" x14ac:dyDescent="0.2">
      <c r="A37" s="42" t="s">
        <v>216</v>
      </c>
      <c r="B37" s="42"/>
      <c r="C37" s="37">
        <v>0</v>
      </c>
      <c r="D37" s="37"/>
      <c r="E37" s="59">
        <v>0</v>
      </c>
      <c r="F37" s="59"/>
      <c r="G37" s="58">
        <v>0</v>
      </c>
      <c r="H37" s="58"/>
      <c r="I37" s="59">
        <v>0</v>
      </c>
      <c r="J37" s="59"/>
    </row>
    <row r="38" spans="1:10" x14ac:dyDescent="0.2">
      <c r="A38" s="60" t="s">
        <v>172</v>
      </c>
      <c r="B38" s="60"/>
      <c r="C38" s="61">
        <f>SUM(C8:D37)</f>
        <v>608602409.98000002</v>
      </c>
      <c r="D38" s="61"/>
      <c r="E38" s="62">
        <f t="shared" ref="E38" si="0">SUM(E8:F37)</f>
        <v>1.0000000000000002</v>
      </c>
      <c r="F38" s="62"/>
      <c r="G38" s="63">
        <f t="shared" ref="G38" si="1">SUM(G8:H37)</f>
        <v>7029</v>
      </c>
      <c r="H38" s="63"/>
      <c r="I38" s="62">
        <f t="shared" ref="I38" si="2">SUM(I8:J37)</f>
        <v>1</v>
      </c>
      <c r="J38" s="62"/>
    </row>
    <row r="39" spans="1:10" ht="3.75" customHeight="1" x14ac:dyDescent="0.2">
      <c r="A39" s="12"/>
      <c r="B39" s="12"/>
      <c r="C39" s="12"/>
      <c r="D39" s="12"/>
      <c r="E39" s="12"/>
      <c r="F39" s="12"/>
      <c r="G39" s="12"/>
      <c r="H39" s="12"/>
      <c r="I39" s="12"/>
      <c r="J39" s="12"/>
    </row>
    <row r="40" spans="1:10" x14ac:dyDescent="0.2">
      <c r="A40" s="34" t="s">
        <v>38</v>
      </c>
      <c r="B40" s="34"/>
      <c r="C40" s="34"/>
      <c r="D40" s="34"/>
      <c r="E40" s="34"/>
      <c r="F40" s="34"/>
      <c r="G40" s="34"/>
      <c r="H40" s="34"/>
      <c r="I40" s="34"/>
      <c r="J40" s="34"/>
    </row>
  </sheetData>
  <mergeCells count="163">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8:B38"/>
    <mergeCell ref="C38:D38"/>
    <mergeCell ref="E38:F38"/>
    <mergeCell ref="G38:H38"/>
    <mergeCell ref="I38:J38"/>
    <mergeCell ref="A35:B35"/>
    <mergeCell ref="C35:D35"/>
    <mergeCell ref="E35:F35"/>
    <mergeCell ref="G35:H35"/>
    <mergeCell ref="I35:J35"/>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2021-09-02T12:23:24Z</dcterms:modified>
</cp:coreProperties>
</file>