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parg\R&amp;O ALM\ALM rapporten\15 Cover Pool Management\01 Rapporten\02 Investor Report\20210430\"/>
    </mc:Choice>
  </mc:AlternateContent>
  <bookViews>
    <workbookView xWindow="0" yWindow="0" windowWidth="28800" windowHeight="12315"/>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4" i="13" l="1"/>
  <c r="C54" i="13"/>
  <c r="E54" i="13" l="1"/>
  <c r="G54" i="13"/>
  <c r="I59" i="15" l="1"/>
  <c r="G59" i="15"/>
  <c r="E59" i="15"/>
  <c r="C59" i="15"/>
  <c r="C46" i="14"/>
  <c r="I39" i="14"/>
  <c r="G39" i="14"/>
  <c r="E39" i="14"/>
  <c r="C39" i="14"/>
  <c r="G38" i="11" l="1"/>
  <c r="C45" i="10"/>
  <c r="E39" i="12"/>
  <c r="G21" i="15"/>
  <c r="G23" i="16"/>
  <c r="E19" i="10"/>
  <c r="I47" i="13"/>
  <c r="C17" i="13"/>
  <c r="G27" i="13"/>
  <c r="E46" i="14"/>
  <c r="I23" i="16"/>
  <c r="C23" i="16"/>
  <c r="E23" i="16"/>
  <c r="E64" i="14"/>
  <c r="I21" i="15"/>
  <c r="C21" i="15"/>
  <c r="G46" i="14"/>
  <c r="E21" i="15"/>
  <c r="G64" i="14"/>
  <c r="I46" i="14"/>
  <c r="C64" i="14"/>
  <c r="I64" i="14"/>
  <c r="E45" i="10"/>
  <c r="I38" i="11"/>
  <c r="I19" i="10"/>
  <c r="G45" i="10"/>
  <c r="C27" i="13"/>
  <c r="E47" i="13"/>
  <c r="G19" i="10"/>
  <c r="G39" i="12"/>
  <c r="E17" i="13"/>
  <c r="I27" i="13"/>
  <c r="C47" i="13"/>
  <c r="C38" i="11"/>
  <c r="I39" i="12"/>
  <c r="G17" i="13"/>
  <c r="C19" i="10"/>
  <c r="I45" i="10"/>
  <c r="E38" i="11"/>
  <c r="C39" i="12"/>
  <c r="I17" i="13"/>
  <c r="E27" i="13"/>
  <c r="G47" i="13"/>
</calcChain>
</file>

<file path=xl/sharedStrings.xml><?xml version="1.0" encoding="utf-8"?>
<sst xmlns="http://schemas.openxmlformats.org/spreadsheetml/2006/main" count="2117" uniqueCount="692">
  <si>
    <t>Reporting Date</t>
  </si>
  <si>
    <t>Contact Details</t>
  </si>
  <si>
    <t>Manager Funding &amp; Capital Policy</t>
  </si>
  <si>
    <t>Investor Relations</t>
  </si>
  <si>
    <t>investor.relations@argenta.be</t>
  </si>
  <si>
    <t>www.argenta.eu</t>
  </si>
  <si>
    <t>Website</t>
  </si>
  <si>
    <t>Remark</t>
  </si>
  <si>
    <t>Residential Mortgage Pandbrieven Programme</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</si>
  <si>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</si>
  <si>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</si>
  <si>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</si>
  <si>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</si>
  <si>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</si>
  <si>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</si>
  <si>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</si>
  <si>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</si>
  <si>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</si>
  <si>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</si>
  <si>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</si>
  <si>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</si>
  <si>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</si>
  <si>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</si>
  <si>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</si>
  <si>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</si>
  <si>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</si>
  <si>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</si>
  <si>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</si>
  <si>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</si>
  <si>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</si>
  <si>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</si>
  <si>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</si>
  <si>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</si>
  <si>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2. Argenta Spaarbank Mortgage Pandbrieven Ratings</t>
  </si>
  <si>
    <t>Rating Agency</t>
  </si>
  <si>
    <t>Long Term Rating</t>
  </si>
  <si>
    <t>Outlook</t>
  </si>
  <si>
    <t>Short Term Rating</t>
  </si>
  <si>
    <t>Confidentiality: Public</t>
  </si>
  <si>
    <t>1. Outstanding Mortgage Pandbrieven and Cover Assets</t>
  </si>
  <si>
    <t>2. Residential Mortgage Loans Cover Test</t>
  </si>
  <si>
    <t>(I)</t>
  </si>
  <si>
    <t>(II)</t>
  </si>
  <si>
    <t>(III)</t>
  </si>
  <si>
    <t>(IV)</t>
  </si>
  <si>
    <t>Outstanding Mortgage Pandbrieven</t>
  </si>
  <si>
    <t>Nominal Balance Residential Mortgage Loans</t>
  </si>
  <si>
    <t>Nominal Balance Public Finance Exposures</t>
  </si>
  <si>
    <t>Nominal Balance Financial Institution Exposures</t>
  </si>
  <si>
    <t>Nominal OC Level [(II) + (III) + (IV)] / (I) - 1</t>
  </si>
  <si>
    <t>3. Total Asset Cover Test</t>
  </si>
  <si>
    <t>Value of the Residential Loans (as defined in Royal Decree Art 6 Paraf 1)</t>
  </si>
  <si>
    <t>Ratio Value of Residential Mortgage Loans / Mortgage Pandbrieven Issued (V) / (I)</t>
  </si>
  <si>
    <t>&gt; &gt; &gt; Cover Test Royal Decree Art 5 § 1 (&gt;85%)</t>
  </si>
  <si>
    <t>&gt; &gt; &gt; Issuer Convenant Propsectus (&gt;105%)</t>
  </si>
  <si>
    <t>Value of Public Finance Exposures (definition Royal Decree)</t>
  </si>
  <si>
    <t>Value of Financial Institution Exposures (definition Royal Decree)</t>
  </si>
  <si>
    <t>Ratio Value All Cover Assets / Mortgage Pandbrieven Issued [(V) + (VI) + (VII)] / (I)</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</si>
  <si>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</si>
  <si>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</si>
  <si>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</si>
  <si>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</si>
  <si>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</si>
  <si>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</si>
  <si>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</si>
  <si>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</si>
  <si>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</si>
  <si>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</si>
  <si>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</si>
  <si>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</si>
  <si>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Principal Proceeds Cover Assets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</si>
  <si>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</si>
  <si>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</si>
  <si>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</si>
  <si>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</si>
  <si>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</si>
  <si>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</si>
  <si>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</si>
  <si>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</si>
  <si>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</si>
  <si>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</si>
  <si>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Total Surplus (+) / Deficit (-)  (VIII) + (IX) - (X) - (XI) - (XII)</t>
  </si>
  <si>
    <t>&gt; &gt; &gt; Cover Test Royal Decree Art 5 § 3</t>
  </si>
  <si>
    <t>5. Liquidity Tests</t>
  </si>
  <si>
    <t>Cumulative Cash Inflow Next 180 Days</t>
  </si>
  <si>
    <t>Cumulative Cash Outflow Next 180 Days</t>
  </si>
  <si>
    <t>&gt; &gt; &gt; Liquidity Test Royal Decree Art 7 paraf 1</t>
  </si>
  <si>
    <t>MtM Liquid Bonds minus ECB Haircut</t>
  </si>
  <si>
    <t>Interest Payable on Mortgage Pandbrieven next 6 months</t>
  </si>
  <si>
    <t>Excess Coverage Interest Mortgage Pandbrieven by Liquid Bonds (XV) - (XVI)</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</si>
  <si>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</si>
  <si>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</si>
  <si>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</si>
  <si>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</si>
  <si>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</si>
  <si>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</si>
  <si>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</si>
  <si>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</si>
  <si>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</si>
  <si>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</si>
  <si>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</si>
  <si>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</si>
  <si>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</si>
  <si>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</si>
  <si>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</si>
  <si>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</si>
  <si>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</si>
  <si>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</si>
  <si>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</si>
  <si>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</si>
  <si>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</si>
  <si>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</si>
  <si>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</si>
  <si>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</si>
  <si>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</si>
  <si>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</si>
  <si>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</si>
  <si>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</si>
  <si>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</si>
  <si>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</si>
  <si>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</si>
  <si>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</si>
  <si>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</si>
  <si>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</si>
  <si>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</si>
  <si>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</si>
  <si>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</si>
  <si>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</si>
  <si>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</si>
  <si>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</si>
  <si>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</si>
  <si>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1. Geographic Distribution</t>
  </si>
  <si>
    <t>2. Seasoning (in months)</t>
  </si>
  <si>
    <t>In EUR</t>
  </si>
  <si>
    <t>In EUR (%)</t>
  </si>
  <si>
    <t>In Number of Loans</t>
  </si>
  <si>
    <t>In Number of Loans (%)</t>
  </si>
  <si>
    <t>3. Remaining Term to Maturity (in months)</t>
  </si>
  <si>
    <t>4. Initial Term to Maturity (in months)</t>
  </si>
  <si>
    <t>Stratification Tables</t>
  </si>
  <si>
    <t>5. Origination Year</t>
  </si>
  <si>
    <t>6. Outstanding Loan Balance by Borrower</t>
  </si>
  <si>
    <t>7. Interest Rate</t>
  </si>
  <si>
    <t>8. Interest Rate Type</t>
  </si>
  <si>
    <t>9. Next Reset Date</t>
  </si>
  <si>
    <t>10. Interest Payment Frequency</t>
  </si>
  <si>
    <t>11. Repayment Type</t>
  </si>
  <si>
    <t>12. Original Loan to Initial Value (LTV)</t>
  </si>
  <si>
    <t>13. Current Loan to Current Value (LTV)</t>
  </si>
  <si>
    <t>14. Loan to Mortgage Inscription Ratio (LTM)</t>
  </si>
  <si>
    <t>15. Distribution of Average Life to Final Maturity (in months, at 0% CPR)</t>
  </si>
  <si>
    <t>16. Distribution of Average Life To Interest Reset Date (in months, at 0% CPR)</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</si>
  <si>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</si>
  <si>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</si>
  <si>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</si>
  <si>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</si>
  <si>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</si>
  <si>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</si>
  <si>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</si>
  <si>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</si>
  <si>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</si>
  <si>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</si>
  <si>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</si>
  <si>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</si>
  <si>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</si>
  <si>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</si>
  <si>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</si>
  <si>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</si>
  <si>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</si>
  <si>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A-</t>
  </si>
  <si>
    <t>A-2</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</si>
  <si>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</si>
  <si>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</si>
  <si>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</si>
  <si>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</si>
  <si>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</si>
  <si>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</si>
  <si>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</si>
  <si>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</si>
  <si>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</si>
  <si>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</si>
  <si>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</si>
  <si>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</si>
  <si>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</si>
  <si>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</si>
  <si>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</si>
  <si>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</si>
  <si>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</si>
  <si>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</si>
  <si>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</si>
  <si>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</si>
  <si>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</si>
  <si>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</si>
  <si>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</si>
  <si>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</si>
  <si>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</si>
  <si>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</si>
  <si>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</si>
  <si>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</si>
  <si>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</si>
  <si>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</si>
  <si>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</si>
  <si>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</si>
  <si>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</si>
  <si>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</si>
  <si>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</si>
  <si>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</si>
  <si>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</si>
  <si>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</si>
  <si>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</si>
  <si>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</si>
  <si>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</si>
  <si>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</si>
  <si>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</si>
  <si>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</si>
  <si>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</si>
  <si>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</si>
  <si>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2013</t>
  </si>
  <si>
    <t>2014</t>
  </si>
  <si>
    <t>2015</t>
  </si>
  <si>
    <t>2016</t>
  </si>
  <si>
    <t>2017</t>
  </si>
  <si>
    <t>2018</t>
  </si>
  <si>
    <t>2019</t>
  </si>
  <si>
    <t>2020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</si>
  <si>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</si>
  <si>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</si>
  <si>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</si>
  <si>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</si>
  <si>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</si>
  <si>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</si>
  <si>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</si>
  <si>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</si>
  <si>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</si>
  <si>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</si>
  <si>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</si>
  <si>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</si>
  <si>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</si>
  <si>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</si>
  <si>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</si>
  <si>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</si>
  <si>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</si>
  <si>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</si>
  <si>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</si>
  <si>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</si>
  <si>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</si>
  <si>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</si>
  <si>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</si>
  <si>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</si>
  <si>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</si>
  <si>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</si>
  <si>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</si>
  <si>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</si>
  <si>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</si>
  <si>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</si>
  <si>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</si>
  <si>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</si>
  <si>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</si>
  <si>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</si>
  <si>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</si>
  <si>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</si>
  <si>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</si>
  <si>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</si>
  <si>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</si>
  <si>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</si>
  <si>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</si>
  <si>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</si>
  <si>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</si>
  <si>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</si>
  <si>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</si>
  <si>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</si>
  <si>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</si>
  <si>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</si>
  <si>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</si>
  <si>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</si>
  <si>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</si>
  <si>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</si>
  <si>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</si>
  <si>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</si>
  <si>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</si>
  <si>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</si>
  <si>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</si>
  <si>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</si>
  <si>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</si>
  <si>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</si>
  <si>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</si>
  <si>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</si>
  <si>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</si>
  <si>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</si>
  <si>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</si>
  <si>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</si>
  <si>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</si>
  <si>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</si>
  <si>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</si>
  <si>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</si>
  <si>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</si>
  <si>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</si>
  <si>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</si>
  <si>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</si>
  <si>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</si>
  <si>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</si>
  <si>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</si>
  <si>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</si>
  <si>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</si>
  <si>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</si>
  <si>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</si>
  <si>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</si>
  <si>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</si>
  <si>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</si>
  <si>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</si>
  <si>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</si>
  <si>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</si>
  <si>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</si>
  <si>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</si>
  <si>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</si>
  <si>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</si>
  <si>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</si>
  <si>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</si>
  <si>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</si>
  <si>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</si>
  <si>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</si>
  <si>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</si>
  <si>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</si>
  <si>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</si>
  <si>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</si>
  <si>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</si>
  <si>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</si>
  <si>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</si>
  <si>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</si>
  <si>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</si>
  <si>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</si>
  <si>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</si>
  <si>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</si>
  <si>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</si>
  <si>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</si>
  <si>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</si>
  <si>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</si>
  <si>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</si>
  <si>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</si>
  <si>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</si>
  <si>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</si>
  <si>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</si>
  <si>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</si>
  <si>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</si>
  <si>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</si>
  <si>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</si>
  <si>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</si>
  <si>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</si>
  <si>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</si>
  <si>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</si>
  <si>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</si>
  <si>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</si>
  <si>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</si>
  <si>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</si>
  <si>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</si>
  <si>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</si>
  <si>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</si>
  <si>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</si>
  <si>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</si>
  <si>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</si>
  <si>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</si>
  <si>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</si>
  <si>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</si>
  <si>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</si>
  <si>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</si>
  <si>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</si>
  <si>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</si>
  <si>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</si>
  <si>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</si>
  <si>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</si>
  <si>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</si>
  <si>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</si>
  <si>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</si>
  <si>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</si>
  <si>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</si>
  <si>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</si>
  <si>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</si>
  <si>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</si>
  <si>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</si>
  <si>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</si>
  <si>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</si>
  <si>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</si>
  <si>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</si>
  <si>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</si>
  <si>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</si>
  <si>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</si>
  <si>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</si>
  <si>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</si>
  <si>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</si>
  <si>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</si>
  <si>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</si>
  <si>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</si>
  <si>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</si>
  <si>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</si>
  <si>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</si>
  <si>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</si>
  <si>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</si>
  <si>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</si>
  <si>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</si>
  <si>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</si>
  <si>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</si>
  <si>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</si>
  <si>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</si>
  <si>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</si>
  <si>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</si>
  <si>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</si>
  <si>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</si>
  <si>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</si>
  <si>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</si>
  <si>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</si>
  <si>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</si>
  <si>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</si>
  <si>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</si>
  <si>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</si>
  <si>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</si>
  <si>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</si>
  <si>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</si>
  <si>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</si>
  <si>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</si>
  <si>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</si>
  <si>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</si>
  <si>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</si>
  <si>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</si>
  <si>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</si>
  <si>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</si>
  <si>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</si>
  <si>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</si>
  <si>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</si>
  <si>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</si>
  <si>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</si>
  <si>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</si>
  <si>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</si>
  <si>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</si>
  <si>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</si>
  <si>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</si>
  <si>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</si>
  <si>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</si>
  <si>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</si>
  <si>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</si>
  <si>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</si>
  <si>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</si>
  <si>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</si>
  <si>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</si>
  <si>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</si>
  <si>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</si>
  <si>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</si>
  <si>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</si>
  <si>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</si>
  <si>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</si>
  <si>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</si>
  <si>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</si>
  <si>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</si>
  <si>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</si>
  <si>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</si>
  <si>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</si>
  <si>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</si>
  <si>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</si>
  <si>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</si>
  <si>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</si>
  <si>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</si>
  <si>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</si>
  <si>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</si>
  <si>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</si>
  <si>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</si>
  <si>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</si>
  <si>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</si>
  <si>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</si>
  <si>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</si>
  <si>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</si>
  <si>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</si>
  <si>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</si>
  <si>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</si>
  <si>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</si>
  <si>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</si>
  <si>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</si>
  <si>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</si>
  <si>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</si>
  <si>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</si>
  <si>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</si>
  <si>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</si>
  <si>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</si>
  <si>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</si>
  <si>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</si>
  <si>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</si>
  <si>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</si>
  <si>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</si>
  <si>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</si>
  <si>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</si>
  <si>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</si>
  <si>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</si>
  <si>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</si>
  <si>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</si>
  <si>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</si>
  <si>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</si>
  <si>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</si>
  <si>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</si>
  <si>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</si>
  <si>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</si>
  <si>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</si>
  <si>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</si>
  <si>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</si>
  <si>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</si>
  <si>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</si>
  <si>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</si>
  <si>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</si>
  <si>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</si>
  <si>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</si>
  <si>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</si>
  <si>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</si>
  <si>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</si>
  <si>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</si>
  <si>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</si>
  <si>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</si>
  <si>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</si>
  <si>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</si>
  <si>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</si>
  <si>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</si>
  <si>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</si>
  <si>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</si>
  <si>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</si>
  <si>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</si>
  <si>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</si>
  <si>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</si>
  <si>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</si>
  <si>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</si>
  <si>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</si>
  <si>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</si>
  <si>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</si>
  <si>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</si>
  <si>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</si>
  <si>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</si>
  <si>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</si>
  <si>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</si>
  <si>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</si>
  <si>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</si>
  <si>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</si>
  <si>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</si>
  <si>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</si>
  <si>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</si>
  <si>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</si>
  <si>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</si>
  <si>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</si>
  <si>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</si>
  <si>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</si>
  <si>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</si>
  <si>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</si>
  <si>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</si>
  <si>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</si>
  <si>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</si>
  <si>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</si>
  <si>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</si>
  <si>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</si>
  <si>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</si>
  <si>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</si>
  <si>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</si>
  <si>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</si>
  <si>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</si>
  <si>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</si>
  <si>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</si>
  <si>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</si>
  <si>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</si>
  <si>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</si>
  <si>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</si>
  <si>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</si>
  <si>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</si>
  <si>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</si>
  <si>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</si>
  <si>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</si>
  <si>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</si>
  <si>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</si>
  <si>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</si>
  <si>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</si>
  <si>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</si>
  <si>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</si>
  <si>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</si>
  <si>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</si>
  <si>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</si>
  <si>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</si>
  <si>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</si>
  <si>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</si>
  <si>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</si>
  <si>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</si>
  <si>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</si>
  <si>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</si>
  <si>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</si>
  <si>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</si>
  <si>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</si>
  <si>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</si>
  <si>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</si>
  <si>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</si>
  <si>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</si>
  <si>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</si>
  <si>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</si>
  <si>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</si>
  <si>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</si>
  <si>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</si>
  <si>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</si>
  <si>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</si>
  <si>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</si>
  <si>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</si>
  <si>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</si>
  <si>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</si>
  <si>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</si>
  <si>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</si>
  <si>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</si>
  <si>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</si>
  <si>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</si>
  <si>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</si>
  <si>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</si>
  <si>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</si>
  <si>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</si>
  <si>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</si>
  <si>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</si>
  <si>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</si>
  <si>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</si>
  <si>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</si>
  <si>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</si>
  <si>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</si>
  <si>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</si>
  <si>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</si>
  <si>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</si>
  <si>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</si>
  <si>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</si>
  <si>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</si>
  <si>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</si>
  <si>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</si>
  <si>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</si>
  <si>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</si>
  <si>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</si>
  <si>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</si>
  <si>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</si>
  <si>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</si>
  <si>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</si>
  <si>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</si>
  <si>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</si>
  <si>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</si>
  <si>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</si>
  <si>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</si>
  <si>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r>
      <t xml:space="preserve">This excel file is prepared by Argenta Spaarbank SA/NV, having its registered office at Belgiëlei 49-53, 2018 Antwerp, Belgium, and registered with the Crossroads Bank for Enterprises under number 0404.453.574, </t>
    </r>
    <r>
      <rPr>
        <i/>
        <sz val="9"/>
        <color theme="1"/>
        <rFont val="Arial"/>
        <family val="2"/>
      </rPr>
      <t>RPR/RPM</t>
    </r>
    <r>
      <rPr>
        <sz val="9"/>
        <color theme="1"/>
        <rFont val="Arial"/>
        <family val="2"/>
      </rPr>
      <t xml:space="preserve"> Antwerp, division Antwerp as issuer (the ‘Issuer’) under the Belgian Mortgage Pandbrieven Programme (the ‘Programme’).
This document and the data contained herein are purely for the purposes of information of relevant investors in Mortgage Pandbrieven issued under the Programme and it contains no offer or invitation for the purchase or sale of Mortgage Pandbrieven,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(Mortgage Pandbrieven) to which this document refers.
The Mortgage Pandbrieven have not been and will not be registered under the United States Securities Act of 1933, as amended (the “</t>
    </r>
    <r>
      <rPr>
        <b/>
        <sz val="9"/>
        <color theme="1"/>
        <rFont val="Arial"/>
        <family val="2"/>
      </rPr>
      <t>Securities Act</t>
    </r>
    <r>
      <rPr>
        <sz val="9"/>
        <color theme="1"/>
        <rFont val="Arial"/>
        <family val="2"/>
      </rPr>
      <t>”), or any U.S. state securities laws and, unless so registered, may not be offered or sold within the United States or to, or for the account or benefit of, U.S. persons as defined in Regulation S under the Securities Act (“</t>
    </r>
    <r>
      <rPr>
        <b/>
        <sz val="9"/>
        <color theme="1"/>
        <rFont val="Arial"/>
        <family val="2"/>
      </rPr>
      <t>Regulation S</t>
    </r>
    <r>
      <rPr>
        <sz val="9"/>
        <color theme="1"/>
        <rFont val="Arial"/>
        <family val="2"/>
      </rPr>
      <t>”) except pursuant to an exemption from or in a transaction not subject to the registration requirements of the Securities Act and applicable U.S. state securities laws.</t>
    </r>
  </si>
  <si>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</si>
  <si>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</si>
  <si>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</si>
  <si>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</si>
  <si>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</si>
  <si>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</si>
  <si>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</si>
  <si>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</si>
  <si>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</si>
  <si>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</si>
  <si>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</si>
  <si>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</si>
  <si>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</si>
  <si>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</si>
  <si>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</si>
  <si>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</si>
  <si>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</si>
  <si>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</si>
  <si>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</si>
  <si>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</si>
  <si>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</si>
  <si>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</si>
  <si>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</si>
  <si>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</si>
  <si>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</si>
  <si>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</si>
  <si>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</si>
  <si>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</si>
  <si>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</si>
  <si>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</si>
  <si>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</si>
  <si>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Fixed for Life</t>
  </si>
  <si>
    <t>Fixed with Resets</t>
  </si>
  <si>
    <t>Liquidity Surplus (+) / Deficit (-) (XIII) - (XIV)</t>
  </si>
  <si>
    <t>BE6326767397</t>
  </si>
  <si>
    <t>11/02/2021</t>
  </si>
  <si>
    <t>11/02/2031</t>
  </si>
  <si>
    <t>11/02/2032</t>
  </si>
  <si>
    <t>0,010%</t>
  </si>
  <si>
    <t>11/02/2022</t>
  </si>
  <si>
    <t>ACT/ACT</t>
  </si>
  <si>
    <t>EUR</t>
  </si>
  <si>
    <t>BE0000341504</t>
  </si>
  <si>
    <t>BELGIUM GOVERNMENT</t>
  </si>
  <si>
    <t>24/01/2017</t>
  </si>
  <si>
    <t>22/06/2027</t>
  </si>
  <si>
    <t>0,800%</t>
  </si>
  <si>
    <t>1,60%</t>
  </si>
  <si>
    <t>NR</t>
  </si>
  <si>
    <t>AA-</t>
  </si>
  <si>
    <t>2043</t>
  </si>
  <si>
    <t>9,79</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</si>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</sst>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64" formatCode="&quot;€&quot;#,##0"/>
    <numFmt numFmtId="167" formatCode="mm/yyyy"/>
    <numFmt numFmtId="168" formatCode="0.000%"/>
  </numFmts>
  <fonts count="10" x14ac:knownFonts="1">
    <font>
      <sz val="11"/>
      <color theme="1"/>
      <name val="Arial"/>
      <family val="2"/>
    </font>
    <font>
      <b/>
      <sz val="18"/>
      <color theme="0"/>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s>
  <cellStyleXfs count="2">
    <xf numFmtId="0" fontId="0" fillId="0" borderId="0"/>
    <xf numFmtId="9" fontId="2" fillId="0" borderId="0" applyFont="0" applyFill="0" applyBorder="0" applyAlignment="0" applyProtection="0"/>
  </cellStyleXfs>
  <cellXfs count="79">
    <xf numFmtId="0" fontId="0" fillId="0" borderId="0" xfId="0"/>
    <xf numFmtId="0" fontId="0" fillId="0" borderId="0" xfId="0"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Alignment="1">
      <alignment vertical="center"/>
    </xf>
    <xf numFmtId="0" fontId="4" fillId="0" borderId="0" xfId="0" applyFont="1" applyAlignment="1">
      <alignment vertical="center"/>
    </xf>
    <xf numFmtId="0" fontId="4" fillId="0" borderId="0" xfId="0" quotePrefix="1" applyFont="1" applyAlignment="1">
      <alignment horizontal="left" vertical="center"/>
    </xf>
    <xf numFmtId="0" fontId="4" fillId="0" borderId="0" xfId="0" applyFont="1" applyBorder="1" applyAlignment="1">
      <alignment horizontal="left" vertical="center"/>
    </xf>
    <xf numFmtId="0" fontId="6" fillId="0" borderId="5" xfId="0" applyFont="1" applyBorder="1" applyAlignment="1">
      <alignment horizontal="center" vertical="center" wrapText="1"/>
    </xf>
    <xf numFmtId="0" fontId="6" fillId="0" borderId="5" xfId="0" quotePrefix="1" applyFont="1" applyBorder="1" applyAlignment="1">
      <alignment horizontal="center" vertical="center" wrapText="1"/>
    </xf>
    <xf numFmtId="0" fontId="5" fillId="0" borderId="0" xfId="0" applyFont="1" applyBorder="1" applyAlignment="1">
      <alignment horizontal="left" vertical="center"/>
    </xf>
    <xf numFmtId="0" fontId="5" fillId="0" borderId="4" xfId="0" applyFont="1" applyBorder="1" applyAlignment="1">
      <alignment horizontal="left" vertical="center"/>
    </xf>
    <xf numFmtId="0" fontId="0" fillId="0" borderId="7" xfId="0"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8" fillId="0" borderId="0" xfId="0" applyFont="1" applyAlignment="1">
      <alignment vertical="center"/>
    </xf>
    <xf numFmtId="0" fontId="0" fillId="0" borderId="5" xfId="0" applyBorder="1" applyAlignment="1">
      <alignment horizontal="center" vertical="center"/>
    </xf>
    <xf numFmtId="0" fontId="6" fillId="0" borderId="5" xfId="0" applyFont="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5" fontId="4" fillId="0" borderId="6" xfId="0" applyNumberFormat="1" applyFont="1" applyFill="1" applyBorder="1" applyAlignment="1">
      <alignment horizontal="center" vertical="center"/>
    </xf>
    <xf numFmtId="0" fontId="4" fillId="0" borderId="6" xfId="0" quotePrefix="1" applyFont="1" applyFill="1" applyBorder="1" applyAlignment="1">
      <alignment horizontal="center" vertical="center"/>
    </xf>
    <xf numFmtId="164" fontId="0" fillId="0" borderId="0" xfId="0" applyNumberFormat="1" applyAlignment="1">
      <alignment horizontal="left" vertical="center"/>
    </xf>
    <xf numFmtId="164" fontId="4" fillId="0" borderId="6" xfId="0" applyNumberFormat="1" applyFont="1" applyFill="1" applyBorder="1" applyAlignment="1">
      <alignment horizontal="center" vertical="center"/>
    </xf>
    <xf numFmtId="164" fontId="4" fillId="0" borderId="0" xfId="0" applyNumberFormat="1" applyFont="1" applyBorder="1" applyAlignment="1">
      <alignment horizontal="center" vertical="center"/>
    </xf>
    <xf numFmtId="0" fontId="4" fillId="0" borderId="6" xfId="0" applyFont="1" applyFill="1" applyBorder="1" applyAlignment="1">
      <alignment horizontal="center" vertical="center"/>
    </xf>
    <xf numFmtId="164" fontId="4" fillId="0" borderId="0" xfId="0" applyNumberFormat="1" applyFont="1" applyFill="1" applyAlignment="1">
      <alignment horizontal="center" vertical="center"/>
    </xf>
    <xf numFmtId="4" fontId="4" fillId="0" borderId="0" xfId="0" applyNumberFormat="1" applyFont="1" applyFill="1" applyAlignment="1">
      <alignment horizontal="center" vertical="center"/>
    </xf>
    <xf numFmtId="168" fontId="4" fillId="0" borderId="6" xfId="1" applyNumberFormat="1" applyFont="1" applyFill="1" applyBorder="1" applyAlignment="1">
      <alignment horizontal="center" vertical="center"/>
    </xf>
    <xf numFmtId="164" fontId="4" fillId="0" borderId="0" xfId="0" applyNumberFormat="1" applyFont="1" applyBorder="1" applyAlignment="1">
      <alignment horizontal="center" vertical="center"/>
    </xf>
    <xf numFmtId="168" fontId="4" fillId="0" borderId="0" xfId="1" applyNumberFormat="1" applyFont="1" applyFill="1" applyAlignment="1">
      <alignment horizontal="center" vertical="center"/>
    </xf>
    <xf numFmtId="0" fontId="4" fillId="0" borderId="0" xfId="0" applyFont="1" applyAlignment="1">
      <alignment vertical="center"/>
    </xf>
    <xf numFmtId="0" fontId="8" fillId="0" borderId="0" xfId="0" applyFont="1" applyAlignment="1">
      <alignment vertical="center"/>
    </xf>
    <xf numFmtId="0" fontId="4" fillId="0" borderId="0" xfId="0" applyFont="1" applyFill="1" applyAlignment="1">
      <alignment horizontal="center" vertical="center"/>
    </xf>
    <xf numFmtId="0" fontId="6" fillId="0" borderId="8" xfId="0" applyFont="1" applyBorder="1" applyAlignment="1">
      <alignment horizontal="right" vertical="center"/>
    </xf>
    <xf numFmtId="10" fontId="4" fillId="0" borderId="0" xfId="1" applyNumberFormat="1" applyFont="1" applyFill="1" applyAlignment="1">
      <alignment horizontal="center" vertical="center"/>
    </xf>
    <xf numFmtId="164" fontId="4" fillId="0" borderId="0" xfId="0" applyNumberFormat="1" applyFont="1" applyFill="1" applyAlignment="1">
      <alignment horizontal="center" vertical="center"/>
    </xf>
    <xf numFmtId="164" fontId="4" fillId="0" borderId="0" xfId="0" applyNumberFormat="1" applyFont="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10" fontId="4" fillId="0" borderId="0" xfId="1" applyNumberFormat="1" applyFont="1" applyAlignment="1">
      <alignment horizontal="center" vertical="center"/>
    </xf>
    <xf numFmtId="0" fontId="4" fillId="0" borderId="0" xfId="0" applyFont="1" applyAlignment="1">
      <alignment horizontal="center" vertical="center"/>
    </xf>
    <xf numFmtId="0" fontId="1" fillId="2" borderId="0" xfId="0" applyFont="1" applyFill="1" applyAlignment="1">
      <alignment horizontal="center" vertical="center" wrapText="1"/>
    </xf>
    <xf numFmtId="0" fontId="3" fillId="3" borderId="0" xfId="0" applyFont="1" applyFill="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top" wrapText="1"/>
    </xf>
    <xf numFmtId="0" fontId="4" fillId="0" borderId="0" xfId="0" applyFont="1" applyAlignment="1">
      <alignment horizontal="left" vertical="top"/>
    </xf>
    <xf numFmtId="14" fontId="4" fillId="0" borderId="0" xfId="0" applyNumberFormat="1" applyFont="1" applyFill="1" applyAlignment="1">
      <alignment horizontal="center" vertical="center"/>
    </xf>
    <xf numFmtId="4" fontId="4" fillId="0" borderId="0" xfId="0" applyNumberFormat="1" applyFont="1" applyFill="1" applyAlignment="1">
      <alignment horizontal="center" vertical="center"/>
    </xf>
    <xf numFmtId="0" fontId="7" fillId="0" borderId="0" xfId="0" applyFont="1" applyAlignment="1">
      <alignment horizontal="left" vertical="center"/>
    </xf>
    <xf numFmtId="0" fontId="4" fillId="0" borderId="6" xfId="0" applyFont="1" applyFill="1" applyBorder="1" applyAlignment="1">
      <alignment horizontal="center" vertical="center"/>
    </xf>
    <xf numFmtId="0" fontId="4" fillId="0" borderId="6" xfId="0" quotePrefix="1" applyFont="1" applyFill="1" applyBorder="1" applyAlignment="1">
      <alignment horizontal="center" vertical="center"/>
    </xf>
    <xf numFmtId="0" fontId="6" fillId="0" borderId="5" xfId="0" applyFont="1" applyBorder="1" applyAlignment="1">
      <alignment horizontal="center" vertical="center" wrapText="1"/>
    </xf>
    <xf numFmtId="0" fontId="6" fillId="0" borderId="5" xfId="0" quotePrefix="1" applyFont="1" applyBorder="1" applyAlignment="1">
      <alignment horizontal="center" vertical="center" wrapText="1"/>
    </xf>
    <xf numFmtId="10" fontId="4" fillId="0" borderId="0" xfId="0" applyNumberFormat="1" applyFont="1" applyFill="1" applyAlignment="1">
      <alignment horizontal="center" vertical="center"/>
    </xf>
    <xf numFmtId="2" fontId="4" fillId="0" borderId="0" xfId="0" applyNumberFormat="1" applyFont="1" applyFill="1" applyAlignment="1">
      <alignment horizontal="center" vertical="center"/>
    </xf>
    <xf numFmtId="2" fontId="4" fillId="0" borderId="0" xfId="0" applyNumberFormat="1" applyFont="1" applyAlignment="1">
      <alignment horizontal="center" vertical="center"/>
    </xf>
    <xf numFmtId="3" fontId="4" fillId="0" borderId="0" xfId="0" applyNumberFormat="1" applyFont="1" applyAlignment="1">
      <alignment horizontal="center" vertical="center"/>
    </xf>
    <xf numFmtId="10" fontId="4" fillId="0" borderId="0" xfId="0" applyNumberFormat="1" applyFont="1" applyAlignment="1">
      <alignment horizontal="center" vertical="center"/>
    </xf>
    <xf numFmtId="0" fontId="6" fillId="0" borderId="6" xfId="0" applyFont="1" applyBorder="1" applyAlignment="1">
      <alignment horizontal="center" vertical="center"/>
    </xf>
    <xf numFmtId="164" fontId="6" fillId="0" borderId="6" xfId="0" applyNumberFormat="1" applyFont="1" applyBorder="1" applyAlignment="1">
      <alignment horizontal="center" vertical="center"/>
    </xf>
    <xf numFmtId="10" fontId="6" fillId="0" borderId="6" xfId="0" applyNumberFormat="1" applyFont="1" applyBorder="1" applyAlignment="1">
      <alignment horizontal="center" vertical="center"/>
    </xf>
    <xf numFmtId="3" fontId="6" fillId="0" borderId="6" xfId="0" applyNumberFormat="1" applyFont="1" applyBorder="1" applyAlignment="1">
      <alignment horizontal="center" vertical="center"/>
    </xf>
    <xf numFmtId="0" fontId="6" fillId="0" borderId="5" xfId="0" applyFont="1" applyBorder="1" applyAlignment="1">
      <alignment horizontal="center" vertical="center"/>
    </xf>
    <xf numFmtId="10" fontId="6" fillId="0" borderId="6" xfId="1" applyNumberFormat="1" applyFont="1" applyBorder="1" applyAlignment="1">
      <alignment horizontal="center" vertical="center"/>
    </xf>
    <xf numFmtId="3" fontId="4" fillId="0" borderId="0" xfId="0" applyNumberFormat="1" applyFont="1" applyFill="1" applyAlignment="1">
      <alignment horizontal="center" vertical="center"/>
    </xf>
    <xf numFmtId="0" fontId="6" fillId="0" borderId="6" xfId="0" applyFont="1" applyFill="1" applyBorder="1" applyAlignment="1">
      <alignment horizontal="center" vertical="center"/>
    </xf>
    <xf numFmtId="164" fontId="6" fillId="0" borderId="6" xfId="0" applyNumberFormat="1" applyFont="1" applyFill="1" applyBorder="1" applyAlignment="1">
      <alignment horizontal="center" vertical="center"/>
    </xf>
    <xf numFmtId="10" fontId="6" fillId="0" borderId="6" xfId="0" applyNumberFormat="1" applyFont="1" applyFill="1" applyBorder="1" applyAlignment="1">
      <alignment horizontal="center" vertical="center"/>
    </xf>
    <xf numFmtId="3" fontId="6" fillId="0" borderId="6" xfId="0" applyNumberFormat="1" applyFont="1" applyFill="1" applyBorder="1" applyAlignment="1">
      <alignment horizontal="center" vertical="center"/>
    </xf>
    <xf numFmtId="167" fontId="4" fillId="0" borderId="0" xfId="0" applyNumberFormat="1" applyFont="1" applyBorder="1" applyAlignment="1">
      <alignment horizontal="center" vertical="center"/>
    </xf>
    <xf numFmtId="164" fontId="4" fillId="0" borderId="0" xfId="0" applyNumberFormat="1"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0" fillId="0" borderId="5" xfId="0" applyBorder="1" applyAlignment="1">
      <alignment horizontal="center" vertical="center"/>
    </xf>
    <xf numFmtId="0" fontId="4" fillId="0" borderId="0" xfId="0" applyFont="1" applyAlignment="1">
      <alignment vertical="top" wrapText="1"/>
    </xf>
    <xf numFmtId="0" fontId="4" fillId="0" borderId="0" xfId="0" applyFont="1" applyAlignment="1">
      <alignmen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44347</c:v>
                </c:pt>
                <c:pt idx="1">
                  <c:v>44377</c:v>
                </c:pt>
                <c:pt idx="2">
                  <c:v>44408</c:v>
                </c:pt>
                <c:pt idx="3">
                  <c:v>44439</c:v>
                </c:pt>
                <c:pt idx="4">
                  <c:v>44469</c:v>
                </c:pt>
                <c:pt idx="5">
                  <c:v>44500</c:v>
                </c:pt>
                <c:pt idx="6">
                  <c:v>44530</c:v>
                </c:pt>
                <c:pt idx="7">
                  <c:v>44561</c:v>
                </c:pt>
                <c:pt idx="8">
                  <c:v>44592</c:v>
                </c:pt>
                <c:pt idx="9">
                  <c:v>44620</c:v>
                </c:pt>
                <c:pt idx="10">
                  <c:v>44651</c:v>
                </c:pt>
                <c:pt idx="11">
                  <c:v>44681</c:v>
                </c:pt>
                <c:pt idx="12">
                  <c:v>44712</c:v>
                </c:pt>
                <c:pt idx="13">
                  <c:v>44742</c:v>
                </c:pt>
                <c:pt idx="14">
                  <c:v>44773</c:v>
                </c:pt>
                <c:pt idx="15">
                  <c:v>44804</c:v>
                </c:pt>
                <c:pt idx="16">
                  <c:v>44834</c:v>
                </c:pt>
                <c:pt idx="17">
                  <c:v>44865</c:v>
                </c:pt>
                <c:pt idx="18">
                  <c:v>44895</c:v>
                </c:pt>
                <c:pt idx="19">
                  <c:v>44926</c:v>
                </c:pt>
                <c:pt idx="20">
                  <c:v>44957</c:v>
                </c:pt>
                <c:pt idx="21">
                  <c:v>44985</c:v>
                </c:pt>
                <c:pt idx="22">
                  <c:v>45016</c:v>
                </c:pt>
                <c:pt idx="23">
                  <c:v>45046</c:v>
                </c:pt>
                <c:pt idx="24">
                  <c:v>45077</c:v>
                </c:pt>
                <c:pt idx="25">
                  <c:v>45107</c:v>
                </c:pt>
                <c:pt idx="26">
                  <c:v>45138</c:v>
                </c:pt>
                <c:pt idx="27">
                  <c:v>45169</c:v>
                </c:pt>
                <c:pt idx="28">
                  <c:v>45199</c:v>
                </c:pt>
                <c:pt idx="29">
                  <c:v>45230</c:v>
                </c:pt>
                <c:pt idx="30">
                  <c:v>45260</c:v>
                </c:pt>
                <c:pt idx="31">
                  <c:v>45291</c:v>
                </c:pt>
                <c:pt idx="32">
                  <c:v>45322</c:v>
                </c:pt>
                <c:pt idx="33">
                  <c:v>45351</c:v>
                </c:pt>
                <c:pt idx="34">
                  <c:v>45382</c:v>
                </c:pt>
                <c:pt idx="35">
                  <c:v>45412</c:v>
                </c:pt>
                <c:pt idx="36">
                  <c:v>45443</c:v>
                </c:pt>
                <c:pt idx="37">
                  <c:v>45473</c:v>
                </c:pt>
                <c:pt idx="38">
                  <c:v>45504</c:v>
                </c:pt>
                <c:pt idx="39">
                  <c:v>45535</c:v>
                </c:pt>
                <c:pt idx="40">
                  <c:v>45565</c:v>
                </c:pt>
                <c:pt idx="41">
                  <c:v>45596</c:v>
                </c:pt>
                <c:pt idx="42">
                  <c:v>45626</c:v>
                </c:pt>
                <c:pt idx="43">
                  <c:v>45657</c:v>
                </c:pt>
                <c:pt idx="44">
                  <c:v>45688</c:v>
                </c:pt>
                <c:pt idx="45">
                  <c:v>45716</c:v>
                </c:pt>
                <c:pt idx="46">
                  <c:v>45747</c:v>
                </c:pt>
                <c:pt idx="47">
                  <c:v>45777</c:v>
                </c:pt>
                <c:pt idx="48">
                  <c:v>45808</c:v>
                </c:pt>
                <c:pt idx="49">
                  <c:v>45838</c:v>
                </c:pt>
                <c:pt idx="50">
                  <c:v>45869</c:v>
                </c:pt>
                <c:pt idx="51">
                  <c:v>45900</c:v>
                </c:pt>
                <c:pt idx="52">
                  <c:v>45930</c:v>
                </c:pt>
                <c:pt idx="53">
                  <c:v>45961</c:v>
                </c:pt>
                <c:pt idx="54">
                  <c:v>45991</c:v>
                </c:pt>
                <c:pt idx="55">
                  <c:v>46022</c:v>
                </c:pt>
                <c:pt idx="56">
                  <c:v>46053</c:v>
                </c:pt>
                <c:pt idx="57">
                  <c:v>46081</c:v>
                </c:pt>
                <c:pt idx="58">
                  <c:v>46112</c:v>
                </c:pt>
                <c:pt idx="59">
                  <c:v>46142</c:v>
                </c:pt>
                <c:pt idx="60">
                  <c:v>46173</c:v>
                </c:pt>
                <c:pt idx="61">
                  <c:v>46203</c:v>
                </c:pt>
                <c:pt idx="62">
                  <c:v>46234</c:v>
                </c:pt>
                <c:pt idx="63">
                  <c:v>46265</c:v>
                </c:pt>
                <c:pt idx="64">
                  <c:v>46295</c:v>
                </c:pt>
                <c:pt idx="65">
                  <c:v>46326</c:v>
                </c:pt>
                <c:pt idx="66">
                  <c:v>46356</c:v>
                </c:pt>
                <c:pt idx="67">
                  <c:v>46387</c:v>
                </c:pt>
                <c:pt idx="68">
                  <c:v>46418</c:v>
                </c:pt>
                <c:pt idx="69">
                  <c:v>46446</c:v>
                </c:pt>
                <c:pt idx="70">
                  <c:v>46477</c:v>
                </c:pt>
                <c:pt idx="71">
                  <c:v>46507</c:v>
                </c:pt>
                <c:pt idx="72">
                  <c:v>46538</c:v>
                </c:pt>
                <c:pt idx="73">
                  <c:v>46568</c:v>
                </c:pt>
                <c:pt idx="74">
                  <c:v>46599</c:v>
                </c:pt>
                <c:pt idx="75">
                  <c:v>46630</c:v>
                </c:pt>
                <c:pt idx="76">
                  <c:v>46660</c:v>
                </c:pt>
                <c:pt idx="77">
                  <c:v>46691</c:v>
                </c:pt>
                <c:pt idx="78">
                  <c:v>46721</c:v>
                </c:pt>
                <c:pt idx="79">
                  <c:v>46752</c:v>
                </c:pt>
                <c:pt idx="80">
                  <c:v>46783</c:v>
                </c:pt>
                <c:pt idx="81">
                  <c:v>46812</c:v>
                </c:pt>
                <c:pt idx="82">
                  <c:v>46843</c:v>
                </c:pt>
                <c:pt idx="83">
                  <c:v>46873</c:v>
                </c:pt>
                <c:pt idx="84">
                  <c:v>46904</c:v>
                </c:pt>
                <c:pt idx="85">
                  <c:v>46934</c:v>
                </c:pt>
                <c:pt idx="86">
                  <c:v>46965</c:v>
                </c:pt>
                <c:pt idx="87">
                  <c:v>46996</c:v>
                </c:pt>
                <c:pt idx="88">
                  <c:v>47026</c:v>
                </c:pt>
                <c:pt idx="89">
                  <c:v>47057</c:v>
                </c:pt>
                <c:pt idx="90">
                  <c:v>47087</c:v>
                </c:pt>
                <c:pt idx="91">
                  <c:v>47118</c:v>
                </c:pt>
                <c:pt idx="92">
                  <c:v>47149</c:v>
                </c:pt>
                <c:pt idx="93">
                  <c:v>47177</c:v>
                </c:pt>
                <c:pt idx="94">
                  <c:v>47208</c:v>
                </c:pt>
                <c:pt idx="95">
                  <c:v>47238</c:v>
                </c:pt>
                <c:pt idx="96">
                  <c:v>47269</c:v>
                </c:pt>
                <c:pt idx="97">
                  <c:v>47299</c:v>
                </c:pt>
                <c:pt idx="98">
                  <c:v>47330</c:v>
                </c:pt>
                <c:pt idx="99">
                  <c:v>47361</c:v>
                </c:pt>
                <c:pt idx="100">
                  <c:v>47391</c:v>
                </c:pt>
                <c:pt idx="101">
                  <c:v>47422</c:v>
                </c:pt>
                <c:pt idx="102">
                  <c:v>47452</c:v>
                </c:pt>
                <c:pt idx="103">
                  <c:v>47483</c:v>
                </c:pt>
                <c:pt idx="104">
                  <c:v>47514</c:v>
                </c:pt>
                <c:pt idx="105">
                  <c:v>47542</c:v>
                </c:pt>
                <c:pt idx="106">
                  <c:v>47573</c:v>
                </c:pt>
                <c:pt idx="107">
                  <c:v>47603</c:v>
                </c:pt>
                <c:pt idx="108">
                  <c:v>47634</c:v>
                </c:pt>
                <c:pt idx="109">
                  <c:v>47664</c:v>
                </c:pt>
                <c:pt idx="110">
                  <c:v>47695</c:v>
                </c:pt>
                <c:pt idx="111">
                  <c:v>47726</c:v>
                </c:pt>
                <c:pt idx="112">
                  <c:v>47756</c:v>
                </c:pt>
                <c:pt idx="113">
                  <c:v>47787</c:v>
                </c:pt>
                <c:pt idx="114">
                  <c:v>47817</c:v>
                </c:pt>
                <c:pt idx="115">
                  <c:v>47848</c:v>
                </c:pt>
                <c:pt idx="116">
                  <c:v>47879</c:v>
                </c:pt>
                <c:pt idx="117">
                  <c:v>47907</c:v>
                </c:pt>
                <c:pt idx="118">
                  <c:v>47938</c:v>
                </c:pt>
                <c:pt idx="119">
                  <c:v>47968</c:v>
                </c:pt>
                <c:pt idx="120">
                  <c:v>47999</c:v>
                </c:pt>
                <c:pt idx="121">
                  <c:v>48029</c:v>
                </c:pt>
                <c:pt idx="122">
                  <c:v>48060</c:v>
                </c:pt>
                <c:pt idx="123">
                  <c:v>48091</c:v>
                </c:pt>
                <c:pt idx="124">
                  <c:v>48121</c:v>
                </c:pt>
                <c:pt idx="125">
                  <c:v>48152</c:v>
                </c:pt>
                <c:pt idx="126">
                  <c:v>48182</c:v>
                </c:pt>
                <c:pt idx="127">
                  <c:v>48213</c:v>
                </c:pt>
                <c:pt idx="128">
                  <c:v>48244</c:v>
                </c:pt>
                <c:pt idx="129">
                  <c:v>48273</c:v>
                </c:pt>
                <c:pt idx="130">
                  <c:v>48304</c:v>
                </c:pt>
                <c:pt idx="131">
                  <c:v>48334</c:v>
                </c:pt>
                <c:pt idx="132">
                  <c:v>48365</c:v>
                </c:pt>
                <c:pt idx="133">
                  <c:v>48395</c:v>
                </c:pt>
                <c:pt idx="134">
                  <c:v>48426</c:v>
                </c:pt>
                <c:pt idx="135">
                  <c:v>48457</c:v>
                </c:pt>
                <c:pt idx="136">
                  <c:v>48487</c:v>
                </c:pt>
                <c:pt idx="137">
                  <c:v>48518</c:v>
                </c:pt>
                <c:pt idx="138">
                  <c:v>48548</c:v>
                </c:pt>
                <c:pt idx="139">
                  <c:v>48579</c:v>
                </c:pt>
                <c:pt idx="140">
                  <c:v>48610</c:v>
                </c:pt>
                <c:pt idx="141">
                  <c:v>48638</c:v>
                </c:pt>
                <c:pt idx="142">
                  <c:v>48669</c:v>
                </c:pt>
                <c:pt idx="143">
                  <c:v>48699</c:v>
                </c:pt>
                <c:pt idx="144">
                  <c:v>48730</c:v>
                </c:pt>
                <c:pt idx="145">
                  <c:v>48760</c:v>
                </c:pt>
                <c:pt idx="146">
                  <c:v>48791</c:v>
                </c:pt>
                <c:pt idx="147">
                  <c:v>48822</c:v>
                </c:pt>
                <c:pt idx="148">
                  <c:v>48852</c:v>
                </c:pt>
                <c:pt idx="149">
                  <c:v>48883</c:v>
                </c:pt>
                <c:pt idx="150">
                  <c:v>48913</c:v>
                </c:pt>
                <c:pt idx="151">
                  <c:v>48944</c:v>
                </c:pt>
                <c:pt idx="152">
                  <c:v>48975</c:v>
                </c:pt>
                <c:pt idx="153">
                  <c:v>49003</c:v>
                </c:pt>
                <c:pt idx="154">
                  <c:v>49034</c:v>
                </c:pt>
                <c:pt idx="155">
                  <c:v>49064</c:v>
                </c:pt>
                <c:pt idx="156">
                  <c:v>49095</c:v>
                </c:pt>
                <c:pt idx="157">
                  <c:v>49125</c:v>
                </c:pt>
                <c:pt idx="158">
                  <c:v>49156</c:v>
                </c:pt>
                <c:pt idx="159">
                  <c:v>49187</c:v>
                </c:pt>
                <c:pt idx="160">
                  <c:v>49217</c:v>
                </c:pt>
                <c:pt idx="161">
                  <c:v>49248</c:v>
                </c:pt>
                <c:pt idx="162">
                  <c:v>49278</c:v>
                </c:pt>
                <c:pt idx="163">
                  <c:v>49309</c:v>
                </c:pt>
                <c:pt idx="164">
                  <c:v>49340</c:v>
                </c:pt>
                <c:pt idx="165">
                  <c:v>49368</c:v>
                </c:pt>
                <c:pt idx="166">
                  <c:v>49399</c:v>
                </c:pt>
                <c:pt idx="167">
                  <c:v>49429</c:v>
                </c:pt>
                <c:pt idx="168">
                  <c:v>49460</c:v>
                </c:pt>
                <c:pt idx="169">
                  <c:v>49490</c:v>
                </c:pt>
                <c:pt idx="170">
                  <c:v>49521</c:v>
                </c:pt>
                <c:pt idx="171">
                  <c:v>49552</c:v>
                </c:pt>
                <c:pt idx="172">
                  <c:v>49582</c:v>
                </c:pt>
                <c:pt idx="173">
                  <c:v>49613</c:v>
                </c:pt>
                <c:pt idx="174">
                  <c:v>49643</c:v>
                </c:pt>
                <c:pt idx="175">
                  <c:v>49674</c:v>
                </c:pt>
                <c:pt idx="176">
                  <c:v>49705</c:v>
                </c:pt>
                <c:pt idx="177">
                  <c:v>49734</c:v>
                </c:pt>
                <c:pt idx="178">
                  <c:v>49765</c:v>
                </c:pt>
                <c:pt idx="179">
                  <c:v>49795</c:v>
                </c:pt>
                <c:pt idx="180">
                  <c:v>49826</c:v>
                </c:pt>
                <c:pt idx="181">
                  <c:v>49856</c:v>
                </c:pt>
                <c:pt idx="182">
                  <c:v>49887</c:v>
                </c:pt>
                <c:pt idx="183">
                  <c:v>49918</c:v>
                </c:pt>
                <c:pt idx="184">
                  <c:v>49948</c:v>
                </c:pt>
                <c:pt idx="185">
                  <c:v>49979</c:v>
                </c:pt>
                <c:pt idx="186">
                  <c:v>50009</c:v>
                </c:pt>
                <c:pt idx="187">
                  <c:v>50040</c:v>
                </c:pt>
                <c:pt idx="188">
                  <c:v>50071</c:v>
                </c:pt>
                <c:pt idx="189">
                  <c:v>50099</c:v>
                </c:pt>
                <c:pt idx="190">
                  <c:v>50130</c:v>
                </c:pt>
                <c:pt idx="191">
                  <c:v>50160</c:v>
                </c:pt>
                <c:pt idx="192">
                  <c:v>50191</c:v>
                </c:pt>
                <c:pt idx="193">
                  <c:v>50221</c:v>
                </c:pt>
                <c:pt idx="194">
                  <c:v>50252</c:v>
                </c:pt>
                <c:pt idx="195">
                  <c:v>50283</c:v>
                </c:pt>
                <c:pt idx="196">
                  <c:v>50313</c:v>
                </c:pt>
                <c:pt idx="197">
                  <c:v>50344</c:v>
                </c:pt>
                <c:pt idx="198">
                  <c:v>50374</c:v>
                </c:pt>
                <c:pt idx="199">
                  <c:v>50405</c:v>
                </c:pt>
                <c:pt idx="200">
                  <c:v>50436</c:v>
                </c:pt>
                <c:pt idx="201">
                  <c:v>50464</c:v>
                </c:pt>
                <c:pt idx="202">
                  <c:v>50495</c:v>
                </c:pt>
                <c:pt idx="203">
                  <c:v>50525</c:v>
                </c:pt>
                <c:pt idx="204">
                  <c:v>50556</c:v>
                </c:pt>
                <c:pt idx="205">
                  <c:v>50586</c:v>
                </c:pt>
                <c:pt idx="206">
                  <c:v>50617</c:v>
                </c:pt>
                <c:pt idx="207">
                  <c:v>50648</c:v>
                </c:pt>
                <c:pt idx="208">
                  <c:v>50678</c:v>
                </c:pt>
                <c:pt idx="209">
                  <c:v>50709</c:v>
                </c:pt>
                <c:pt idx="210">
                  <c:v>50739</c:v>
                </c:pt>
                <c:pt idx="211">
                  <c:v>50770</c:v>
                </c:pt>
                <c:pt idx="212">
                  <c:v>50801</c:v>
                </c:pt>
                <c:pt idx="213">
                  <c:v>50829</c:v>
                </c:pt>
                <c:pt idx="214">
                  <c:v>50860</c:v>
                </c:pt>
                <c:pt idx="215">
                  <c:v>50890</c:v>
                </c:pt>
                <c:pt idx="216">
                  <c:v>50921</c:v>
                </c:pt>
                <c:pt idx="217">
                  <c:v>50951</c:v>
                </c:pt>
                <c:pt idx="218">
                  <c:v>50982</c:v>
                </c:pt>
                <c:pt idx="219">
                  <c:v>51013</c:v>
                </c:pt>
                <c:pt idx="220">
                  <c:v>51043</c:v>
                </c:pt>
                <c:pt idx="221">
                  <c:v>51074</c:v>
                </c:pt>
                <c:pt idx="222">
                  <c:v>51104</c:v>
                </c:pt>
                <c:pt idx="223">
                  <c:v>51135</c:v>
                </c:pt>
                <c:pt idx="224">
                  <c:v>51166</c:v>
                </c:pt>
                <c:pt idx="225">
                  <c:v>51195</c:v>
                </c:pt>
                <c:pt idx="226">
                  <c:v>51226</c:v>
                </c:pt>
                <c:pt idx="227">
                  <c:v>51256</c:v>
                </c:pt>
                <c:pt idx="228">
                  <c:v>51287</c:v>
                </c:pt>
                <c:pt idx="229">
                  <c:v>51317</c:v>
                </c:pt>
                <c:pt idx="230">
                  <c:v>51348</c:v>
                </c:pt>
                <c:pt idx="231">
                  <c:v>51379</c:v>
                </c:pt>
                <c:pt idx="232">
                  <c:v>51409</c:v>
                </c:pt>
                <c:pt idx="233">
                  <c:v>51440</c:v>
                </c:pt>
                <c:pt idx="234">
                  <c:v>51470</c:v>
                </c:pt>
                <c:pt idx="235">
                  <c:v>51501</c:v>
                </c:pt>
                <c:pt idx="236">
                  <c:v>51532</c:v>
                </c:pt>
                <c:pt idx="237">
                  <c:v>51560</c:v>
                </c:pt>
                <c:pt idx="238">
                  <c:v>51591</c:v>
                </c:pt>
                <c:pt idx="239">
                  <c:v>51621</c:v>
                </c:pt>
                <c:pt idx="240">
                  <c:v>51652</c:v>
                </c:pt>
                <c:pt idx="241">
                  <c:v>51682</c:v>
                </c:pt>
                <c:pt idx="242">
                  <c:v>51713</c:v>
                </c:pt>
                <c:pt idx="243">
                  <c:v>51744</c:v>
                </c:pt>
                <c:pt idx="244">
                  <c:v>51774</c:v>
                </c:pt>
                <c:pt idx="245">
                  <c:v>51805</c:v>
                </c:pt>
                <c:pt idx="246">
                  <c:v>51835</c:v>
                </c:pt>
                <c:pt idx="247">
                  <c:v>51866</c:v>
                </c:pt>
                <c:pt idx="248">
                  <c:v>51897</c:v>
                </c:pt>
                <c:pt idx="249">
                  <c:v>51925</c:v>
                </c:pt>
                <c:pt idx="250">
                  <c:v>51956</c:v>
                </c:pt>
                <c:pt idx="251">
                  <c:v>51986</c:v>
                </c:pt>
                <c:pt idx="252">
                  <c:v>52017</c:v>
                </c:pt>
                <c:pt idx="253">
                  <c:v>52047</c:v>
                </c:pt>
                <c:pt idx="254">
                  <c:v>52078</c:v>
                </c:pt>
                <c:pt idx="255">
                  <c:v>52109</c:v>
                </c:pt>
                <c:pt idx="256">
                  <c:v>52139</c:v>
                </c:pt>
                <c:pt idx="257">
                  <c:v>52170</c:v>
                </c:pt>
                <c:pt idx="258">
                  <c:v>52200</c:v>
                </c:pt>
                <c:pt idx="259">
                  <c:v>52231</c:v>
                </c:pt>
                <c:pt idx="260">
                  <c:v>52262</c:v>
                </c:pt>
                <c:pt idx="261">
                  <c:v>52290</c:v>
                </c:pt>
                <c:pt idx="262">
                  <c:v>52321</c:v>
                </c:pt>
                <c:pt idx="263">
                  <c:v>52351</c:v>
                </c:pt>
                <c:pt idx="264">
                  <c:v>52382</c:v>
                </c:pt>
                <c:pt idx="265">
                  <c:v>52412</c:v>
                </c:pt>
                <c:pt idx="266">
                  <c:v>52443</c:v>
                </c:pt>
                <c:pt idx="267">
                  <c:v>52474</c:v>
                </c:pt>
                <c:pt idx="268">
                  <c:v>52504</c:v>
                </c:pt>
                <c:pt idx="269">
                  <c:v>52535</c:v>
                </c:pt>
                <c:pt idx="270">
                  <c:v>52565</c:v>
                </c:pt>
                <c:pt idx="271">
                  <c:v>52596</c:v>
                </c:pt>
                <c:pt idx="272">
                  <c:v>52627</c:v>
                </c:pt>
                <c:pt idx="273">
                  <c:v>52656</c:v>
                </c:pt>
                <c:pt idx="274">
                  <c:v>52687</c:v>
                </c:pt>
                <c:pt idx="275">
                  <c:v>52717</c:v>
                </c:pt>
                <c:pt idx="276">
                  <c:v>52748</c:v>
                </c:pt>
                <c:pt idx="277">
                  <c:v>52778</c:v>
                </c:pt>
                <c:pt idx="278">
                  <c:v>52809</c:v>
                </c:pt>
                <c:pt idx="279">
                  <c:v>52840</c:v>
                </c:pt>
                <c:pt idx="280">
                  <c:v>52870</c:v>
                </c:pt>
                <c:pt idx="281">
                  <c:v>52901</c:v>
                </c:pt>
                <c:pt idx="282">
                  <c:v>52931</c:v>
                </c:pt>
                <c:pt idx="283">
                  <c:v>52962</c:v>
                </c:pt>
                <c:pt idx="284">
                  <c:v>52993</c:v>
                </c:pt>
                <c:pt idx="285">
                  <c:v>53021</c:v>
                </c:pt>
                <c:pt idx="286">
                  <c:v>53052</c:v>
                </c:pt>
                <c:pt idx="287">
                  <c:v>53082</c:v>
                </c:pt>
                <c:pt idx="288">
                  <c:v>53113</c:v>
                </c:pt>
                <c:pt idx="289">
                  <c:v>53143</c:v>
                </c:pt>
                <c:pt idx="290">
                  <c:v>53174</c:v>
                </c:pt>
                <c:pt idx="291">
                  <c:v>53205</c:v>
                </c:pt>
                <c:pt idx="292">
                  <c:v>53235</c:v>
                </c:pt>
                <c:pt idx="293">
                  <c:v>53266</c:v>
                </c:pt>
                <c:pt idx="294">
                  <c:v>53296</c:v>
                </c:pt>
                <c:pt idx="295">
                  <c:v>53327</c:v>
                </c:pt>
                <c:pt idx="296">
                  <c:v>53358</c:v>
                </c:pt>
                <c:pt idx="297">
                  <c:v>53386</c:v>
                </c:pt>
                <c:pt idx="298">
                  <c:v>53417</c:v>
                </c:pt>
                <c:pt idx="299">
                  <c:v>53447</c:v>
                </c:pt>
                <c:pt idx="300">
                  <c:v>53478</c:v>
                </c:pt>
                <c:pt idx="301">
                  <c:v>53508</c:v>
                </c:pt>
                <c:pt idx="302">
                  <c:v>53539</c:v>
                </c:pt>
                <c:pt idx="303">
                  <c:v>53570</c:v>
                </c:pt>
                <c:pt idx="304">
                  <c:v>53600</c:v>
                </c:pt>
                <c:pt idx="305">
                  <c:v>53631</c:v>
                </c:pt>
                <c:pt idx="306">
                  <c:v>53661</c:v>
                </c:pt>
                <c:pt idx="307">
                  <c:v>53692</c:v>
                </c:pt>
                <c:pt idx="308">
                  <c:v>53723</c:v>
                </c:pt>
                <c:pt idx="309">
                  <c:v>53751</c:v>
                </c:pt>
                <c:pt idx="310">
                  <c:v>53782</c:v>
                </c:pt>
                <c:pt idx="311">
                  <c:v>53812</c:v>
                </c:pt>
                <c:pt idx="312">
                  <c:v>53843</c:v>
                </c:pt>
                <c:pt idx="313">
                  <c:v>53873</c:v>
                </c:pt>
                <c:pt idx="314">
                  <c:v>53904</c:v>
                </c:pt>
                <c:pt idx="315">
                  <c:v>53935</c:v>
                </c:pt>
                <c:pt idx="316">
                  <c:v>53965</c:v>
                </c:pt>
                <c:pt idx="317">
                  <c:v>53996</c:v>
                </c:pt>
                <c:pt idx="318">
                  <c:v>54026</c:v>
                </c:pt>
                <c:pt idx="319">
                  <c:v>54057</c:v>
                </c:pt>
                <c:pt idx="320">
                  <c:v>54088</c:v>
                </c:pt>
                <c:pt idx="321">
                  <c:v>54117</c:v>
                </c:pt>
                <c:pt idx="322">
                  <c:v>54148</c:v>
                </c:pt>
                <c:pt idx="323">
                  <c:v>54178</c:v>
                </c:pt>
                <c:pt idx="324">
                  <c:v>54209</c:v>
                </c:pt>
                <c:pt idx="325">
                  <c:v>54239</c:v>
                </c:pt>
                <c:pt idx="326">
                  <c:v>54270</c:v>
                </c:pt>
                <c:pt idx="327">
                  <c:v>54301</c:v>
                </c:pt>
                <c:pt idx="328">
                  <c:v>54331</c:v>
                </c:pt>
                <c:pt idx="329">
                  <c:v>54362</c:v>
                </c:pt>
                <c:pt idx="330">
                  <c:v>54392</c:v>
                </c:pt>
                <c:pt idx="331">
                  <c:v>54423</c:v>
                </c:pt>
                <c:pt idx="332">
                  <c:v>54454</c:v>
                </c:pt>
                <c:pt idx="333">
                  <c:v>54482</c:v>
                </c:pt>
                <c:pt idx="334">
                  <c:v>54513</c:v>
                </c:pt>
                <c:pt idx="335">
                  <c:v>54543</c:v>
                </c:pt>
                <c:pt idx="336">
                  <c:v>54574</c:v>
                </c:pt>
                <c:pt idx="337">
                  <c:v>54604</c:v>
                </c:pt>
                <c:pt idx="338">
                  <c:v>54635</c:v>
                </c:pt>
                <c:pt idx="339">
                  <c:v>54666</c:v>
                </c:pt>
                <c:pt idx="340">
                  <c:v>54696</c:v>
                </c:pt>
                <c:pt idx="341">
                  <c:v>54727</c:v>
                </c:pt>
                <c:pt idx="342">
                  <c:v>54757</c:v>
                </c:pt>
                <c:pt idx="343">
                  <c:v>54788</c:v>
                </c:pt>
                <c:pt idx="344">
                  <c:v>54819</c:v>
                </c:pt>
                <c:pt idx="345">
                  <c:v>54847</c:v>
                </c:pt>
                <c:pt idx="346">
                  <c:v>54878</c:v>
                </c:pt>
                <c:pt idx="347">
                  <c:v>54908</c:v>
                </c:pt>
                <c:pt idx="348">
                  <c:v>54939</c:v>
                </c:pt>
                <c:pt idx="349">
                  <c:v>54969</c:v>
                </c:pt>
                <c:pt idx="350">
                  <c:v>55000</c:v>
                </c:pt>
                <c:pt idx="351">
                  <c:v>55031</c:v>
                </c:pt>
                <c:pt idx="352">
                  <c:v>55061</c:v>
                </c:pt>
                <c:pt idx="353">
                  <c:v>55092</c:v>
                </c:pt>
                <c:pt idx="354">
                  <c:v>55122</c:v>
                </c:pt>
                <c:pt idx="355">
                  <c:v>55153</c:v>
                </c:pt>
                <c:pt idx="356">
                  <c:v>55184</c:v>
                </c:pt>
                <c:pt idx="357">
                  <c:v>55212</c:v>
                </c:pt>
                <c:pt idx="358">
                  <c:v>55243</c:v>
                </c:pt>
                <c:pt idx="359">
                  <c:v>55273</c:v>
                </c:pt>
                <c:pt idx="360">
                  <c:v>55304</c:v>
                </c:pt>
                <c:pt idx="361">
                  <c:v>55334</c:v>
                </c:pt>
                <c:pt idx="362">
                  <c:v>55365</c:v>
                </c:pt>
                <c:pt idx="363">
                  <c:v>55396</c:v>
                </c:pt>
                <c:pt idx="364">
                  <c:v>55426</c:v>
                </c:pt>
                <c:pt idx="365">
                  <c:v>55457</c:v>
                </c:pt>
              </c:numCache>
            </c:numRef>
          </c:cat>
          <c:val>
            <c:numRef>
              <c:f>'Amortisation 01'!$G$10:$G$375</c:f>
              <c:numCache>
                <c:formatCode>"€"#,##0</c:formatCode>
                <c:ptCount val="366"/>
                <c:pt idx="0">
                  <c:v>604549866</c:v>
                </c:pt>
                <c:pt idx="1">
                  <c:v>601697101</c:v>
                </c:pt>
                <c:pt idx="2">
                  <c:v>598841185</c:v>
                </c:pt>
                <c:pt idx="3">
                  <c:v>595981338</c:v>
                </c:pt>
                <c:pt idx="4">
                  <c:v>593117616</c:v>
                </c:pt>
                <c:pt idx="5">
                  <c:v>590249940</c:v>
                </c:pt>
                <c:pt idx="6">
                  <c:v>587379145</c:v>
                </c:pt>
                <c:pt idx="7">
                  <c:v>584504238</c:v>
                </c:pt>
                <c:pt idx="8">
                  <c:v>581628630</c:v>
                </c:pt>
                <c:pt idx="9">
                  <c:v>578749046</c:v>
                </c:pt>
                <c:pt idx="10">
                  <c:v>575865641</c:v>
                </c:pt>
                <c:pt idx="11">
                  <c:v>572977770</c:v>
                </c:pt>
                <c:pt idx="12">
                  <c:v>570086308</c:v>
                </c:pt>
                <c:pt idx="13">
                  <c:v>567193893</c:v>
                </c:pt>
                <c:pt idx="14">
                  <c:v>564297297</c:v>
                </c:pt>
                <c:pt idx="15">
                  <c:v>561397302</c:v>
                </c:pt>
                <c:pt idx="16">
                  <c:v>558493429</c:v>
                </c:pt>
                <c:pt idx="17">
                  <c:v>555585827</c:v>
                </c:pt>
                <c:pt idx="18">
                  <c:v>552674998</c:v>
                </c:pt>
                <c:pt idx="19">
                  <c:v>549761471</c:v>
                </c:pt>
                <c:pt idx="20">
                  <c:v>546844368</c:v>
                </c:pt>
                <c:pt idx="21">
                  <c:v>543929032</c:v>
                </c:pt>
                <c:pt idx="22">
                  <c:v>541012685</c:v>
                </c:pt>
                <c:pt idx="23">
                  <c:v>538095386</c:v>
                </c:pt>
                <c:pt idx="24">
                  <c:v>535174992</c:v>
                </c:pt>
                <c:pt idx="25">
                  <c:v>532256820</c:v>
                </c:pt>
                <c:pt idx="26">
                  <c:v>529337852</c:v>
                </c:pt>
                <c:pt idx="27">
                  <c:v>526419885</c:v>
                </c:pt>
                <c:pt idx="28">
                  <c:v>523503292</c:v>
                </c:pt>
                <c:pt idx="29">
                  <c:v>520587024</c:v>
                </c:pt>
                <c:pt idx="30">
                  <c:v>517671347</c:v>
                </c:pt>
                <c:pt idx="31">
                  <c:v>514753654</c:v>
                </c:pt>
                <c:pt idx="32">
                  <c:v>511836444</c:v>
                </c:pt>
                <c:pt idx="33">
                  <c:v>508918543</c:v>
                </c:pt>
                <c:pt idx="34">
                  <c:v>505998809</c:v>
                </c:pt>
                <c:pt idx="35">
                  <c:v>503078161</c:v>
                </c:pt>
                <c:pt idx="36">
                  <c:v>500158705</c:v>
                </c:pt>
                <c:pt idx="37">
                  <c:v>497240534</c:v>
                </c:pt>
                <c:pt idx="38">
                  <c:v>494321028</c:v>
                </c:pt>
                <c:pt idx="39">
                  <c:v>491401741</c:v>
                </c:pt>
                <c:pt idx="40">
                  <c:v>488482297</c:v>
                </c:pt>
                <c:pt idx="41">
                  <c:v>485563277</c:v>
                </c:pt>
                <c:pt idx="42">
                  <c:v>482644236</c:v>
                </c:pt>
                <c:pt idx="43">
                  <c:v>479727835</c:v>
                </c:pt>
                <c:pt idx="44">
                  <c:v>476822250</c:v>
                </c:pt>
                <c:pt idx="45">
                  <c:v>473917950</c:v>
                </c:pt>
                <c:pt idx="46">
                  <c:v>471014421</c:v>
                </c:pt>
                <c:pt idx="47">
                  <c:v>468113047</c:v>
                </c:pt>
                <c:pt idx="48">
                  <c:v>465211308</c:v>
                </c:pt>
                <c:pt idx="49">
                  <c:v>462310943</c:v>
                </c:pt>
                <c:pt idx="50">
                  <c:v>459414599</c:v>
                </c:pt>
                <c:pt idx="51">
                  <c:v>456524178</c:v>
                </c:pt>
                <c:pt idx="52">
                  <c:v>453642870</c:v>
                </c:pt>
                <c:pt idx="53">
                  <c:v>450762950</c:v>
                </c:pt>
                <c:pt idx="54">
                  <c:v>447885666</c:v>
                </c:pt>
                <c:pt idx="55">
                  <c:v>445013108</c:v>
                </c:pt>
                <c:pt idx="56">
                  <c:v>442145159</c:v>
                </c:pt>
                <c:pt idx="57">
                  <c:v>439280209</c:v>
                </c:pt>
                <c:pt idx="58">
                  <c:v>436415463</c:v>
                </c:pt>
                <c:pt idx="59">
                  <c:v>433550952</c:v>
                </c:pt>
                <c:pt idx="60">
                  <c:v>430689642</c:v>
                </c:pt>
                <c:pt idx="61">
                  <c:v>427833736</c:v>
                </c:pt>
                <c:pt idx="62">
                  <c:v>424983361</c:v>
                </c:pt>
                <c:pt idx="63">
                  <c:v>422135334</c:v>
                </c:pt>
                <c:pt idx="64">
                  <c:v>419297345</c:v>
                </c:pt>
                <c:pt idx="65">
                  <c:v>416463497</c:v>
                </c:pt>
                <c:pt idx="66">
                  <c:v>413635899</c:v>
                </c:pt>
                <c:pt idx="67">
                  <c:v>410811644</c:v>
                </c:pt>
                <c:pt idx="68">
                  <c:v>407992120</c:v>
                </c:pt>
                <c:pt idx="69">
                  <c:v>405169703</c:v>
                </c:pt>
                <c:pt idx="70">
                  <c:v>402349496</c:v>
                </c:pt>
                <c:pt idx="71">
                  <c:v>399531244</c:v>
                </c:pt>
                <c:pt idx="72">
                  <c:v>396714015</c:v>
                </c:pt>
                <c:pt idx="73">
                  <c:v>393904550</c:v>
                </c:pt>
                <c:pt idx="74">
                  <c:v>391094892</c:v>
                </c:pt>
                <c:pt idx="75">
                  <c:v>388286994</c:v>
                </c:pt>
                <c:pt idx="76">
                  <c:v>385479100</c:v>
                </c:pt>
                <c:pt idx="77">
                  <c:v>382668742</c:v>
                </c:pt>
                <c:pt idx="78">
                  <c:v>379860140</c:v>
                </c:pt>
                <c:pt idx="79">
                  <c:v>377051941</c:v>
                </c:pt>
                <c:pt idx="80">
                  <c:v>374249865</c:v>
                </c:pt>
                <c:pt idx="81">
                  <c:v>371452143</c:v>
                </c:pt>
                <c:pt idx="82">
                  <c:v>368656770</c:v>
                </c:pt>
                <c:pt idx="83">
                  <c:v>365866180</c:v>
                </c:pt>
                <c:pt idx="84">
                  <c:v>363076465</c:v>
                </c:pt>
                <c:pt idx="85">
                  <c:v>360291749</c:v>
                </c:pt>
                <c:pt idx="86">
                  <c:v>357515202</c:v>
                </c:pt>
                <c:pt idx="87">
                  <c:v>354739478</c:v>
                </c:pt>
                <c:pt idx="88">
                  <c:v>351966669</c:v>
                </c:pt>
                <c:pt idx="89">
                  <c:v>349195943</c:v>
                </c:pt>
                <c:pt idx="90">
                  <c:v>346438534</c:v>
                </c:pt>
                <c:pt idx="91">
                  <c:v>343684130</c:v>
                </c:pt>
                <c:pt idx="92">
                  <c:v>340940463</c:v>
                </c:pt>
                <c:pt idx="93">
                  <c:v>338200289</c:v>
                </c:pt>
                <c:pt idx="94">
                  <c:v>335458755</c:v>
                </c:pt>
                <c:pt idx="95">
                  <c:v>332723383</c:v>
                </c:pt>
                <c:pt idx="96">
                  <c:v>329990654</c:v>
                </c:pt>
                <c:pt idx="97">
                  <c:v>327260846</c:v>
                </c:pt>
                <c:pt idx="98">
                  <c:v>324536723</c:v>
                </c:pt>
                <c:pt idx="99">
                  <c:v>321818673</c:v>
                </c:pt>
                <c:pt idx="100">
                  <c:v>319105621</c:v>
                </c:pt>
                <c:pt idx="101">
                  <c:v>316403064</c:v>
                </c:pt>
                <c:pt idx="102">
                  <c:v>313711023</c:v>
                </c:pt>
                <c:pt idx="103">
                  <c:v>311028075</c:v>
                </c:pt>
                <c:pt idx="104">
                  <c:v>308370125</c:v>
                </c:pt>
                <c:pt idx="105">
                  <c:v>305711750</c:v>
                </c:pt>
                <c:pt idx="106">
                  <c:v>303055245</c:v>
                </c:pt>
                <c:pt idx="107">
                  <c:v>300404989</c:v>
                </c:pt>
                <c:pt idx="108">
                  <c:v>297760636</c:v>
                </c:pt>
                <c:pt idx="109">
                  <c:v>295124253</c:v>
                </c:pt>
                <c:pt idx="110">
                  <c:v>292498376</c:v>
                </c:pt>
                <c:pt idx="111">
                  <c:v>289882251</c:v>
                </c:pt>
                <c:pt idx="112">
                  <c:v>287273125</c:v>
                </c:pt>
                <c:pt idx="113">
                  <c:v>284671768</c:v>
                </c:pt>
                <c:pt idx="114">
                  <c:v>282082370</c:v>
                </c:pt>
                <c:pt idx="115">
                  <c:v>279504420</c:v>
                </c:pt>
                <c:pt idx="116">
                  <c:v>276934182</c:v>
                </c:pt>
                <c:pt idx="117">
                  <c:v>274368062</c:v>
                </c:pt>
                <c:pt idx="118">
                  <c:v>271806784</c:v>
                </c:pt>
                <c:pt idx="119">
                  <c:v>269248149</c:v>
                </c:pt>
                <c:pt idx="120">
                  <c:v>266693496</c:v>
                </c:pt>
                <c:pt idx="121">
                  <c:v>264143258</c:v>
                </c:pt>
                <c:pt idx="122">
                  <c:v>261597297</c:v>
                </c:pt>
                <c:pt idx="123">
                  <c:v>259063972</c:v>
                </c:pt>
                <c:pt idx="124">
                  <c:v>256536792</c:v>
                </c:pt>
                <c:pt idx="125">
                  <c:v>254016483</c:v>
                </c:pt>
                <c:pt idx="126">
                  <c:v>251505043</c:v>
                </c:pt>
                <c:pt idx="127">
                  <c:v>248997680</c:v>
                </c:pt>
                <c:pt idx="128">
                  <c:v>246500576</c:v>
                </c:pt>
                <c:pt idx="129">
                  <c:v>244003290</c:v>
                </c:pt>
                <c:pt idx="130">
                  <c:v>241508029</c:v>
                </c:pt>
                <c:pt idx="131">
                  <c:v>239016222</c:v>
                </c:pt>
                <c:pt idx="132">
                  <c:v>236527139</c:v>
                </c:pt>
                <c:pt idx="133">
                  <c:v>234041839</c:v>
                </c:pt>
                <c:pt idx="134">
                  <c:v>231561505</c:v>
                </c:pt>
                <c:pt idx="135">
                  <c:v>229082128</c:v>
                </c:pt>
                <c:pt idx="136">
                  <c:v>226603231</c:v>
                </c:pt>
                <c:pt idx="137">
                  <c:v>224131038</c:v>
                </c:pt>
                <c:pt idx="138">
                  <c:v>221664631</c:v>
                </c:pt>
                <c:pt idx="139">
                  <c:v>219200098</c:v>
                </c:pt>
                <c:pt idx="140">
                  <c:v>216736747</c:v>
                </c:pt>
                <c:pt idx="141">
                  <c:v>214276820</c:v>
                </c:pt>
                <c:pt idx="142">
                  <c:v>211826158</c:v>
                </c:pt>
                <c:pt idx="143">
                  <c:v>209379962</c:v>
                </c:pt>
                <c:pt idx="144">
                  <c:v>206937808</c:v>
                </c:pt>
                <c:pt idx="145">
                  <c:v>204505774</c:v>
                </c:pt>
                <c:pt idx="146">
                  <c:v>202086148</c:v>
                </c:pt>
                <c:pt idx="147">
                  <c:v>199677826</c:v>
                </c:pt>
                <c:pt idx="148">
                  <c:v>197274842</c:v>
                </c:pt>
                <c:pt idx="149">
                  <c:v>194882288</c:v>
                </c:pt>
                <c:pt idx="150">
                  <c:v>192498507</c:v>
                </c:pt>
                <c:pt idx="151">
                  <c:v>190128046</c:v>
                </c:pt>
                <c:pt idx="152">
                  <c:v>187771520</c:v>
                </c:pt>
                <c:pt idx="153">
                  <c:v>185421718</c:v>
                </c:pt>
                <c:pt idx="154">
                  <c:v>183078401</c:v>
                </c:pt>
                <c:pt idx="155">
                  <c:v>180739082</c:v>
                </c:pt>
                <c:pt idx="156">
                  <c:v>178405506</c:v>
                </c:pt>
                <c:pt idx="157">
                  <c:v>176076265</c:v>
                </c:pt>
                <c:pt idx="158">
                  <c:v>173754967</c:v>
                </c:pt>
                <c:pt idx="159">
                  <c:v>171444309</c:v>
                </c:pt>
                <c:pt idx="160">
                  <c:v>169146759</c:v>
                </c:pt>
                <c:pt idx="161">
                  <c:v>166863344</c:v>
                </c:pt>
                <c:pt idx="162">
                  <c:v>164604840</c:v>
                </c:pt>
                <c:pt idx="163">
                  <c:v>162368050</c:v>
                </c:pt>
                <c:pt idx="164">
                  <c:v>160159723</c:v>
                </c:pt>
                <c:pt idx="165">
                  <c:v>157960745</c:v>
                </c:pt>
                <c:pt idx="166">
                  <c:v>155767580</c:v>
                </c:pt>
                <c:pt idx="167">
                  <c:v>153580678</c:v>
                </c:pt>
                <c:pt idx="168">
                  <c:v>151398515</c:v>
                </c:pt>
                <c:pt idx="169">
                  <c:v>149231706</c:v>
                </c:pt>
                <c:pt idx="170">
                  <c:v>147084696</c:v>
                </c:pt>
                <c:pt idx="171">
                  <c:v>144956321</c:v>
                </c:pt>
                <c:pt idx="172">
                  <c:v>142842456</c:v>
                </c:pt>
                <c:pt idx="173">
                  <c:v>140746164</c:v>
                </c:pt>
                <c:pt idx="174">
                  <c:v>138669194</c:v>
                </c:pt>
                <c:pt idx="175">
                  <c:v>136611994</c:v>
                </c:pt>
                <c:pt idx="176">
                  <c:v>134574265</c:v>
                </c:pt>
                <c:pt idx="177">
                  <c:v>132538651</c:v>
                </c:pt>
                <c:pt idx="178">
                  <c:v>130512933</c:v>
                </c:pt>
                <c:pt idx="179">
                  <c:v>128498554</c:v>
                </c:pt>
                <c:pt idx="180">
                  <c:v>126495957</c:v>
                </c:pt>
                <c:pt idx="181">
                  <c:v>124511487</c:v>
                </c:pt>
                <c:pt idx="182">
                  <c:v>122541116</c:v>
                </c:pt>
                <c:pt idx="183">
                  <c:v>120589897</c:v>
                </c:pt>
                <c:pt idx="184">
                  <c:v>118658921</c:v>
                </c:pt>
                <c:pt idx="185">
                  <c:v>116747590</c:v>
                </c:pt>
                <c:pt idx="186">
                  <c:v>114852757</c:v>
                </c:pt>
                <c:pt idx="187">
                  <c:v>112985528</c:v>
                </c:pt>
                <c:pt idx="188">
                  <c:v>111131476</c:v>
                </c:pt>
                <c:pt idx="189">
                  <c:v>109282258</c:v>
                </c:pt>
                <c:pt idx="190">
                  <c:v>107439331</c:v>
                </c:pt>
                <c:pt idx="191">
                  <c:v>105605907</c:v>
                </c:pt>
                <c:pt idx="192">
                  <c:v>103785415</c:v>
                </c:pt>
                <c:pt idx="193">
                  <c:v>101981793</c:v>
                </c:pt>
                <c:pt idx="194">
                  <c:v>100178041</c:v>
                </c:pt>
                <c:pt idx="195">
                  <c:v>98376966</c:v>
                </c:pt>
                <c:pt idx="196">
                  <c:v>96581310</c:v>
                </c:pt>
                <c:pt idx="197">
                  <c:v>94788187</c:v>
                </c:pt>
                <c:pt idx="198">
                  <c:v>93001858</c:v>
                </c:pt>
                <c:pt idx="199">
                  <c:v>91222796</c:v>
                </c:pt>
                <c:pt idx="200">
                  <c:v>89461019</c:v>
                </c:pt>
                <c:pt idx="201">
                  <c:v>87706513</c:v>
                </c:pt>
                <c:pt idx="202">
                  <c:v>85960237</c:v>
                </c:pt>
                <c:pt idx="203">
                  <c:v>84229247</c:v>
                </c:pt>
                <c:pt idx="204">
                  <c:v>82512160</c:v>
                </c:pt>
                <c:pt idx="205">
                  <c:v>80807211</c:v>
                </c:pt>
                <c:pt idx="206">
                  <c:v>79114208</c:v>
                </c:pt>
                <c:pt idx="207">
                  <c:v>77429962</c:v>
                </c:pt>
                <c:pt idx="208">
                  <c:v>75756799</c:v>
                </c:pt>
                <c:pt idx="209">
                  <c:v>74096321</c:v>
                </c:pt>
                <c:pt idx="210">
                  <c:v>72465453</c:v>
                </c:pt>
                <c:pt idx="211">
                  <c:v>70847451</c:v>
                </c:pt>
                <c:pt idx="212">
                  <c:v>69237391</c:v>
                </c:pt>
                <c:pt idx="213">
                  <c:v>67641307</c:v>
                </c:pt>
                <c:pt idx="214">
                  <c:v>66059380</c:v>
                </c:pt>
                <c:pt idx="215">
                  <c:v>64484059</c:v>
                </c:pt>
                <c:pt idx="216">
                  <c:v>62919326</c:v>
                </c:pt>
                <c:pt idx="217">
                  <c:v>61366164</c:v>
                </c:pt>
                <c:pt idx="218">
                  <c:v>59844885</c:v>
                </c:pt>
                <c:pt idx="219">
                  <c:v>58351206</c:v>
                </c:pt>
                <c:pt idx="220">
                  <c:v>56882644</c:v>
                </c:pt>
                <c:pt idx="221">
                  <c:v>55447130</c:v>
                </c:pt>
                <c:pt idx="222">
                  <c:v>54035802</c:v>
                </c:pt>
                <c:pt idx="223">
                  <c:v>52648015</c:v>
                </c:pt>
                <c:pt idx="224">
                  <c:v>51324881</c:v>
                </c:pt>
                <c:pt idx="225">
                  <c:v>50016495</c:v>
                </c:pt>
                <c:pt idx="226">
                  <c:v>48712736</c:v>
                </c:pt>
                <c:pt idx="227">
                  <c:v>47422528</c:v>
                </c:pt>
                <c:pt idx="228">
                  <c:v>46142390</c:v>
                </c:pt>
                <c:pt idx="229">
                  <c:v>44879415</c:v>
                </c:pt>
                <c:pt idx="230">
                  <c:v>43647733</c:v>
                </c:pt>
                <c:pt idx="231">
                  <c:v>42436564</c:v>
                </c:pt>
                <c:pt idx="232">
                  <c:v>41255125</c:v>
                </c:pt>
                <c:pt idx="233">
                  <c:v>40110643</c:v>
                </c:pt>
                <c:pt idx="234">
                  <c:v>38999605</c:v>
                </c:pt>
                <c:pt idx="235">
                  <c:v>37910132</c:v>
                </c:pt>
                <c:pt idx="236">
                  <c:v>36833700</c:v>
                </c:pt>
                <c:pt idx="237">
                  <c:v>35763320</c:v>
                </c:pt>
                <c:pt idx="238">
                  <c:v>34698303</c:v>
                </c:pt>
                <c:pt idx="239">
                  <c:v>33642498</c:v>
                </c:pt>
                <c:pt idx="240">
                  <c:v>32592599</c:v>
                </c:pt>
                <c:pt idx="241">
                  <c:v>31553545</c:v>
                </c:pt>
                <c:pt idx="242">
                  <c:v>30526415</c:v>
                </c:pt>
                <c:pt idx="243">
                  <c:v>29519430</c:v>
                </c:pt>
                <c:pt idx="244">
                  <c:v>28542345</c:v>
                </c:pt>
                <c:pt idx="245">
                  <c:v>27587919</c:v>
                </c:pt>
                <c:pt idx="246">
                  <c:v>26656932</c:v>
                </c:pt>
                <c:pt idx="247">
                  <c:v>25740904</c:v>
                </c:pt>
                <c:pt idx="248">
                  <c:v>24851516</c:v>
                </c:pt>
                <c:pt idx="249">
                  <c:v>23977237</c:v>
                </c:pt>
                <c:pt idx="250">
                  <c:v>23116466</c:v>
                </c:pt>
                <c:pt idx="251">
                  <c:v>22265137</c:v>
                </c:pt>
                <c:pt idx="252">
                  <c:v>21425068</c:v>
                </c:pt>
                <c:pt idx="253">
                  <c:v>20594928</c:v>
                </c:pt>
                <c:pt idx="254">
                  <c:v>19772285</c:v>
                </c:pt>
                <c:pt idx="255">
                  <c:v>18955905</c:v>
                </c:pt>
                <c:pt idx="256">
                  <c:v>18154810</c:v>
                </c:pt>
                <c:pt idx="257">
                  <c:v>17360520</c:v>
                </c:pt>
                <c:pt idx="258">
                  <c:v>16585120</c:v>
                </c:pt>
                <c:pt idx="259">
                  <c:v>15817426</c:v>
                </c:pt>
                <c:pt idx="260">
                  <c:v>15063702</c:v>
                </c:pt>
                <c:pt idx="261">
                  <c:v>14326420</c:v>
                </c:pt>
                <c:pt idx="262">
                  <c:v>13600647</c:v>
                </c:pt>
                <c:pt idx="263">
                  <c:v>12899429</c:v>
                </c:pt>
                <c:pt idx="264">
                  <c:v>12214833</c:v>
                </c:pt>
                <c:pt idx="265">
                  <c:v>11549115</c:v>
                </c:pt>
                <c:pt idx="266">
                  <c:v>10909160</c:v>
                </c:pt>
                <c:pt idx="267">
                  <c:v>10281293</c:v>
                </c:pt>
                <c:pt idx="268">
                  <c:v>9666957</c:v>
                </c:pt>
                <c:pt idx="269">
                  <c:v>9065682</c:v>
                </c:pt>
                <c:pt idx="270">
                  <c:v>8475145</c:v>
                </c:pt>
                <c:pt idx="271">
                  <c:v>7897646</c:v>
                </c:pt>
                <c:pt idx="272">
                  <c:v>7337315</c:v>
                </c:pt>
                <c:pt idx="273">
                  <c:v>6789164</c:v>
                </c:pt>
                <c:pt idx="274">
                  <c:v>6254641</c:v>
                </c:pt>
                <c:pt idx="275">
                  <c:v>5727797</c:v>
                </c:pt>
                <c:pt idx="276">
                  <c:v>5211393</c:v>
                </c:pt>
                <c:pt idx="277">
                  <c:v>4706919</c:v>
                </c:pt>
                <c:pt idx="278">
                  <c:v>4229586</c:v>
                </c:pt>
                <c:pt idx="279">
                  <c:v>3776758</c:v>
                </c:pt>
                <c:pt idx="280">
                  <c:v>3349853</c:v>
                </c:pt>
                <c:pt idx="281">
                  <c:v>2946260</c:v>
                </c:pt>
                <c:pt idx="282">
                  <c:v>2571085</c:v>
                </c:pt>
                <c:pt idx="283">
                  <c:v>2222123</c:v>
                </c:pt>
                <c:pt idx="284">
                  <c:v>1962925</c:v>
                </c:pt>
                <c:pt idx="285">
                  <c:v>1707281</c:v>
                </c:pt>
                <c:pt idx="286">
                  <c:v>1459660</c:v>
                </c:pt>
                <c:pt idx="287">
                  <c:v>1218786</c:v>
                </c:pt>
                <c:pt idx="288">
                  <c:v>989548</c:v>
                </c:pt>
                <c:pt idx="289">
                  <c:v>777464</c:v>
                </c:pt>
                <c:pt idx="290">
                  <c:v>592668</c:v>
                </c:pt>
                <c:pt idx="291">
                  <c:v>427571</c:v>
                </c:pt>
                <c:pt idx="292">
                  <c:v>291950</c:v>
                </c:pt>
                <c:pt idx="293">
                  <c:v>192069</c:v>
                </c:pt>
                <c:pt idx="294">
                  <c:v>130318</c:v>
                </c:pt>
                <c:pt idx="295">
                  <c:v>84331</c:v>
                </c:pt>
                <c:pt idx="296">
                  <c:v>57445</c:v>
                </c:pt>
                <c:pt idx="297">
                  <c:v>41800</c:v>
                </c:pt>
                <c:pt idx="298">
                  <c:v>29330</c:v>
                </c:pt>
                <c:pt idx="299">
                  <c:v>18730</c:v>
                </c:pt>
                <c:pt idx="300">
                  <c:v>10310</c:v>
                </c:pt>
                <c:pt idx="301">
                  <c:v>4340</c:v>
                </c:pt>
                <c:pt idx="302">
                  <c:v>1590</c:v>
                </c:pt>
                <c:pt idx="303">
                  <c:v>796</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44347</c:v>
                </c:pt>
                <c:pt idx="1">
                  <c:v>44377</c:v>
                </c:pt>
                <c:pt idx="2">
                  <c:v>44408</c:v>
                </c:pt>
                <c:pt idx="3">
                  <c:v>44439</c:v>
                </c:pt>
                <c:pt idx="4">
                  <c:v>44469</c:v>
                </c:pt>
                <c:pt idx="5">
                  <c:v>44500</c:v>
                </c:pt>
                <c:pt idx="6">
                  <c:v>44530</c:v>
                </c:pt>
                <c:pt idx="7">
                  <c:v>44561</c:v>
                </c:pt>
                <c:pt idx="8">
                  <c:v>44592</c:v>
                </c:pt>
                <c:pt idx="9">
                  <c:v>44620</c:v>
                </c:pt>
                <c:pt idx="10">
                  <c:v>44651</c:v>
                </c:pt>
                <c:pt idx="11">
                  <c:v>44681</c:v>
                </c:pt>
                <c:pt idx="12">
                  <c:v>44712</c:v>
                </c:pt>
                <c:pt idx="13">
                  <c:v>44742</c:v>
                </c:pt>
                <c:pt idx="14">
                  <c:v>44773</c:v>
                </c:pt>
                <c:pt idx="15">
                  <c:v>44804</c:v>
                </c:pt>
                <c:pt idx="16">
                  <c:v>44834</c:v>
                </c:pt>
                <c:pt idx="17">
                  <c:v>44865</c:v>
                </c:pt>
                <c:pt idx="18">
                  <c:v>44895</c:v>
                </c:pt>
                <c:pt idx="19">
                  <c:v>44926</c:v>
                </c:pt>
                <c:pt idx="20">
                  <c:v>44957</c:v>
                </c:pt>
                <c:pt idx="21">
                  <c:v>44985</c:v>
                </c:pt>
                <c:pt idx="22">
                  <c:v>45016</c:v>
                </c:pt>
                <c:pt idx="23">
                  <c:v>45046</c:v>
                </c:pt>
                <c:pt idx="24">
                  <c:v>45077</c:v>
                </c:pt>
                <c:pt idx="25">
                  <c:v>45107</c:v>
                </c:pt>
                <c:pt idx="26">
                  <c:v>45138</c:v>
                </c:pt>
                <c:pt idx="27">
                  <c:v>45169</c:v>
                </c:pt>
                <c:pt idx="28">
                  <c:v>45199</c:v>
                </c:pt>
                <c:pt idx="29">
                  <c:v>45230</c:v>
                </c:pt>
                <c:pt idx="30">
                  <c:v>45260</c:v>
                </c:pt>
                <c:pt idx="31">
                  <c:v>45291</c:v>
                </c:pt>
                <c:pt idx="32">
                  <c:v>45322</c:v>
                </c:pt>
                <c:pt idx="33">
                  <c:v>45351</c:v>
                </c:pt>
                <c:pt idx="34">
                  <c:v>45382</c:v>
                </c:pt>
                <c:pt idx="35">
                  <c:v>45412</c:v>
                </c:pt>
                <c:pt idx="36">
                  <c:v>45443</c:v>
                </c:pt>
                <c:pt idx="37">
                  <c:v>45473</c:v>
                </c:pt>
                <c:pt idx="38">
                  <c:v>45504</c:v>
                </c:pt>
                <c:pt idx="39">
                  <c:v>45535</c:v>
                </c:pt>
                <c:pt idx="40">
                  <c:v>45565</c:v>
                </c:pt>
                <c:pt idx="41">
                  <c:v>45596</c:v>
                </c:pt>
                <c:pt idx="42">
                  <c:v>45626</c:v>
                </c:pt>
                <c:pt idx="43">
                  <c:v>45657</c:v>
                </c:pt>
                <c:pt idx="44">
                  <c:v>45688</c:v>
                </c:pt>
                <c:pt idx="45">
                  <c:v>45716</c:v>
                </c:pt>
                <c:pt idx="46">
                  <c:v>45747</c:v>
                </c:pt>
                <c:pt idx="47">
                  <c:v>45777</c:v>
                </c:pt>
                <c:pt idx="48">
                  <c:v>45808</c:v>
                </c:pt>
                <c:pt idx="49">
                  <c:v>45838</c:v>
                </c:pt>
                <c:pt idx="50">
                  <c:v>45869</c:v>
                </c:pt>
                <c:pt idx="51">
                  <c:v>45900</c:v>
                </c:pt>
                <c:pt idx="52">
                  <c:v>45930</c:v>
                </c:pt>
                <c:pt idx="53">
                  <c:v>45961</c:v>
                </c:pt>
                <c:pt idx="54">
                  <c:v>45991</c:v>
                </c:pt>
                <c:pt idx="55">
                  <c:v>46022</c:v>
                </c:pt>
                <c:pt idx="56">
                  <c:v>46053</c:v>
                </c:pt>
                <c:pt idx="57">
                  <c:v>46081</c:v>
                </c:pt>
                <c:pt idx="58">
                  <c:v>46112</c:v>
                </c:pt>
                <c:pt idx="59">
                  <c:v>46142</c:v>
                </c:pt>
                <c:pt idx="60">
                  <c:v>46173</c:v>
                </c:pt>
                <c:pt idx="61">
                  <c:v>46203</c:v>
                </c:pt>
                <c:pt idx="62">
                  <c:v>46234</c:v>
                </c:pt>
                <c:pt idx="63">
                  <c:v>46265</c:v>
                </c:pt>
                <c:pt idx="64">
                  <c:v>46295</c:v>
                </c:pt>
                <c:pt idx="65">
                  <c:v>46326</c:v>
                </c:pt>
                <c:pt idx="66">
                  <c:v>46356</c:v>
                </c:pt>
                <c:pt idx="67">
                  <c:v>46387</c:v>
                </c:pt>
                <c:pt idx="68">
                  <c:v>46418</c:v>
                </c:pt>
                <c:pt idx="69">
                  <c:v>46446</c:v>
                </c:pt>
                <c:pt idx="70">
                  <c:v>46477</c:v>
                </c:pt>
                <c:pt idx="71">
                  <c:v>46507</c:v>
                </c:pt>
                <c:pt idx="72">
                  <c:v>46538</c:v>
                </c:pt>
                <c:pt idx="73">
                  <c:v>46568</c:v>
                </c:pt>
                <c:pt idx="74">
                  <c:v>46599</c:v>
                </c:pt>
                <c:pt idx="75">
                  <c:v>46630</c:v>
                </c:pt>
                <c:pt idx="76">
                  <c:v>46660</c:v>
                </c:pt>
                <c:pt idx="77">
                  <c:v>46691</c:v>
                </c:pt>
                <c:pt idx="78">
                  <c:v>46721</c:v>
                </c:pt>
                <c:pt idx="79">
                  <c:v>46752</c:v>
                </c:pt>
                <c:pt idx="80">
                  <c:v>46783</c:v>
                </c:pt>
                <c:pt idx="81">
                  <c:v>46812</c:v>
                </c:pt>
                <c:pt idx="82">
                  <c:v>46843</c:v>
                </c:pt>
                <c:pt idx="83">
                  <c:v>46873</c:v>
                </c:pt>
                <c:pt idx="84">
                  <c:v>46904</c:v>
                </c:pt>
                <c:pt idx="85">
                  <c:v>46934</c:v>
                </c:pt>
                <c:pt idx="86">
                  <c:v>46965</c:v>
                </c:pt>
                <c:pt idx="87">
                  <c:v>46996</c:v>
                </c:pt>
                <c:pt idx="88">
                  <c:v>47026</c:v>
                </c:pt>
                <c:pt idx="89">
                  <c:v>47057</c:v>
                </c:pt>
                <c:pt idx="90">
                  <c:v>47087</c:v>
                </c:pt>
                <c:pt idx="91">
                  <c:v>47118</c:v>
                </c:pt>
                <c:pt idx="92">
                  <c:v>47149</c:v>
                </c:pt>
                <c:pt idx="93">
                  <c:v>47177</c:v>
                </c:pt>
                <c:pt idx="94">
                  <c:v>47208</c:v>
                </c:pt>
                <c:pt idx="95">
                  <c:v>47238</c:v>
                </c:pt>
                <c:pt idx="96">
                  <c:v>47269</c:v>
                </c:pt>
                <c:pt idx="97">
                  <c:v>47299</c:v>
                </c:pt>
                <c:pt idx="98">
                  <c:v>47330</c:v>
                </c:pt>
                <c:pt idx="99">
                  <c:v>47361</c:v>
                </c:pt>
                <c:pt idx="100">
                  <c:v>47391</c:v>
                </c:pt>
                <c:pt idx="101">
                  <c:v>47422</c:v>
                </c:pt>
                <c:pt idx="102">
                  <c:v>47452</c:v>
                </c:pt>
                <c:pt idx="103">
                  <c:v>47483</c:v>
                </c:pt>
                <c:pt idx="104">
                  <c:v>47514</c:v>
                </c:pt>
                <c:pt idx="105">
                  <c:v>47542</c:v>
                </c:pt>
                <c:pt idx="106">
                  <c:v>47573</c:v>
                </c:pt>
                <c:pt idx="107">
                  <c:v>47603</c:v>
                </c:pt>
                <c:pt idx="108">
                  <c:v>47634</c:v>
                </c:pt>
                <c:pt idx="109">
                  <c:v>47664</c:v>
                </c:pt>
                <c:pt idx="110">
                  <c:v>47695</c:v>
                </c:pt>
                <c:pt idx="111">
                  <c:v>47726</c:v>
                </c:pt>
                <c:pt idx="112">
                  <c:v>47756</c:v>
                </c:pt>
                <c:pt idx="113">
                  <c:v>47787</c:v>
                </c:pt>
                <c:pt idx="114">
                  <c:v>47817</c:v>
                </c:pt>
                <c:pt idx="115">
                  <c:v>47848</c:v>
                </c:pt>
                <c:pt idx="116">
                  <c:v>47879</c:v>
                </c:pt>
                <c:pt idx="117">
                  <c:v>47907</c:v>
                </c:pt>
                <c:pt idx="118">
                  <c:v>47938</c:v>
                </c:pt>
                <c:pt idx="119">
                  <c:v>47968</c:v>
                </c:pt>
                <c:pt idx="120">
                  <c:v>47999</c:v>
                </c:pt>
                <c:pt idx="121">
                  <c:v>48029</c:v>
                </c:pt>
                <c:pt idx="122">
                  <c:v>48060</c:v>
                </c:pt>
                <c:pt idx="123">
                  <c:v>48091</c:v>
                </c:pt>
                <c:pt idx="124">
                  <c:v>48121</c:v>
                </c:pt>
                <c:pt idx="125">
                  <c:v>48152</c:v>
                </c:pt>
                <c:pt idx="126">
                  <c:v>48182</c:v>
                </c:pt>
                <c:pt idx="127">
                  <c:v>48213</c:v>
                </c:pt>
                <c:pt idx="128">
                  <c:v>48244</c:v>
                </c:pt>
                <c:pt idx="129">
                  <c:v>48273</c:v>
                </c:pt>
                <c:pt idx="130">
                  <c:v>48304</c:v>
                </c:pt>
                <c:pt idx="131">
                  <c:v>48334</c:v>
                </c:pt>
                <c:pt idx="132">
                  <c:v>48365</c:v>
                </c:pt>
                <c:pt idx="133">
                  <c:v>48395</c:v>
                </c:pt>
                <c:pt idx="134">
                  <c:v>48426</c:v>
                </c:pt>
                <c:pt idx="135">
                  <c:v>48457</c:v>
                </c:pt>
                <c:pt idx="136">
                  <c:v>48487</c:v>
                </c:pt>
                <c:pt idx="137">
                  <c:v>48518</c:v>
                </c:pt>
                <c:pt idx="138">
                  <c:v>48548</c:v>
                </c:pt>
                <c:pt idx="139">
                  <c:v>48579</c:v>
                </c:pt>
                <c:pt idx="140">
                  <c:v>48610</c:v>
                </c:pt>
                <c:pt idx="141">
                  <c:v>48638</c:v>
                </c:pt>
                <c:pt idx="142">
                  <c:v>48669</c:v>
                </c:pt>
                <c:pt idx="143">
                  <c:v>48699</c:v>
                </c:pt>
                <c:pt idx="144">
                  <c:v>48730</c:v>
                </c:pt>
                <c:pt idx="145">
                  <c:v>48760</c:v>
                </c:pt>
                <c:pt idx="146">
                  <c:v>48791</c:v>
                </c:pt>
                <c:pt idx="147">
                  <c:v>48822</c:v>
                </c:pt>
                <c:pt idx="148">
                  <c:v>48852</c:v>
                </c:pt>
                <c:pt idx="149">
                  <c:v>48883</c:v>
                </c:pt>
                <c:pt idx="150">
                  <c:v>48913</c:v>
                </c:pt>
                <c:pt idx="151">
                  <c:v>48944</c:v>
                </c:pt>
                <c:pt idx="152">
                  <c:v>48975</c:v>
                </c:pt>
                <c:pt idx="153">
                  <c:v>49003</c:v>
                </c:pt>
                <c:pt idx="154">
                  <c:v>49034</c:v>
                </c:pt>
                <c:pt idx="155">
                  <c:v>49064</c:v>
                </c:pt>
                <c:pt idx="156">
                  <c:v>49095</c:v>
                </c:pt>
                <c:pt idx="157">
                  <c:v>49125</c:v>
                </c:pt>
                <c:pt idx="158">
                  <c:v>49156</c:v>
                </c:pt>
                <c:pt idx="159">
                  <c:v>49187</c:v>
                </c:pt>
                <c:pt idx="160">
                  <c:v>49217</c:v>
                </c:pt>
                <c:pt idx="161">
                  <c:v>49248</c:v>
                </c:pt>
                <c:pt idx="162">
                  <c:v>49278</c:v>
                </c:pt>
                <c:pt idx="163">
                  <c:v>49309</c:v>
                </c:pt>
                <c:pt idx="164">
                  <c:v>49340</c:v>
                </c:pt>
                <c:pt idx="165">
                  <c:v>49368</c:v>
                </c:pt>
                <c:pt idx="166">
                  <c:v>49399</c:v>
                </c:pt>
                <c:pt idx="167">
                  <c:v>49429</c:v>
                </c:pt>
                <c:pt idx="168">
                  <c:v>49460</c:v>
                </c:pt>
                <c:pt idx="169">
                  <c:v>49490</c:v>
                </c:pt>
                <c:pt idx="170">
                  <c:v>49521</c:v>
                </c:pt>
                <c:pt idx="171">
                  <c:v>49552</c:v>
                </c:pt>
                <c:pt idx="172">
                  <c:v>49582</c:v>
                </c:pt>
                <c:pt idx="173">
                  <c:v>49613</c:v>
                </c:pt>
                <c:pt idx="174">
                  <c:v>49643</c:v>
                </c:pt>
                <c:pt idx="175">
                  <c:v>49674</c:v>
                </c:pt>
                <c:pt idx="176">
                  <c:v>49705</c:v>
                </c:pt>
                <c:pt idx="177">
                  <c:v>49734</c:v>
                </c:pt>
                <c:pt idx="178">
                  <c:v>49765</c:v>
                </c:pt>
                <c:pt idx="179">
                  <c:v>49795</c:v>
                </c:pt>
                <c:pt idx="180">
                  <c:v>49826</c:v>
                </c:pt>
                <c:pt idx="181">
                  <c:v>49856</c:v>
                </c:pt>
                <c:pt idx="182">
                  <c:v>49887</c:v>
                </c:pt>
                <c:pt idx="183">
                  <c:v>49918</c:v>
                </c:pt>
                <c:pt idx="184">
                  <c:v>49948</c:v>
                </c:pt>
                <c:pt idx="185">
                  <c:v>49979</c:v>
                </c:pt>
                <c:pt idx="186">
                  <c:v>50009</c:v>
                </c:pt>
                <c:pt idx="187">
                  <c:v>50040</c:v>
                </c:pt>
                <c:pt idx="188">
                  <c:v>50071</c:v>
                </c:pt>
                <c:pt idx="189">
                  <c:v>50099</c:v>
                </c:pt>
                <c:pt idx="190">
                  <c:v>50130</c:v>
                </c:pt>
                <c:pt idx="191">
                  <c:v>50160</c:v>
                </c:pt>
                <c:pt idx="192">
                  <c:v>50191</c:v>
                </c:pt>
                <c:pt idx="193">
                  <c:v>50221</c:v>
                </c:pt>
                <c:pt idx="194">
                  <c:v>50252</c:v>
                </c:pt>
                <c:pt idx="195">
                  <c:v>50283</c:v>
                </c:pt>
                <c:pt idx="196">
                  <c:v>50313</c:v>
                </c:pt>
                <c:pt idx="197">
                  <c:v>50344</c:v>
                </c:pt>
                <c:pt idx="198">
                  <c:v>50374</c:v>
                </c:pt>
                <c:pt idx="199">
                  <c:v>50405</c:v>
                </c:pt>
                <c:pt idx="200">
                  <c:v>50436</c:v>
                </c:pt>
                <c:pt idx="201">
                  <c:v>50464</c:v>
                </c:pt>
                <c:pt idx="202">
                  <c:v>50495</c:v>
                </c:pt>
                <c:pt idx="203">
                  <c:v>50525</c:v>
                </c:pt>
                <c:pt idx="204">
                  <c:v>50556</c:v>
                </c:pt>
                <c:pt idx="205">
                  <c:v>50586</c:v>
                </c:pt>
                <c:pt idx="206">
                  <c:v>50617</c:v>
                </c:pt>
                <c:pt idx="207">
                  <c:v>50648</c:v>
                </c:pt>
                <c:pt idx="208">
                  <c:v>50678</c:v>
                </c:pt>
                <c:pt idx="209">
                  <c:v>50709</c:v>
                </c:pt>
                <c:pt idx="210">
                  <c:v>50739</c:v>
                </c:pt>
                <c:pt idx="211">
                  <c:v>50770</c:v>
                </c:pt>
                <c:pt idx="212">
                  <c:v>50801</c:v>
                </c:pt>
                <c:pt idx="213">
                  <c:v>50829</c:v>
                </c:pt>
                <c:pt idx="214">
                  <c:v>50860</c:v>
                </c:pt>
                <c:pt idx="215">
                  <c:v>50890</c:v>
                </c:pt>
                <c:pt idx="216">
                  <c:v>50921</c:v>
                </c:pt>
                <c:pt idx="217">
                  <c:v>50951</c:v>
                </c:pt>
                <c:pt idx="218">
                  <c:v>50982</c:v>
                </c:pt>
                <c:pt idx="219">
                  <c:v>51013</c:v>
                </c:pt>
                <c:pt idx="220">
                  <c:v>51043</c:v>
                </c:pt>
                <c:pt idx="221">
                  <c:v>51074</c:v>
                </c:pt>
                <c:pt idx="222">
                  <c:v>51104</c:v>
                </c:pt>
                <c:pt idx="223">
                  <c:v>51135</c:v>
                </c:pt>
                <c:pt idx="224">
                  <c:v>51166</c:v>
                </c:pt>
                <c:pt idx="225">
                  <c:v>51195</c:v>
                </c:pt>
                <c:pt idx="226">
                  <c:v>51226</c:v>
                </c:pt>
                <c:pt idx="227">
                  <c:v>51256</c:v>
                </c:pt>
                <c:pt idx="228">
                  <c:v>51287</c:v>
                </c:pt>
                <c:pt idx="229">
                  <c:v>51317</c:v>
                </c:pt>
                <c:pt idx="230">
                  <c:v>51348</c:v>
                </c:pt>
                <c:pt idx="231">
                  <c:v>51379</c:v>
                </c:pt>
                <c:pt idx="232">
                  <c:v>51409</c:v>
                </c:pt>
                <c:pt idx="233">
                  <c:v>51440</c:v>
                </c:pt>
                <c:pt idx="234">
                  <c:v>51470</c:v>
                </c:pt>
                <c:pt idx="235">
                  <c:v>51501</c:v>
                </c:pt>
                <c:pt idx="236">
                  <c:v>51532</c:v>
                </c:pt>
                <c:pt idx="237">
                  <c:v>51560</c:v>
                </c:pt>
                <c:pt idx="238">
                  <c:v>51591</c:v>
                </c:pt>
                <c:pt idx="239">
                  <c:v>51621</c:v>
                </c:pt>
                <c:pt idx="240">
                  <c:v>51652</c:v>
                </c:pt>
                <c:pt idx="241">
                  <c:v>51682</c:v>
                </c:pt>
                <c:pt idx="242">
                  <c:v>51713</c:v>
                </c:pt>
                <c:pt idx="243">
                  <c:v>51744</c:v>
                </c:pt>
                <c:pt idx="244">
                  <c:v>51774</c:v>
                </c:pt>
                <c:pt idx="245">
                  <c:v>51805</c:v>
                </c:pt>
                <c:pt idx="246">
                  <c:v>51835</c:v>
                </c:pt>
                <c:pt idx="247">
                  <c:v>51866</c:v>
                </c:pt>
                <c:pt idx="248">
                  <c:v>51897</c:v>
                </c:pt>
                <c:pt idx="249">
                  <c:v>51925</c:v>
                </c:pt>
                <c:pt idx="250">
                  <c:v>51956</c:v>
                </c:pt>
                <c:pt idx="251">
                  <c:v>51986</c:v>
                </c:pt>
                <c:pt idx="252">
                  <c:v>52017</c:v>
                </c:pt>
                <c:pt idx="253">
                  <c:v>52047</c:v>
                </c:pt>
                <c:pt idx="254">
                  <c:v>52078</c:v>
                </c:pt>
                <c:pt idx="255">
                  <c:v>52109</c:v>
                </c:pt>
                <c:pt idx="256">
                  <c:v>52139</c:v>
                </c:pt>
                <c:pt idx="257">
                  <c:v>52170</c:v>
                </c:pt>
                <c:pt idx="258">
                  <c:v>52200</c:v>
                </c:pt>
                <c:pt idx="259">
                  <c:v>52231</c:v>
                </c:pt>
                <c:pt idx="260">
                  <c:v>52262</c:v>
                </c:pt>
                <c:pt idx="261">
                  <c:v>52290</c:v>
                </c:pt>
                <c:pt idx="262">
                  <c:v>52321</c:v>
                </c:pt>
                <c:pt idx="263">
                  <c:v>52351</c:v>
                </c:pt>
                <c:pt idx="264">
                  <c:v>52382</c:v>
                </c:pt>
                <c:pt idx="265">
                  <c:v>52412</c:v>
                </c:pt>
                <c:pt idx="266">
                  <c:v>52443</c:v>
                </c:pt>
                <c:pt idx="267">
                  <c:v>52474</c:v>
                </c:pt>
                <c:pt idx="268">
                  <c:v>52504</c:v>
                </c:pt>
                <c:pt idx="269">
                  <c:v>52535</c:v>
                </c:pt>
                <c:pt idx="270">
                  <c:v>52565</c:v>
                </c:pt>
                <c:pt idx="271">
                  <c:v>52596</c:v>
                </c:pt>
                <c:pt idx="272">
                  <c:v>52627</c:v>
                </c:pt>
                <c:pt idx="273">
                  <c:v>52656</c:v>
                </c:pt>
                <c:pt idx="274">
                  <c:v>52687</c:v>
                </c:pt>
                <c:pt idx="275">
                  <c:v>52717</c:v>
                </c:pt>
                <c:pt idx="276">
                  <c:v>52748</c:v>
                </c:pt>
                <c:pt idx="277">
                  <c:v>52778</c:v>
                </c:pt>
                <c:pt idx="278">
                  <c:v>52809</c:v>
                </c:pt>
                <c:pt idx="279">
                  <c:v>52840</c:v>
                </c:pt>
                <c:pt idx="280">
                  <c:v>52870</c:v>
                </c:pt>
                <c:pt idx="281">
                  <c:v>52901</c:v>
                </c:pt>
                <c:pt idx="282">
                  <c:v>52931</c:v>
                </c:pt>
                <c:pt idx="283">
                  <c:v>52962</c:v>
                </c:pt>
                <c:pt idx="284">
                  <c:v>52993</c:v>
                </c:pt>
                <c:pt idx="285">
                  <c:v>53021</c:v>
                </c:pt>
                <c:pt idx="286">
                  <c:v>53052</c:v>
                </c:pt>
                <c:pt idx="287">
                  <c:v>53082</c:v>
                </c:pt>
                <c:pt idx="288">
                  <c:v>53113</c:v>
                </c:pt>
                <c:pt idx="289">
                  <c:v>53143</c:v>
                </c:pt>
                <c:pt idx="290">
                  <c:v>53174</c:v>
                </c:pt>
                <c:pt idx="291">
                  <c:v>53205</c:v>
                </c:pt>
                <c:pt idx="292">
                  <c:v>53235</c:v>
                </c:pt>
                <c:pt idx="293">
                  <c:v>53266</c:v>
                </c:pt>
                <c:pt idx="294">
                  <c:v>53296</c:v>
                </c:pt>
                <c:pt idx="295">
                  <c:v>53327</c:v>
                </c:pt>
                <c:pt idx="296">
                  <c:v>53358</c:v>
                </c:pt>
                <c:pt idx="297">
                  <c:v>53386</c:v>
                </c:pt>
                <c:pt idx="298">
                  <c:v>53417</c:v>
                </c:pt>
                <c:pt idx="299">
                  <c:v>53447</c:v>
                </c:pt>
                <c:pt idx="300">
                  <c:v>53478</c:v>
                </c:pt>
                <c:pt idx="301">
                  <c:v>53508</c:v>
                </c:pt>
                <c:pt idx="302">
                  <c:v>53539</c:v>
                </c:pt>
                <c:pt idx="303">
                  <c:v>53570</c:v>
                </c:pt>
                <c:pt idx="304">
                  <c:v>53600</c:v>
                </c:pt>
                <c:pt idx="305">
                  <c:v>53631</c:v>
                </c:pt>
                <c:pt idx="306">
                  <c:v>53661</c:v>
                </c:pt>
                <c:pt idx="307">
                  <c:v>53692</c:v>
                </c:pt>
                <c:pt idx="308">
                  <c:v>53723</c:v>
                </c:pt>
                <c:pt idx="309">
                  <c:v>53751</c:v>
                </c:pt>
                <c:pt idx="310">
                  <c:v>53782</c:v>
                </c:pt>
                <c:pt idx="311">
                  <c:v>53812</c:v>
                </c:pt>
                <c:pt idx="312">
                  <c:v>53843</c:v>
                </c:pt>
                <c:pt idx="313">
                  <c:v>53873</c:v>
                </c:pt>
                <c:pt idx="314">
                  <c:v>53904</c:v>
                </c:pt>
                <c:pt idx="315">
                  <c:v>53935</c:v>
                </c:pt>
                <c:pt idx="316">
                  <c:v>53965</c:v>
                </c:pt>
                <c:pt idx="317">
                  <c:v>53996</c:v>
                </c:pt>
                <c:pt idx="318">
                  <c:v>54026</c:v>
                </c:pt>
                <c:pt idx="319">
                  <c:v>54057</c:v>
                </c:pt>
                <c:pt idx="320">
                  <c:v>54088</c:v>
                </c:pt>
                <c:pt idx="321">
                  <c:v>54117</c:v>
                </c:pt>
                <c:pt idx="322">
                  <c:v>54148</c:v>
                </c:pt>
                <c:pt idx="323">
                  <c:v>54178</c:v>
                </c:pt>
                <c:pt idx="324">
                  <c:v>54209</c:v>
                </c:pt>
                <c:pt idx="325">
                  <c:v>54239</c:v>
                </c:pt>
                <c:pt idx="326">
                  <c:v>54270</c:v>
                </c:pt>
                <c:pt idx="327">
                  <c:v>54301</c:v>
                </c:pt>
                <c:pt idx="328">
                  <c:v>54331</c:v>
                </c:pt>
                <c:pt idx="329">
                  <c:v>54362</c:v>
                </c:pt>
                <c:pt idx="330">
                  <c:v>54392</c:v>
                </c:pt>
                <c:pt idx="331">
                  <c:v>54423</c:v>
                </c:pt>
                <c:pt idx="332">
                  <c:v>54454</c:v>
                </c:pt>
                <c:pt idx="333">
                  <c:v>54482</c:v>
                </c:pt>
                <c:pt idx="334">
                  <c:v>54513</c:v>
                </c:pt>
                <c:pt idx="335">
                  <c:v>54543</c:v>
                </c:pt>
                <c:pt idx="336">
                  <c:v>54574</c:v>
                </c:pt>
                <c:pt idx="337">
                  <c:v>54604</c:v>
                </c:pt>
                <c:pt idx="338">
                  <c:v>54635</c:v>
                </c:pt>
                <c:pt idx="339">
                  <c:v>54666</c:v>
                </c:pt>
                <c:pt idx="340">
                  <c:v>54696</c:v>
                </c:pt>
                <c:pt idx="341">
                  <c:v>54727</c:v>
                </c:pt>
                <c:pt idx="342">
                  <c:v>54757</c:v>
                </c:pt>
                <c:pt idx="343">
                  <c:v>54788</c:v>
                </c:pt>
                <c:pt idx="344">
                  <c:v>54819</c:v>
                </c:pt>
                <c:pt idx="345">
                  <c:v>54847</c:v>
                </c:pt>
                <c:pt idx="346">
                  <c:v>54878</c:v>
                </c:pt>
                <c:pt idx="347">
                  <c:v>54908</c:v>
                </c:pt>
                <c:pt idx="348">
                  <c:v>54939</c:v>
                </c:pt>
                <c:pt idx="349">
                  <c:v>54969</c:v>
                </c:pt>
                <c:pt idx="350">
                  <c:v>55000</c:v>
                </c:pt>
                <c:pt idx="351">
                  <c:v>55031</c:v>
                </c:pt>
                <c:pt idx="352">
                  <c:v>55061</c:v>
                </c:pt>
                <c:pt idx="353">
                  <c:v>55092</c:v>
                </c:pt>
                <c:pt idx="354">
                  <c:v>55122</c:v>
                </c:pt>
                <c:pt idx="355">
                  <c:v>55153</c:v>
                </c:pt>
                <c:pt idx="356">
                  <c:v>55184</c:v>
                </c:pt>
                <c:pt idx="357">
                  <c:v>55212</c:v>
                </c:pt>
                <c:pt idx="358">
                  <c:v>55243</c:v>
                </c:pt>
                <c:pt idx="359">
                  <c:v>55273</c:v>
                </c:pt>
                <c:pt idx="360">
                  <c:v>55304</c:v>
                </c:pt>
                <c:pt idx="361">
                  <c:v>55334</c:v>
                </c:pt>
                <c:pt idx="362">
                  <c:v>55365</c:v>
                </c:pt>
                <c:pt idx="363">
                  <c:v>55396</c:v>
                </c:pt>
                <c:pt idx="364">
                  <c:v>55426</c:v>
                </c:pt>
                <c:pt idx="365">
                  <c:v>55457</c:v>
                </c:pt>
              </c:numCache>
            </c:numRef>
          </c:cat>
          <c:val>
            <c:numRef>
              <c:f>'Amortisation 01'!$I$10:$I$375</c:f>
              <c:numCache>
                <c:formatCode>"€"#,##0</c:formatCode>
                <c:ptCount val="366"/>
                <c:pt idx="0">
                  <c:v>603532927</c:v>
                </c:pt>
                <c:pt idx="1">
                  <c:v>599674523</c:v>
                </c:pt>
                <c:pt idx="2">
                  <c:v>595824256</c:v>
                </c:pt>
                <c:pt idx="3">
                  <c:v>591981343</c:v>
                </c:pt>
                <c:pt idx="4">
                  <c:v>588145829</c:v>
                </c:pt>
                <c:pt idx="5">
                  <c:v>584317629</c:v>
                </c:pt>
                <c:pt idx="6">
                  <c:v>580497563</c:v>
                </c:pt>
                <c:pt idx="7">
                  <c:v>576684636</c:v>
                </c:pt>
                <c:pt idx="8">
                  <c:v>572882206</c:v>
                </c:pt>
                <c:pt idx="9">
                  <c:v>569087026</c:v>
                </c:pt>
                <c:pt idx="10">
                  <c:v>565299242</c:v>
                </c:pt>
                <c:pt idx="11">
                  <c:v>561518215</c:v>
                </c:pt>
                <c:pt idx="12">
                  <c:v>557744795</c:v>
                </c:pt>
                <c:pt idx="13">
                  <c:v>553981550</c:v>
                </c:pt>
                <c:pt idx="14">
                  <c:v>550225311</c:v>
                </c:pt>
                <c:pt idx="15">
                  <c:v>546476833</c:v>
                </c:pt>
                <c:pt idx="16">
                  <c:v>542735640</c:v>
                </c:pt>
                <c:pt idx="17">
                  <c:v>539001870</c:v>
                </c:pt>
                <c:pt idx="18">
                  <c:v>535276000</c:v>
                </c:pt>
                <c:pt idx="19">
                  <c:v>531558531</c:v>
                </c:pt>
                <c:pt idx="20">
                  <c:v>527848602</c:v>
                </c:pt>
                <c:pt idx="21">
                  <c:v>524151354</c:v>
                </c:pt>
                <c:pt idx="22">
                  <c:v>520464078</c:v>
                </c:pt>
                <c:pt idx="23">
                  <c:v>516786808</c:v>
                </c:pt>
                <c:pt idx="24">
                  <c:v>513117471</c:v>
                </c:pt>
                <c:pt idx="25">
                  <c:v>509461143</c:v>
                </c:pt>
                <c:pt idx="26">
                  <c:v>505814903</c:v>
                </c:pt>
                <c:pt idx="27">
                  <c:v>502180443</c:v>
                </c:pt>
                <c:pt idx="28">
                  <c:v>498558089</c:v>
                </c:pt>
                <c:pt idx="29">
                  <c:v>494946808</c:v>
                </c:pt>
                <c:pt idx="30">
                  <c:v>491346828</c:v>
                </c:pt>
                <c:pt idx="31">
                  <c:v>487755647</c:v>
                </c:pt>
                <c:pt idx="32">
                  <c:v>484175616</c:v>
                </c:pt>
                <c:pt idx="33">
                  <c:v>480605596</c:v>
                </c:pt>
                <c:pt idx="34">
                  <c:v>477044488</c:v>
                </c:pt>
                <c:pt idx="35">
                  <c:v>473493140</c:v>
                </c:pt>
                <c:pt idx="36">
                  <c:v>469953511</c:v>
                </c:pt>
                <c:pt idx="37">
                  <c:v>466425655</c:v>
                </c:pt>
                <c:pt idx="38">
                  <c:v>462907089</c:v>
                </c:pt>
                <c:pt idx="39">
                  <c:v>459399244</c:v>
                </c:pt>
                <c:pt idx="40">
                  <c:v>455901745</c:v>
                </c:pt>
                <c:pt idx="41">
                  <c:v>452415107</c:v>
                </c:pt>
                <c:pt idx="42">
                  <c:v>448938890</c:v>
                </c:pt>
                <c:pt idx="43">
                  <c:v>445475540</c:v>
                </c:pt>
                <c:pt idx="44">
                  <c:v>442032596</c:v>
                </c:pt>
                <c:pt idx="45">
                  <c:v>438601166</c:v>
                </c:pt>
                <c:pt idx="46">
                  <c:v>435180741</c:v>
                </c:pt>
                <c:pt idx="47">
                  <c:v>431772570</c:v>
                </c:pt>
                <c:pt idx="48">
                  <c:v>428374297</c:v>
                </c:pt>
                <c:pt idx="49">
                  <c:v>424987499</c:v>
                </c:pt>
                <c:pt idx="50">
                  <c:v>421614573</c:v>
                </c:pt>
                <c:pt idx="51">
                  <c:v>418257218</c:v>
                </c:pt>
                <c:pt idx="52">
                  <c:v>414918301</c:v>
                </c:pt>
                <c:pt idx="53">
                  <c:v>411590699</c:v>
                </c:pt>
                <c:pt idx="54">
                  <c:v>408275523</c:v>
                </c:pt>
                <c:pt idx="55">
                  <c:v>404974636</c:v>
                </c:pt>
                <c:pt idx="56">
                  <c:v>401687885</c:v>
                </c:pt>
                <c:pt idx="57">
                  <c:v>398413766</c:v>
                </c:pt>
                <c:pt idx="58">
                  <c:v>395149711</c:v>
                </c:pt>
                <c:pt idx="59">
                  <c:v>391895722</c:v>
                </c:pt>
                <c:pt idx="60">
                  <c:v>388654451</c:v>
                </c:pt>
                <c:pt idx="61">
                  <c:v>385427843</c:v>
                </c:pt>
                <c:pt idx="62">
                  <c:v>382215965</c:v>
                </c:pt>
                <c:pt idx="63">
                  <c:v>379015912</c:v>
                </c:pt>
                <c:pt idx="64">
                  <c:v>375834539</c:v>
                </c:pt>
                <c:pt idx="65">
                  <c:v>372666503</c:v>
                </c:pt>
                <c:pt idx="66">
                  <c:v>369513645</c:v>
                </c:pt>
                <c:pt idx="67">
                  <c:v>366373320</c:v>
                </c:pt>
                <c:pt idx="68">
                  <c:v>363246728</c:v>
                </c:pt>
                <c:pt idx="69">
                  <c:v>360127045</c:v>
                </c:pt>
                <c:pt idx="70">
                  <c:v>357018792</c:v>
                </c:pt>
                <c:pt idx="71">
                  <c:v>353921709</c:v>
                </c:pt>
                <c:pt idx="72">
                  <c:v>350834939</c:v>
                </c:pt>
                <c:pt idx="73">
                  <c:v>347764407</c:v>
                </c:pt>
                <c:pt idx="74">
                  <c:v>344703043</c:v>
                </c:pt>
                <c:pt idx="75">
                  <c:v>341652542</c:v>
                </c:pt>
                <c:pt idx="76">
                  <c:v>338611332</c:v>
                </c:pt>
                <c:pt idx="77">
                  <c:v>335577227</c:v>
                </c:pt>
                <c:pt idx="78">
                  <c:v>332553908</c:v>
                </c:pt>
                <c:pt idx="79">
                  <c:v>329540163</c:v>
                </c:pt>
                <c:pt idx="80">
                  <c:v>326540959</c:v>
                </c:pt>
                <c:pt idx="81">
                  <c:v>323554704</c:v>
                </c:pt>
                <c:pt idx="82">
                  <c:v>320579616</c:v>
                </c:pt>
                <c:pt idx="83">
                  <c:v>317617772</c:v>
                </c:pt>
                <c:pt idx="84">
                  <c:v>314665746</c:v>
                </c:pt>
                <c:pt idx="85">
                  <c:v>311727076</c:v>
                </c:pt>
                <c:pt idx="86">
                  <c:v>308804459</c:v>
                </c:pt>
                <c:pt idx="87">
                  <c:v>305891502</c:v>
                </c:pt>
                <c:pt idx="88">
                  <c:v>302989980</c:v>
                </c:pt>
                <c:pt idx="89">
                  <c:v>300099144</c:v>
                </c:pt>
                <c:pt idx="90">
                  <c:v>297228603</c:v>
                </c:pt>
                <c:pt idx="91">
                  <c:v>294369442</c:v>
                </c:pt>
                <c:pt idx="92">
                  <c:v>291528242</c:v>
                </c:pt>
                <c:pt idx="93">
                  <c:v>288698748</c:v>
                </c:pt>
                <c:pt idx="94">
                  <c:v>285876790</c:v>
                </c:pt>
                <c:pt idx="95">
                  <c:v>283068751</c:v>
                </c:pt>
                <c:pt idx="96">
                  <c:v>280271595</c:v>
                </c:pt>
                <c:pt idx="97">
                  <c:v>277485525</c:v>
                </c:pt>
                <c:pt idx="98">
                  <c:v>274712848</c:v>
                </c:pt>
                <c:pt idx="99">
                  <c:v>271953845</c:v>
                </c:pt>
                <c:pt idx="100">
                  <c:v>269207564</c:v>
                </c:pt>
                <c:pt idx="101">
                  <c:v>266478591</c:v>
                </c:pt>
                <c:pt idx="102">
                  <c:v>263766880</c:v>
                </c:pt>
                <c:pt idx="103">
                  <c:v>261071170</c:v>
                </c:pt>
                <c:pt idx="104">
                  <c:v>258404730</c:v>
                </c:pt>
                <c:pt idx="105">
                  <c:v>255746167</c:v>
                </c:pt>
                <c:pt idx="106">
                  <c:v>253097378</c:v>
                </c:pt>
                <c:pt idx="107">
                  <c:v>250461987</c:v>
                </c:pt>
                <c:pt idx="108">
                  <c:v>247839660</c:v>
                </c:pt>
                <c:pt idx="109">
                  <c:v>245232068</c:v>
                </c:pt>
                <c:pt idx="110">
                  <c:v>242641264</c:v>
                </c:pt>
                <c:pt idx="111">
                  <c:v>240066557</c:v>
                </c:pt>
                <c:pt idx="112">
                  <c:v>237505613</c:v>
                </c:pt>
                <c:pt idx="113">
                  <c:v>234959018</c:v>
                </c:pt>
                <c:pt idx="114">
                  <c:v>232430171</c:v>
                </c:pt>
                <c:pt idx="115">
                  <c:v>229918585</c:v>
                </c:pt>
                <c:pt idx="116">
                  <c:v>227421124</c:v>
                </c:pt>
                <c:pt idx="117">
                  <c:v>224934791</c:v>
                </c:pt>
                <c:pt idx="118">
                  <c:v>222460142</c:v>
                </c:pt>
                <c:pt idx="119">
                  <c:v>219995341</c:v>
                </c:pt>
                <c:pt idx="120">
                  <c:v>217541451</c:v>
                </c:pt>
                <c:pt idx="121">
                  <c:v>215098790</c:v>
                </c:pt>
                <c:pt idx="122">
                  <c:v>212667207</c:v>
                </c:pt>
                <c:pt idx="123">
                  <c:v>210253452</c:v>
                </c:pt>
                <c:pt idx="124">
                  <c:v>207852195</c:v>
                </c:pt>
                <c:pt idx="125">
                  <c:v>205463978</c:v>
                </c:pt>
                <c:pt idx="126">
                  <c:v>203090371</c:v>
                </c:pt>
                <c:pt idx="127">
                  <c:v>200727453</c:v>
                </c:pt>
                <c:pt idx="128">
                  <c:v>198380168</c:v>
                </c:pt>
                <c:pt idx="129">
                  <c:v>196040064</c:v>
                </c:pt>
                <c:pt idx="130">
                  <c:v>193708896</c:v>
                </c:pt>
                <c:pt idx="131">
                  <c:v>191387782</c:v>
                </c:pt>
                <c:pt idx="132">
                  <c:v>189076107</c:v>
                </c:pt>
                <c:pt idx="133">
                  <c:v>186774686</c:v>
                </c:pt>
                <c:pt idx="134">
                  <c:v>184484429</c:v>
                </c:pt>
                <c:pt idx="135">
                  <c:v>182202109</c:v>
                </c:pt>
                <c:pt idx="136">
                  <c:v>179927328</c:v>
                </c:pt>
                <c:pt idx="137">
                  <c:v>177664997</c:v>
                </c:pt>
                <c:pt idx="138">
                  <c:v>175414348</c:v>
                </c:pt>
                <c:pt idx="139">
                  <c:v>173172247</c:v>
                </c:pt>
                <c:pt idx="140">
                  <c:v>170938127</c:v>
                </c:pt>
                <c:pt idx="141">
                  <c:v>168713728</c:v>
                </c:pt>
                <c:pt idx="142">
                  <c:v>166503612</c:v>
                </c:pt>
                <c:pt idx="143">
                  <c:v>164303958</c:v>
                </c:pt>
                <c:pt idx="144">
                  <c:v>162114400</c:v>
                </c:pt>
                <c:pt idx="145">
                  <c:v>159939658</c:v>
                </c:pt>
                <c:pt idx="146">
                  <c:v>157781461</c:v>
                </c:pt>
                <c:pt idx="147">
                  <c:v>155638883</c:v>
                </c:pt>
                <c:pt idx="148">
                  <c:v>153507221</c:v>
                </c:pt>
                <c:pt idx="149">
                  <c:v>151390393</c:v>
                </c:pt>
                <c:pt idx="150">
                  <c:v>149287055</c:v>
                </c:pt>
                <c:pt idx="151">
                  <c:v>147200678</c:v>
                </c:pt>
                <c:pt idx="152">
                  <c:v>145131668</c:v>
                </c:pt>
                <c:pt idx="153">
                  <c:v>143074391</c:v>
                </c:pt>
                <c:pt idx="154">
                  <c:v>141028620</c:v>
                </c:pt>
                <c:pt idx="155">
                  <c:v>138992401</c:v>
                </c:pt>
                <c:pt idx="156">
                  <c:v>136967042</c:v>
                </c:pt>
                <c:pt idx="157">
                  <c:v>134951427</c:v>
                </c:pt>
                <c:pt idx="158">
                  <c:v>132948282</c:v>
                </c:pt>
                <c:pt idx="159">
                  <c:v>130959623</c:v>
                </c:pt>
                <c:pt idx="160">
                  <c:v>128987273</c:v>
                </c:pt>
                <c:pt idx="161">
                  <c:v>127031950</c:v>
                </c:pt>
                <c:pt idx="162">
                  <c:v>125101773</c:v>
                </c:pt>
                <c:pt idx="163">
                  <c:v>123194204</c:v>
                </c:pt>
                <c:pt idx="164">
                  <c:v>121314259</c:v>
                </c:pt>
                <c:pt idx="165">
                  <c:v>119447359</c:v>
                </c:pt>
                <c:pt idx="166">
                  <c:v>117590786</c:v>
                </c:pt>
                <c:pt idx="167">
                  <c:v>115744841</c:v>
                </c:pt>
                <c:pt idx="168">
                  <c:v>113908338</c:v>
                </c:pt>
                <c:pt idx="169">
                  <c:v>112089219</c:v>
                </c:pt>
                <c:pt idx="170">
                  <c:v>110290744</c:v>
                </c:pt>
                <c:pt idx="171">
                  <c:v>108511952</c:v>
                </c:pt>
                <c:pt idx="172">
                  <c:v>106749676</c:v>
                </c:pt>
                <c:pt idx="173">
                  <c:v>105006133</c:v>
                </c:pt>
                <c:pt idx="174">
                  <c:v>103282544</c:v>
                </c:pt>
                <c:pt idx="175">
                  <c:v>101579157</c:v>
                </c:pt>
                <c:pt idx="176">
                  <c:v>99895663</c:v>
                </c:pt>
                <c:pt idx="177">
                  <c:v>98219112</c:v>
                </c:pt>
                <c:pt idx="178">
                  <c:v>96555239</c:v>
                </c:pt>
                <c:pt idx="179">
                  <c:v>94905061</c:v>
                </c:pt>
                <c:pt idx="180">
                  <c:v>93268850</c:v>
                </c:pt>
                <c:pt idx="181">
                  <c:v>91651217</c:v>
                </c:pt>
                <c:pt idx="182">
                  <c:v>90049122</c:v>
                </c:pt>
                <c:pt idx="183">
                  <c:v>88466209</c:v>
                </c:pt>
                <c:pt idx="184">
                  <c:v>86903192</c:v>
                </c:pt>
                <c:pt idx="185">
                  <c:v>85359546</c:v>
                </c:pt>
                <c:pt idx="186">
                  <c:v>83832890</c:v>
                </c:pt>
                <c:pt idx="187">
                  <c:v>82331243</c:v>
                </c:pt>
                <c:pt idx="188">
                  <c:v>80843997</c:v>
                </c:pt>
                <c:pt idx="189">
                  <c:v>79365031</c:v>
                </c:pt>
                <c:pt idx="190">
                  <c:v>77895374</c:v>
                </c:pt>
                <c:pt idx="191">
                  <c:v>76437315</c:v>
                </c:pt>
                <c:pt idx="192">
                  <c:v>74993285</c:v>
                </c:pt>
                <c:pt idx="193">
                  <c:v>73566066</c:v>
                </c:pt>
                <c:pt idx="194">
                  <c:v>72143343</c:v>
                </c:pt>
                <c:pt idx="195">
                  <c:v>70727123</c:v>
                </c:pt>
                <c:pt idx="196">
                  <c:v>69319353</c:v>
                </c:pt>
                <c:pt idx="197">
                  <c:v>67917934</c:v>
                </c:pt>
                <c:pt idx="198">
                  <c:v>66525893</c:v>
                </c:pt>
                <c:pt idx="199">
                  <c:v>65143533</c:v>
                </c:pt>
                <c:pt idx="200">
                  <c:v>63777958</c:v>
                </c:pt>
                <c:pt idx="201">
                  <c:v>62421967</c:v>
                </c:pt>
                <c:pt idx="202">
                  <c:v>61076206</c:v>
                </c:pt>
                <c:pt idx="203">
                  <c:v>59745638</c:v>
                </c:pt>
                <c:pt idx="204">
                  <c:v>58429219</c:v>
                </c:pt>
                <c:pt idx="205">
                  <c:v>57125641</c:v>
                </c:pt>
                <c:pt idx="206">
                  <c:v>55834713</c:v>
                </c:pt>
                <c:pt idx="207">
                  <c:v>54554137</c:v>
                </c:pt>
                <c:pt idx="208">
                  <c:v>53285506</c:v>
                </c:pt>
                <c:pt idx="209">
                  <c:v>52029898</c:v>
                </c:pt>
                <c:pt idx="210">
                  <c:v>50799119</c:v>
                </c:pt>
                <c:pt idx="211">
                  <c:v>49581337</c:v>
                </c:pt>
                <c:pt idx="212">
                  <c:v>48373058</c:v>
                </c:pt>
                <c:pt idx="213">
                  <c:v>47178451</c:v>
                </c:pt>
                <c:pt idx="214">
                  <c:v>45997584</c:v>
                </c:pt>
                <c:pt idx="215">
                  <c:v>44825148</c:v>
                </c:pt>
                <c:pt idx="216">
                  <c:v>43663874</c:v>
                </c:pt>
                <c:pt idx="217">
                  <c:v>42514396</c:v>
                </c:pt>
                <c:pt idx="218">
                  <c:v>41390714</c:v>
                </c:pt>
                <c:pt idx="219">
                  <c:v>40289749</c:v>
                </c:pt>
                <c:pt idx="220">
                  <c:v>39209683</c:v>
                </c:pt>
                <c:pt idx="221">
                  <c:v>38155879</c:v>
                </c:pt>
                <c:pt idx="222">
                  <c:v>37122126</c:v>
                </c:pt>
                <c:pt idx="223">
                  <c:v>36107887</c:v>
                </c:pt>
                <c:pt idx="224">
                  <c:v>35141223</c:v>
                </c:pt>
                <c:pt idx="225">
                  <c:v>34187789</c:v>
                </c:pt>
                <c:pt idx="226">
                  <c:v>33240620</c:v>
                </c:pt>
                <c:pt idx="227">
                  <c:v>32305773</c:v>
                </c:pt>
                <c:pt idx="228">
                  <c:v>31380825</c:v>
                </c:pt>
                <c:pt idx="229">
                  <c:v>30470551</c:v>
                </c:pt>
                <c:pt idx="230">
                  <c:v>29584460</c:v>
                </c:pt>
                <c:pt idx="231">
                  <c:v>28715145</c:v>
                </c:pt>
                <c:pt idx="232">
                  <c:v>27868754</c:v>
                </c:pt>
                <c:pt idx="233">
                  <c:v>27050052</c:v>
                </c:pt>
                <c:pt idx="234">
                  <c:v>26256542</c:v>
                </c:pt>
                <c:pt idx="235">
                  <c:v>25480119</c:v>
                </c:pt>
                <c:pt idx="236">
                  <c:v>24714984</c:v>
                </c:pt>
                <c:pt idx="237">
                  <c:v>23956406</c:v>
                </c:pt>
                <c:pt idx="238">
                  <c:v>23203896</c:v>
                </c:pt>
                <c:pt idx="239">
                  <c:v>22460000</c:v>
                </c:pt>
                <c:pt idx="240">
                  <c:v>21722477</c:v>
                </c:pt>
                <c:pt idx="241">
                  <c:v>20994588</c:v>
                </c:pt>
                <c:pt idx="242">
                  <c:v>20277007</c:v>
                </c:pt>
                <c:pt idx="243">
                  <c:v>19575139</c:v>
                </c:pt>
                <c:pt idx="244">
                  <c:v>18895368</c:v>
                </c:pt>
                <c:pt idx="245">
                  <c:v>18232805</c:v>
                </c:pt>
                <c:pt idx="246">
                  <c:v>17587883</c:v>
                </c:pt>
                <c:pt idx="247">
                  <c:v>16954931</c:v>
                </c:pt>
                <c:pt idx="248">
                  <c:v>16341577</c:v>
                </c:pt>
                <c:pt idx="249">
                  <c:v>15740157</c:v>
                </c:pt>
                <c:pt idx="250">
                  <c:v>15149566</c:v>
                </c:pt>
                <c:pt idx="251">
                  <c:v>14567095</c:v>
                </c:pt>
                <c:pt idx="252">
                  <c:v>13993896</c:v>
                </c:pt>
                <c:pt idx="253">
                  <c:v>13429058</c:v>
                </c:pt>
                <c:pt idx="254">
                  <c:v>12870961</c:v>
                </c:pt>
                <c:pt idx="255">
                  <c:v>12318774</c:v>
                </c:pt>
                <c:pt idx="256">
                  <c:v>11778324</c:v>
                </c:pt>
                <c:pt idx="257">
                  <c:v>11244065</c:v>
                </c:pt>
                <c:pt idx="258">
                  <c:v>10723785</c:v>
                </c:pt>
                <c:pt idx="259">
                  <c:v>10210197</c:v>
                </c:pt>
                <c:pt idx="260">
                  <c:v>9707309</c:v>
                </c:pt>
                <c:pt idx="261">
                  <c:v>9216662</c:v>
                </c:pt>
                <c:pt idx="262">
                  <c:v>8735030</c:v>
                </c:pt>
                <c:pt idx="263">
                  <c:v>8270736</c:v>
                </c:pt>
                <c:pt idx="264">
                  <c:v>7818619</c:v>
                </c:pt>
                <c:pt idx="265">
                  <c:v>7380063</c:v>
                </c:pt>
                <c:pt idx="266">
                  <c:v>6959395</c:v>
                </c:pt>
                <c:pt idx="267">
                  <c:v>6547820</c:v>
                </c:pt>
                <c:pt idx="268">
                  <c:v>6146213</c:v>
                </c:pt>
                <c:pt idx="269">
                  <c:v>5754230</c:v>
                </c:pt>
                <c:pt idx="270">
                  <c:v>5370351</c:v>
                </c:pt>
                <c:pt idx="271">
                  <c:v>4995996</c:v>
                </c:pt>
                <c:pt idx="272">
                  <c:v>4633726</c:v>
                </c:pt>
                <c:pt idx="273">
                  <c:v>4280341</c:v>
                </c:pt>
                <c:pt idx="274">
                  <c:v>3936709</c:v>
                </c:pt>
                <c:pt idx="275">
                  <c:v>3599046</c:v>
                </c:pt>
                <c:pt idx="276">
                  <c:v>3269056</c:v>
                </c:pt>
                <c:pt idx="277">
                  <c:v>2947638</c:v>
                </c:pt>
                <c:pt idx="278">
                  <c:v>2644260</c:v>
                </c:pt>
                <c:pt idx="279">
                  <c:v>2357188</c:v>
                </c:pt>
                <c:pt idx="280">
                  <c:v>2087227</c:v>
                </c:pt>
                <c:pt idx="281">
                  <c:v>1832668</c:v>
                </c:pt>
                <c:pt idx="282">
                  <c:v>1596607</c:v>
                </c:pt>
                <c:pt idx="283">
                  <c:v>1377585</c:v>
                </c:pt>
                <c:pt idx="284">
                  <c:v>1214851</c:v>
                </c:pt>
                <c:pt idx="285">
                  <c:v>1054856</c:v>
                </c:pt>
                <c:pt idx="286">
                  <c:v>900345</c:v>
                </c:pt>
                <c:pt idx="287">
                  <c:v>750505</c:v>
                </c:pt>
                <c:pt idx="288">
                  <c:v>608319</c:v>
                </c:pt>
                <c:pt idx="289">
                  <c:v>477138</c:v>
                </c:pt>
                <c:pt idx="290">
                  <c:v>363115</c:v>
                </c:pt>
                <c:pt idx="291">
                  <c:v>261522</c:v>
                </c:pt>
                <c:pt idx="292">
                  <c:v>178270</c:v>
                </c:pt>
                <c:pt idx="293">
                  <c:v>117083</c:v>
                </c:pt>
                <c:pt idx="294">
                  <c:v>79307</c:v>
                </c:pt>
                <c:pt idx="295">
                  <c:v>51234</c:v>
                </c:pt>
                <c:pt idx="296">
                  <c:v>34842</c:v>
                </c:pt>
                <c:pt idx="297">
                  <c:v>25310</c:v>
                </c:pt>
                <c:pt idx="298">
                  <c:v>17729</c:v>
                </c:pt>
                <c:pt idx="299">
                  <c:v>11303</c:v>
                </c:pt>
                <c:pt idx="300">
                  <c:v>6211</c:v>
                </c:pt>
                <c:pt idx="301">
                  <c:v>2610</c:v>
                </c:pt>
                <c:pt idx="302">
                  <c:v>955</c:v>
                </c:pt>
                <c:pt idx="303">
                  <c:v>477</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44347</c:v>
                </c:pt>
                <c:pt idx="1">
                  <c:v>44377</c:v>
                </c:pt>
                <c:pt idx="2">
                  <c:v>44408</c:v>
                </c:pt>
                <c:pt idx="3">
                  <c:v>44439</c:v>
                </c:pt>
                <c:pt idx="4">
                  <c:v>44469</c:v>
                </c:pt>
                <c:pt idx="5">
                  <c:v>44500</c:v>
                </c:pt>
                <c:pt idx="6">
                  <c:v>44530</c:v>
                </c:pt>
                <c:pt idx="7">
                  <c:v>44561</c:v>
                </c:pt>
                <c:pt idx="8">
                  <c:v>44592</c:v>
                </c:pt>
                <c:pt idx="9">
                  <c:v>44620</c:v>
                </c:pt>
                <c:pt idx="10">
                  <c:v>44651</c:v>
                </c:pt>
                <c:pt idx="11">
                  <c:v>44681</c:v>
                </c:pt>
                <c:pt idx="12">
                  <c:v>44712</c:v>
                </c:pt>
                <c:pt idx="13">
                  <c:v>44742</c:v>
                </c:pt>
                <c:pt idx="14">
                  <c:v>44773</c:v>
                </c:pt>
                <c:pt idx="15">
                  <c:v>44804</c:v>
                </c:pt>
                <c:pt idx="16">
                  <c:v>44834</c:v>
                </c:pt>
                <c:pt idx="17">
                  <c:v>44865</c:v>
                </c:pt>
                <c:pt idx="18">
                  <c:v>44895</c:v>
                </c:pt>
                <c:pt idx="19">
                  <c:v>44926</c:v>
                </c:pt>
                <c:pt idx="20">
                  <c:v>44957</c:v>
                </c:pt>
                <c:pt idx="21">
                  <c:v>44985</c:v>
                </c:pt>
                <c:pt idx="22">
                  <c:v>45016</c:v>
                </c:pt>
                <c:pt idx="23">
                  <c:v>45046</c:v>
                </c:pt>
                <c:pt idx="24">
                  <c:v>45077</c:v>
                </c:pt>
                <c:pt idx="25">
                  <c:v>45107</c:v>
                </c:pt>
                <c:pt idx="26">
                  <c:v>45138</c:v>
                </c:pt>
                <c:pt idx="27">
                  <c:v>45169</c:v>
                </c:pt>
                <c:pt idx="28">
                  <c:v>45199</c:v>
                </c:pt>
                <c:pt idx="29">
                  <c:v>45230</c:v>
                </c:pt>
                <c:pt idx="30">
                  <c:v>45260</c:v>
                </c:pt>
                <c:pt idx="31">
                  <c:v>45291</c:v>
                </c:pt>
                <c:pt idx="32">
                  <c:v>45322</c:v>
                </c:pt>
                <c:pt idx="33">
                  <c:v>45351</c:v>
                </c:pt>
                <c:pt idx="34">
                  <c:v>45382</c:v>
                </c:pt>
                <c:pt idx="35">
                  <c:v>45412</c:v>
                </c:pt>
                <c:pt idx="36">
                  <c:v>45443</c:v>
                </c:pt>
                <c:pt idx="37">
                  <c:v>45473</c:v>
                </c:pt>
                <c:pt idx="38">
                  <c:v>45504</c:v>
                </c:pt>
                <c:pt idx="39">
                  <c:v>45535</c:v>
                </c:pt>
                <c:pt idx="40">
                  <c:v>45565</c:v>
                </c:pt>
                <c:pt idx="41">
                  <c:v>45596</c:v>
                </c:pt>
                <c:pt idx="42">
                  <c:v>45626</c:v>
                </c:pt>
                <c:pt idx="43">
                  <c:v>45657</c:v>
                </c:pt>
                <c:pt idx="44">
                  <c:v>45688</c:v>
                </c:pt>
                <c:pt idx="45">
                  <c:v>45716</c:v>
                </c:pt>
                <c:pt idx="46">
                  <c:v>45747</c:v>
                </c:pt>
                <c:pt idx="47">
                  <c:v>45777</c:v>
                </c:pt>
                <c:pt idx="48">
                  <c:v>45808</c:v>
                </c:pt>
                <c:pt idx="49">
                  <c:v>45838</c:v>
                </c:pt>
                <c:pt idx="50">
                  <c:v>45869</c:v>
                </c:pt>
                <c:pt idx="51">
                  <c:v>45900</c:v>
                </c:pt>
                <c:pt idx="52">
                  <c:v>45930</c:v>
                </c:pt>
                <c:pt idx="53">
                  <c:v>45961</c:v>
                </c:pt>
                <c:pt idx="54">
                  <c:v>45991</c:v>
                </c:pt>
                <c:pt idx="55">
                  <c:v>46022</c:v>
                </c:pt>
                <c:pt idx="56">
                  <c:v>46053</c:v>
                </c:pt>
                <c:pt idx="57">
                  <c:v>46081</c:v>
                </c:pt>
                <c:pt idx="58">
                  <c:v>46112</c:v>
                </c:pt>
                <c:pt idx="59">
                  <c:v>46142</c:v>
                </c:pt>
                <c:pt idx="60">
                  <c:v>46173</c:v>
                </c:pt>
                <c:pt idx="61">
                  <c:v>46203</c:v>
                </c:pt>
                <c:pt idx="62">
                  <c:v>46234</c:v>
                </c:pt>
                <c:pt idx="63">
                  <c:v>46265</c:v>
                </c:pt>
                <c:pt idx="64">
                  <c:v>46295</c:v>
                </c:pt>
                <c:pt idx="65">
                  <c:v>46326</c:v>
                </c:pt>
                <c:pt idx="66">
                  <c:v>46356</c:v>
                </c:pt>
                <c:pt idx="67">
                  <c:v>46387</c:v>
                </c:pt>
                <c:pt idx="68">
                  <c:v>46418</c:v>
                </c:pt>
                <c:pt idx="69">
                  <c:v>46446</c:v>
                </c:pt>
                <c:pt idx="70">
                  <c:v>46477</c:v>
                </c:pt>
                <c:pt idx="71">
                  <c:v>46507</c:v>
                </c:pt>
                <c:pt idx="72">
                  <c:v>46538</c:v>
                </c:pt>
                <c:pt idx="73">
                  <c:v>46568</c:v>
                </c:pt>
                <c:pt idx="74">
                  <c:v>46599</c:v>
                </c:pt>
                <c:pt idx="75">
                  <c:v>46630</c:v>
                </c:pt>
                <c:pt idx="76">
                  <c:v>46660</c:v>
                </c:pt>
                <c:pt idx="77">
                  <c:v>46691</c:v>
                </c:pt>
                <c:pt idx="78">
                  <c:v>46721</c:v>
                </c:pt>
                <c:pt idx="79">
                  <c:v>46752</c:v>
                </c:pt>
                <c:pt idx="80">
                  <c:v>46783</c:v>
                </c:pt>
                <c:pt idx="81">
                  <c:v>46812</c:v>
                </c:pt>
                <c:pt idx="82">
                  <c:v>46843</c:v>
                </c:pt>
                <c:pt idx="83">
                  <c:v>46873</c:v>
                </c:pt>
                <c:pt idx="84">
                  <c:v>46904</c:v>
                </c:pt>
                <c:pt idx="85">
                  <c:v>46934</c:v>
                </c:pt>
                <c:pt idx="86">
                  <c:v>46965</c:v>
                </c:pt>
                <c:pt idx="87">
                  <c:v>46996</c:v>
                </c:pt>
                <c:pt idx="88">
                  <c:v>47026</c:v>
                </c:pt>
                <c:pt idx="89">
                  <c:v>47057</c:v>
                </c:pt>
                <c:pt idx="90">
                  <c:v>47087</c:v>
                </c:pt>
                <c:pt idx="91">
                  <c:v>47118</c:v>
                </c:pt>
                <c:pt idx="92">
                  <c:v>47149</c:v>
                </c:pt>
                <c:pt idx="93">
                  <c:v>47177</c:v>
                </c:pt>
                <c:pt idx="94">
                  <c:v>47208</c:v>
                </c:pt>
                <c:pt idx="95">
                  <c:v>47238</c:v>
                </c:pt>
                <c:pt idx="96">
                  <c:v>47269</c:v>
                </c:pt>
                <c:pt idx="97">
                  <c:v>47299</c:v>
                </c:pt>
                <c:pt idx="98">
                  <c:v>47330</c:v>
                </c:pt>
                <c:pt idx="99">
                  <c:v>47361</c:v>
                </c:pt>
                <c:pt idx="100">
                  <c:v>47391</c:v>
                </c:pt>
                <c:pt idx="101">
                  <c:v>47422</c:v>
                </c:pt>
                <c:pt idx="102">
                  <c:v>47452</c:v>
                </c:pt>
                <c:pt idx="103">
                  <c:v>47483</c:v>
                </c:pt>
                <c:pt idx="104">
                  <c:v>47514</c:v>
                </c:pt>
                <c:pt idx="105">
                  <c:v>47542</c:v>
                </c:pt>
                <c:pt idx="106">
                  <c:v>47573</c:v>
                </c:pt>
                <c:pt idx="107">
                  <c:v>47603</c:v>
                </c:pt>
                <c:pt idx="108">
                  <c:v>47634</c:v>
                </c:pt>
                <c:pt idx="109">
                  <c:v>47664</c:v>
                </c:pt>
                <c:pt idx="110">
                  <c:v>47695</c:v>
                </c:pt>
                <c:pt idx="111">
                  <c:v>47726</c:v>
                </c:pt>
                <c:pt idx="112">
                  <c:v>47756</c:v>
                </c:pt>
                <c:pt idx="113">
                  <c:v>47787</c:v>
                </c:pt>
                <c:pt idx="114">
                  <c:v>47817</c:v>
                </c:pt>
                <c:pt idx="115">
                  <c:v>47848</c:v>
                </c:pt>
                <c:pt idx="116">
                  <c:v>47879</c:v>
                </c:pt>
                <c:pt idx="117">
                  <c:v>47907</c:v>
                </c:pt>
                <c:pt idx="118">
                  <c:v>47938</c:v>
                </c:pt>
                <c:pt idx="119">
                  <c:v>47968</c:v>
                </c:pt>
                <c:pt idx="120">
                  <c:v>47999</c:v>
                </c:pt>
                <c:pt idx="121">
                  <c:v>48029</c:v>
                </c:pt>
                <c:pt idx="122">
                  <c:v>48060</c:v>
                </c:pt>
                <c:pt idx="123">
                  <c:v>48091</c:v>
                </c:pt>
                <c:pt idx="124">
                  <c:v>48121</c:v>
                </c:pt>
                <c:pt idx="125">
                  <c:v>48152</c:v>
                </c:pt>
                <c:pt idx="126">
                  <c:v>48182</c:v>
                </c:pt>
                <c:pt idx="127">
                  <c:v>48213</c:v>
                </c:pt>
                <c:pt idx="128">
                  <c:v>48244</c:v>
                </c:pt>
                <c:pt idx="129">
                  <c:v>48273</c:v>
                </c:pt>
                <c:pt idx="130">
                  <c:v>48304</c:v>
                </c:pt>
                <c:pt idx="131">
                  <c:v>48334</c:v>
                </c:pt>
                <c:pt idx="132">
                  <c:v>48365</c:v>
                </c:pt>
                <c:pt idx="133">
                  <c:v>48395</c:v>
                </c:pt>
                <c:pt idx="134">
                  <c:v>48426</c:v>
                </c:pt>
                <c:pt idx="135">
                  <c:v>48457</c:v>
                </c:pt>
                <c:pt idx="136">
                  <c:v>48487</c:v>
                </c:pt>
                <c:pt idx="137">
                  <c:v>48518</c:v>
                </c:pt>
                <c:pt idx="138">
                  <c:v>48548</c:v>
                </c:pt>
                <c:pt idx="139">
                  <c:v>48579</c:v>
                </c:pt>
                <c:pt idx="140">
                  <c:v>48610</c:v>
                </c:pt>
                <c:pt idx="141">
                  <c:v>48638</c:v>
                </c:pt>
                <c:pt idx="142">
                  <c:v>48669</c:v>
                </c:pt>
                <c:pt idx="143">
                  <c:v>48699</c:v>
                </c:pt>
                <c:pt idx="144">
                  <c:v>48730</c:v>
                </c:pt>
                <c:pt idx="145">
                  <c:v>48760</c:v>
                </c:pt>
                <c:pt idx="146">
                  <c:v>48791</c:v>
                </c:pt>
                <c:pt idx="147">
                  <c:v>48822</c:v>
                </c:pt>
                <c:pt idx="148">
                  <c:v>48852</c:v>
                </c:pt>
                <c:pt idx="149">
                  <c:v>48883</c:v>
                </c:pt>
                <c:pt idx="150">
                  <c:v>48913</c:v>
                </c:pt>
                <c:pt idx="151">
                  <c:v>48944</c:v>
                </c:pt>
                <c:pt idx="152">
                  <c:v>48975</c:v>
                </c:pt>
                <c:pt idx="153">
                  <c:v>49003</c:v>
                </c:pt>
                <c:pt idx="154">
                  <c:v>49034</c:v>
                </c:pt>
                <c:pt idx="155">
                  <c:v>49064</c:v>
                </c:pt>
                <c:pt idx="156">
                  <c:v>49095</c:v>
                </c:pt>
                <c:pt idx="157">
                  <c:v>49125</c:v>
                </c:pt>
                <c:pt idx="158">
                  <c:v>49156</c:v>
                </c:pt>
                <c:pt idx="159">
                  <c:v>49187</c:v>
                </c:pt>
                <c:pt idx="160">
                  <c:v>49217</c:v>
                </c:pt>
                <c:pt idx="161">
                  <c:v>49248</c:v>
                </c:pt>
                <c:pt idx="162">
                  <c:v>49278</c:v>
                </c:pt>
                <c:pt idx="163">
                  <c:v>49309</c:v>
                </c:pt>
                <c:pt idx="164">
                  <c:v>49340</c:v>
                </c:pt>
                <c:pt idx="165">
                  <c:v>49368</c:v>
                </c:pt>
                <c:pt idx="166">
                  <c:v>49399</c:v>
                </c:pt>
                <c:pt idx="167">
                  <c:v>49429</c:v>
                </c:pt>
                <c:pt idx="168">
                  <c:v>49460</c:v>
                </c:pt>
                <c:pt idx="169">
                  <c:v>49490</c:v>
                </c:pt>
                <c:pt idx="170">
                  <c:v>49521</c:v>
                </c:pt>
                <c:pt idx="171">
                  <c:v>49552</c:v>
                </c:pt>
                <c:pt idx="172">
                  <c:v>49582</c:v>
                </c:pt>
                <c:pt idx="173">
                  <c:v>49613</c:v>
                </c:pt>
                <c:pt idx="174">
                  <c:v>49643</c:v>
                </c:pt>
                <c:pt idx="175">
                  <c:v>49674</c:v>
                </c:pt>
                <c:pt idx="176">
                  <c:v>49705</c:v>
                </c:pt>
                <c:pt idx="177">
                  <c:v>49734</c:v>
                </c:pt>
                <c:pt idx="178">
                  <c:v>49765</c:v>
                </c:pt>
                <c:pt idx="179">
                  <c:v>49795</c:v>
                </c:pt>
                <c:pt idx="180">
                  <c:v>49826</c:v>
                </c:pt>
                <c:pt idx="181">
                  <c:v>49856</c:v>
                </c:pt>
                <c:pt idx="182">
                  <c:v>49887</c:v>
                </c:pt>
                <c:pt idx="183">
                  <c:v>49918</c:v>
                </c:pt>
                <c:pt idx="184">
                  <c:v>49948</c:v>
                </c:pt>
                <c:pt idx="185">
                  <c:v>49979</c:v>
                </c:pt>
                <c:pt idx="186">
                  <c:v>50009</c:v>
                </c:pt>
                <c:pt idx="187">
                  <c:v>50040</c:v>
                </c:pt>
                <c:pt idx="188">
                  <c:v>50071</c:v>
                </c:pt>
                <c:pt idx="189">
                  <c:v>50099</c:v>
                </c:pt>
                <c:pt idx="190">
                  <c:v>50130</c:v>
                </c:pt>
                <c:pt idx="191">
                  <c:v>50160</c:v>
                </c:pt>
                <c:pt idx="192">
                  <c:v>50191</c:v>
                </c:pt>
                <c:pt idx="193">
                  <c:v>50221</c:v>
                </c:pt>
                <c:pt idx="194">
                  <c:v>50252</c:v>
                </c:pt>
                <c:pt idx="195">
                  <c:v>50283</c:v>
                </c:pt>
                <c:pt idx="196">
                  <c:v>50313</c:v>
                </c:pt>
                <c:pt idx="197">
                  <c:v>50344</c:v>
                </c:pt>
                <c:pt idx="198">
                  <c:v>50374</c:v>
                </c:pt>
                <c:pt idx="199">
                  <c:v>50405</c:v>
                </c:pt>
                <c:pt idx="200">
                  <c:v>50436</c:v>
                </c:pt>
                <c:pt idx="201">
                  <c:v>50464</c:v>
                </c:pt>
                <c:pt idx="202">
                  <c:v>50495</c:v>
                </c:pt>
                <c:pt idx="203">
                  <c:v>50525</c:v>
                </c:pt>
                <c:pt idx="204">
                  <c:v>50556</c:v>
                </c:pt>
                <c:pt idx="205">
                  <c:v>50586</c:v>
                </c:pt>
                <c:pt idx="206">
                  <c:v>50617</c:v>
                </c:pt>
                <c:pt idx="207">
                  <c:v>50648</c:v>
                </c:pt>
                <c:pt idx="208">
                  <c:v>50678</c:v>
                </c:pt>
                <c:pt idx="209">
                  <c:v>50709</c:v>
                </c:pt>
                <c:pt idx="210">
                  <c:v>50739</c:v>
                </c:pt>
                <c:pt idx="211">
                  <c:v>50770</c:v>
                </c:pt>
                <c:pt idx="212">
                  <c:v>50801</c:v>
                </c:pt>
                <c:pt idx="213">
                  <c:v>50829</c:v>
                </c:pt>
                <c:pt idx="214">
                  <c:v>50860</c:v>
                </c:pt>
                <c:pt idx="215">
                  <c:v>50890</c:v>
                </c:pt>
                <c:pt idx="216">
                  <c:v>50921</c:v>
                </c:pt>
                <c:pt idx="217">
                  <c:v>50951</c:v>
                </c:pt>
                <c:pt idx="218">
                  <c:v>50982</c:v>
                </c:pt>
                <c:pt idx="219">
                  <c:v>51013</c:v>
                </c:pt>
                <c:pt idx="220">
                  <c:v>51043</c:v>
                </c:pt>
                <c:pt idx="221">
                  <c:v>51074</c:v>
                </c:pt>
                <c:pt idx="222">
                  <c:v>51104</c:v>
                </c:pt>
                <c:pt idx="223">
                  <c:v>51135</c:v>
                </c:pt>
                <c:pt idx="224">
                  <c:v>51166</c:v>
                </c:pt>
                <c:pt idx="225">
                  <c:v>51195</c:v>
                </c:pt>
                <c:pt idx="226">
                  <c:v>51226</c:v>
                </c:pt>
                <c:pt idx="227">
                  <c:v>51256</c:v>
                </c:pt>
                <c:pt idx="228">
                  <c:v>51287</c:v>
                </c:pt>
                <c:pt idx="229">
                  <c:v>51317</c:v>
                </c:pt>
                <c:pt idx="230">
                  <c:v>51348</c:v>
                </c:pt>
                <c:pt idx="231">
                  <c:v>51379</c:v>
                </c:pt>
                <c:pt idx="232">
                  <c:v>51409</c:v>
                </c:pt>
                <c:pt idx="233">
                  <c:v>51440</c:v>
                </c:pt>
                <c:pt idx="234">
                  <c:v>51470</c:v>
                </c:pt>
                <c:pt idx="235">
                  <c:v>51501</c:v>
                </c:pt>
                <c:pt idx="236">
                  <c:v>51532</c:v>
                </c:pt>
                <c:pt idx="237">
                  <c:v>51560</c:v>
                </c:pt>
                <c:pt idx="238">
                  <c:v>51591</c:v>
                </c:pt>
                <c:pt idx="239">
                  <c:v>51621</c:v>
                </c:pt>
                <c:pt idx="240">
                  <c:v>51652</c:v>
                </c:pt>
                <c:pt idx="241">
                  <c:v>51682</c:v>
                </c:pt>
                <c:pt idx="242">
                  <c:v>51713</c:v>
                </c:pt>
                <c:pt idx="243">
                  <c:v>51744</c:v>
                </c:pt>
                <c:pt idx="244">
                  <c:v>51774</c:v>
                </c:pt>
                <c:pt idx="245">
                  <c:v>51805</c:v>
                </c:pt>
                <c:pt idx="246">
                  <c:v>51835</c:v>
                </c:pt>
                <c:pt idx="247">
                  <c:v>51866</c:v>
                </c:pt>
                <c:pt idx="248">
                  <c:v>51897</c:v>
                </c:pt>
                <c:pt idx="249">
                  <c:v>51925</c:v>
                </c:pt>
                <c:pt idx="250">
                  <c:v>51956</c:v>
                </c:pt>
                <c:pt idx="251">
                  <c:v>51986</c:v>
                </c:pt>
                <c:pt idx="252">
                  <c:v>52017</c:v>
                </c:pt>
                <c:pt idx="253">
                  <c:v>52047</c:v>
                </c:pt>
                <c:pt idx="254">
                  <c:v>52078</c:v>
                </c:pt>
                <c:pt idx="255">
                  <c:v>52109</c:v>
                </c:pt>
                <c:pt idx="256">
                  <c:v>52139</c:v>
                </c:pt>
                <c:pt idx="257">
                  <c:v>52170</c:v>
                </c:pt>
                <c:pt idx="258">
                  <c:v>52200</c:v>
                </c:pt>
                <c:pt idx="259">
                  <c:v>52231</c:v>
                </c:pt>
                <c:pt idx="260">
                  <c:v>52262</c:v>
                </c:pt>
                <c:pt idx="261">
                  <c:v>52290</c:v>
                </c:pt>
                <c:pt idx="262">
                  <c:v>52321</c:v>
                </c:pt>
                <c:pt idx="263">
                  <c:v>52351</c:v>
                </c:pt>
                <c:pt idx="264">
                  <c:v>52382</c:v>
                </c:pt>
                <c:pt idx="265">
                  <c:v>52412</c:v>
                </c:pt>
                <c:pt idx="266">
                  <c:v>52443</c:v>
                </c:pt>
                <c:pt idx="267">
                  <c:v>52474</c:v>
                </c:pt>
                <c:pt idx="268">
                  <c:v>52504</c:v>
                </c:pt>
                <c:pt idx="269">
                  <c:v>52535</c:v>
                </c:pt>
                <c:pt idx="270">
                  <c:v>52565</c:v>
                </c:pt>
                <c:pt idx="271">
                  <c:v>52596</c:v>
                </c:pt>
                <c:pt idx="272">
                  <c:v>52627</c:v>
                </c:pt>
                <c:pt idx="273">
                  <c:v>52656</c:v>
                </c:pt>
                <c:pt idx="274">
                  <c:v>52687</c:v>
                </c:pt>
                <c:pt idx="275">
                  <c:v>52717</c:v>
                </c:pt>
                <c:pt idx="276">
                  <c:v>52748</c:v>
                </c:pt>
                <c:pt idx="277">
                  <c:v>52778</c:v>
                </c:pt>
                <c:pt idx="278">
                  <c:v>52809</c:v>
                </c:pt>
                <c:pt idx="279">
                  <c:v>52840</c:v>
                </c:pt>
                <c:pt idx="280">
                  <c:v>52870</c:v>
                </c:pt>
                <c:pt idx="281">
                  <c:v>52901</c:v>
                </c:pt>
                <c:pt idx="282">
                  <c:v>52931</c:v>
                </c:pt>
                <c:pt idx="283">
                  <c:v>52962</c:v>
                </c:pt>
                <c:pt idx="284">
                  <c:v>52993</c:v>
                </c:pt>
                <c:pt idx="285">
                  <c:v>53021</c:v>
                </c:pt>
                <c:pt idx="286">
                  <c:v>53052</c:v>
                </c:pt>
                <c:pt idx="287">
                  <c:v>53082</c:v>
                </c:pt>
                <c:pt idx="288">
                  <c:v>53113</c:v>
                </c:pt>
                <c:pt idx="289">
                  <c:v>53143</c:v>
                </c:pt>
                <c:pt idx="290">
                  <c:v>53174</c:v>
                </c:pt>
                <c:pt idx="291">
                  <c:v>53205</c:v>
                </c:pt>
                <c:pt idx="292">
                  <c:v>53235</c:v>
                </c:pt>
                <c:pt idx="293">
                  <c:v>53266</c:v>
                </c:pt>
                <c:pt idx="294">
                  <c:v>53296</c:v>
                </c:pt>
                <c:pt idx="295">
                  <c:v>53327</c:v>
                </c:pt>
                <c:pt idx="296">
                  <c:v>53358</c:v>
                </c:pt>
                <c:pt idx="297">
                  <c:v>53386</c:v>
                </c:pt>
                <c:pt idx="298">
                  <c:v>53417</c:v>
                </c:pt>
                <c:pt idx="299">
                  <c:v>53447</c:v>
                </c:pt>
                <c:pt idx="300">
                  <c:v>53478</c:v>
                </c:pt>
                <c:pt idx="301">
                  <c:v>53508</c:v>
                </c:pt>
                <c:pt idx="302">
                  <c:v>53539</c:v>
                </c:pt>
                <c:pt idx="303">
                  <c:v>53570</c:v>
                </c:pt>
                <c:pt idx="304">
                  <c:v>53600</c:v>
                </c:pt>
                <c:pt idx="305">
                  <c:v>53631</c:v>
                </c:pt>
                <c:pt idx="306">
                  <c:v>53661</c:v>
                </c:pt>
                <c:pt idx="307">
                  <c:v>53692</c:v>
                </c:pt>
                <c:pt idx="308">
                  <c:v>53723</c:v>
                </c:pt>
                <c:pt idx="309">
                  <c:v>53751</c:v>
                </c:pt>
                <c:pt idx="310">
                  <c:v>53782</c:v>
                </c:pt>
                <c:pt idx="311">
                  <c:v>53812</c:v>
                </c:pt>
                <c:pt idx="312">
                  <c:v>53843</c:v>
                </c:pt>
                <c:pt idx="313">
                  <c:v>53873</c:v>
                </c:pt>
                <c:pt idx="314">
                  <c:v>53904</c:v>
                </c:pt>
                <c:pt idx="315">
                  <c:v>53935</c:v>
                </c:pt>
                <c:pt idx="316">
                  <c:v>53965</c:v>
                </c:pt>
                <c:pt idx="317">
                  <c:v>53996</c:v>
                </c:pt>
                <c:pt idx="318">
                  <c:v>54026</c:v>
                </c:pt>
                <c:pt idx="319">
                  <c:v>54057</c:v>
                </c:pt>
                <c:pt idx="320">
                  <c:v>54088</c:v>
                </c:pt>
                <c:pt idx="321">
                  <c:v>54117</c:v>
                </c:pt>
                <c:pt idx="322">
                  <c:v>54148</c:v>
                </c:pt>
                <c:pt idx="323">
                  <c:v>54178</c:v>
                </c:pt>
                <c:pt idx="324">
                  <c:v>54209</c:v>
                </c:pt>
                <c:pt idx="325">
                  <c:v>54239</c:v>
                </c:pt>
                <c:pt idx="326">
                  <c:v>54270</c:v>
                </c:pt>
                <c:pt idx="327">
                  <c:v>54301</c:v>
                </c:pt>
                <c:pt idx="328">
                  <c:v>54331</c:v>
                </c:pt>
                <c:pt idx="329">
                  <c:v>54362</c:v>
                </c:pt>
                <c:pt idx="330">
                  <c:v>54392</c:v>
                </c:pt>
                <c:pt idx="331">
                  <c:v>54423</c:v>
                </c:pt>
                <c:pt idx="332">
                  <c:v>54454</c:v>
                </c:pt>
                <c:pt idx="333">
                  <c:v>54482</c:v>
                </c:pt>
                <c:pt idx="334">
                  <c:v>54513</c:v>
                </c:pt>
                <c:pt idx="335">
                  <c:v>54543</c:v>
                </c:pt>
                <c:pt idx="336">
                  <c:v>54574</c:v>
                </c:pt>
                <c:pt idx="337">
                  <c:v>54604</c:v>
                </c:pt>
                <c:pt idx="338">
                  <c:v>54635</c:v>
                </c:pt>
                <c:pt idx="339">
                  <c:v>54666</c:v>
                </c:pt>
                <c:pt idx="340">
                  <c:v>54696</c:v>
                </c:pt>
                <c:pt idx="341">
                  <c:v>54727</c:v>
                </c:pt>
                <c:pt idx="342">
                  <c:v>54757</c:v>
                </c:pt>
                <c:pt idx="343">
                  <c:v>54788</c:v>
                </c:pt>
                <c:pt idx="344">
                  <c:v>54819</c:v>
                </c:pt>
                <c:pt idx="345">
                  <c:v>54847</c:v>
                </c:pt>
                <c:pt idx="346">
                  <c:v>54878</c:v>
                </c:pt>
                <c:pt idx="347">
                  <c:v>54908</c:v>
                </c:pt>
                <c:pt idx="348">
                  <c:v>54939</c:v>
                </c:pt>
                <c:pt idx="349">
                  <c:v>54969</c:v>
                </c:pt>
                <c:pt idx="350">
                  <c:v>55000</c:v>
                </c:pt>
                <c:pt idx="351">
                  <c:v>55031</c:v>
                </c:pt>
                <c:pt idx="352">
                  <c:v>55061</c:v>
                </c:pt>
                <c:pt idx="353">
                  <c:v>55092</c:v>
                </c:pt>
                <c:pt idx="354">
                  <c:v>55122</c:v>
                </c:pt>
                <c:pt idx="355">
                  <c:v>55153</c:v>
                </c:pt>
                <c:pt idx="356">
                  <c:v>55184</c:v>
                </c:pt>
                <c:pt idx="357">
                  <c:v>55212</c:v>
                </c:pt>
                <c:pt idx="358">
                  <c:v>55243</c:v>
                </c:pt>
                <c:pt idx="359">
                  <c:v>55273</c:v>
                </c:pt>
                <c:pt idx="360">
                  <c:v>55304</c:v>
                </c:pt>
                <c:pt idx="361">
                  <c:v>55334</c:v>
                </c:pt>
                <c:pt idx="362">
                  <c:v>55365</c:v>
                </c:pt>
                <c:pt idx="363">
                  <c:v>55396</c:v>
                </c:pt>
                <c:pt idx="364">
                  <c:v>55426</c:v>
                </c:pt>
                <c:pt idx="365">
                  <c:v>55457</c:v>
                </c:pt>
              </c:numCache>
            </c:numRef>
          </c:cat>
          <c:val>
            <c:numRef>
              <c:f>'Amortisation 01'!$K$10:$K$375</c:f>
              <c:numCache>
                <c:formatCode>"€"#,##0</c:formatCode>
                <c:ptCount val="366"/>
                <c:pt idx="0">
                  <c:v>601971268</c:v>
                </c:pt>
                <c:pt idx="1">
                  <c:v>596575188</c:v>
                </c:pt>
                <c:pt idx="2">
                  <c:v>591211076</c:v>
                </c:pt>
                <c:pt idx="3">
                  <c:v>585878008</c:v>
                </c:pt>
                <c:pt idx="4">
                  <c:v>580575884</c:v>
                </c:pt>
                <c:pt idx="5">
                  <c:v>575304478</c:v>
                </c:pt>
                <c:pt idx="6">
                  <c:v>570064451</c:v>
                </c:pt>
                <c:pt idx="7">
                  <c:v>564854684</c:v>
                </c:pt>
                <c:pt idx="8">
                  <c:v>559678315</c:v>
                </c:pt>
                <c:pt idx="9">
                  <c:v>554532017</c:v>
                </c:pt>
                <c:pt idx="10">
                  <c:v>549415792</c:v>
                </c:pt>
                <c:pt idx="11">
                  <c:v>544328882</c:v>
                </c:pt>
                <c:pt idx="12">
                  <c:v>539271973</c:v>
                </c:pt>
                <c:pt idx="13">
                  <c:v>534247402</c:v>
                </c:pt>
                <c:pt idx="14">
                  <c:v>529251962</c:v>
                </c:pt>
                <c:pt idx="15">
                  <c:v>524286242</c:v>
                </c:pt>
                <c:pt idx="16">
                  <c:v>519349648</c:v>
                </c:pt>
                <c:pt idx="17">
                  <c:v>514442176</c:v>
                </c:pt>
                <c:pt idx="18">
                  <c:v>509564143</c:v>
                </c:pt>
                <c:pt idx="19">
                  <c:v>504715887</c:v>
                </c:pt>
                <c:pt idx="20">
                  <c:v>499896450</c:v>
                </c:pt>
                <c:pt idx="21">
                  <c:v>495110553</c:v>
                </c:pt>
                <c:pt idx="22">
                  <c:v>490355471</c:v>
                </c:pt>
                <c:pt idx="23">
                  <c:v>485631086</c:v>
                </c:pt>
                <c:pt idx="24">
                  <c:v>480935301</c:v>
                </c:pt>
                <c:pt idx="25">
                  <c:v>476272727</c:v>
                </c:pt>
                <c:pt idx="26">
                  <c:v>471640469</c:v>
                </c:pt>
                <c:pt idx="27">
                  <c:v>467039950</c:v>
                </c:pt>
                <c:pt idx="28">
                  <c:v>462471311</c:v>
                </c:pt>
                <c:pt idx="29">
                  <c:v>457933433</c:v>
                </c:pt>
                <c:pt idx="30">
                  <c:v>453426371</c:v>
                </c:pt>
                <c:pt idx="31">
                  <c:v>448947667</c:v>
                </c:pt>
                <c:pt idx="32">
                  <c:v>444499340</c:v>
                </c:pt>
                <c:pt idx="33">
                  <c:v>440080194</c:v>
                </c:pt>
                <c:pt idx="34">
                  <c:v>435689082</c:v>
                </c:pt>
                <c:pt idx="35">
                  <c:v>431326638</c:v>
                </c:pt>
                <c:pt idx="36">
                  <c:v>426994500</c:v>
                </c:pt>
                <c:pt idx="37">
                  <c:v>422692564</c:v>
                </c:pt>
                <c:pt idx="38">
                  <c:v>418418427</c:v>
                </c:pt>
                <c:pt idx="39">
                  <c:v>414173246</c:v>
                </c:pt>
                <c:pt idx="40">
                  <c:v>409956536</c:v>
                </c:pt>
                <c:pt idx="41">
                  <c:v>405768614</c:v>
                </c:pt>
                <c:pt idx="42">
                  <c:v>401608944</c:v>
                </c:pt>
                <c:pt idx="43">
                  <c:v>397479564</c:v>
                </c:pt>
                <c:pt idx="44">
                  <c:v>393387026</c:v>
                </c:pt>
                <c:pt idx="45">
                  <c:v>389323225</c:v>
                </c:pt>
                <c:pt idx="46">
                  <c:v>385287564</c:v>
                </c:pt>
                <c:pt idx="47">
                  <c:v>381281003</c:v>
                </c:pt>
                <c:pt idx="48">
                  <c:v>377301314</c:v>
                </c:pt>
                <c:pt idx="49">
                  <c:v>373349748</c:v>
                </c:pt>
                <c:pt idx="50">
                  <c:v>369428260</c:v>
                </c:pt>
                <c:pt idx="51">
                  <c:v>365538175</c:v>
                </c:pt>
                <c:pt idx="52">
                  <c:v>361681820</c:v>
                </c:pt>
                <c:pt idx="53">
                  <c:v>357852813</c:v>
                </c:pt>
                <c:pt idx="54">
                  <c:v>354051975</c:v>
                </c:pt>
                <c:pt idx="55">
                  <c:v>350280769</c:v>
                </c:pt>
                <c:pt idx="56">
                  <c:v>346538905</c:v>
                </c:pt>
                <c:pt idx="57">
                  <c:v>342824930</c:v>
                </c:pt>
                <c:pt idx="58">
                  <c:v>339136491</c:v>
                </c:pt>
                <c:pt idx="59">
                  <c:v>335473462</c:v>
                </c:pt>
                <c:pt idx="60">
                  <c:v>331837977</c:v>
                </c:pt>
                <c:pt idx="61">
                  <c:v>328231548</c:v>
                </c:pt>
                <c:pt idx="62">
                  <c:v>324654072</c:v>
                </c:pt>
                <c:pt idx="63">
                  <c:v>321102929</c:v>
                </c:pt>
                <c:pt idx="64">
                  <c:v>317583776</c:v>
                </c:pt>
                <c:pt idx="65">
                  <c:v>314091925</c:v>
                </c:pt>
                <c:pt idx="66">
                  <c:v>310628777</c:v>
                </c:pt>
                <c:pt idx="67">
                  <c:v>307191957</c:v>
                </c:pt>
                <c:pt idx="68">
                  <c:v>303782328</c:v>
                </c:pt>
                <c:pt idx="69">
                  <c:v>300394051</c:v>
                </c:pt>
                <c:pt idx="70">
                  <c:v>297030783</c:v>
                </c:pt>
                <c:pt idx="71">
                  <c:v>293692178</c:v>
                </c:pt>
                <c:pt idx="72">
                  <c:v>290377398</c:v>
                </c:pt>
                <c:pt idx="73">
                  <c:v>287091210</c:v>
                </c:pt>
                <c:pt idx="74">
                  <c:v>283827634</c:v>
                </c:pt>
                <c:pt idx="75">
                  <c:v>280587947</c:v>
                </c:pt>
                <c:pt idx="76">
                  <c:v>277370734</c:v>
                </c:pt>
                <c:pt idx="77">
                  <c:v>274174098</c:v>
                </c:pt>
                <c:pt idx="78">
                  <c:v>271000937</c:v>
                </c:pt>
                <c:pt idx="79">
                  <c:v>267850143</c:v>
                </c:pt>
                <c:pt idx="80">
                  <c:v>264725628</c:v>
                </c:pt>
                <c:pt idx="81">
                  <c:v>261625962</c:v>
                </c:pt>
                <c:pt idx="82">
                  <c:v>258549568</c:v>
                </c:pt>
                <c:pt idx="83">
                  <c:v>255497999</c:v>
                </c:pt>
                <c:pt idx="84">
                  <c:v>252468366</c:v>
                </c:pt>
                <c:pt idx="85">
                  <c:v>249463391</c:v>
                </c:pt>
                <c:pt idx="86">
                  <c:v>246485089</c:v>
                </c:pt>
                <c:pt idx="87">
                  <c:v>243528220</c:v>
                </c:pt>
                <c:pt idx="88">
                  <c:v>240594084</c:v>
                </c:pt>
                <c:pt idx="89">
                  <c:v>237681965</c:v>
                </c:pt>
                <c:pt idx="90">
                  <c:v>234799337</c:v>
                </c:pt>
                <c:pt idx="91">
                  <c:v>231939003</c:v>
                </c:pt>
                <c:pt idx="92">
                  <c:v>229106013</c:v>
                </c:pt>
                <c:pt idx="93">
                  <c:v>226295308</c:v>
                </c:pt>
                <c:pt idx="94">
                  <c:v>223503505</c:v>
                </c:pt>
                <c:pt idx="95">
                  <c:v>220735490</c:v>
                </c:pt>
                <c:pt idx="96">
                  <c:v>217988768</c:v>
                </c:pt>
                <c:pt idx="97">
                  <c:v>215263382</c:v>
                </c:pt>
                <c:pt idx="98">
                  <c:v>212561003</c:v>
                </c:pt>
                <c:pt idx="99">
                  <c:v>209881721</c:v>
                </c:pt>
                <c:pt idx="100">
                  <c:v>207224674</c:v>
                </c:pt>
                <c:pt idx="101">
                  <c:v>204593261</c:v>
                </c:pt>
                <c:pt idx="102">
                  <c:v>201987297</c:v>
                </c:pt>
                <c:pt idx="103">
                  <c:v>199405671</c:v>
                </c:pt>
                <c:pt idx="104">
                  <c:v>196858351</c:v>
                </c:pt>
                <c:pt idx="105">
                  <c:v>194328864</c:v>
                </c:pt>
                <c:pt idx="106">
                  <c:v>191818557</c:v>
                </c:pt>
                <c:pt idx="107">
                  <c:v>189330067</c:v>
                </c:pt>
                <c:pt idx="108">
                  <c:v>186863021</c:v>
                </c:pt>
                <c:pt idx="109">
                  <c:v>184418555</c:v>
                </c:pt>
                <c:pt idx="110">
                  <c:v>181998081</c:v>
                </c:pt>
                <c:pt idx="111">
                  <c:v>179600941</c:v>
                </c:pt>
                <c:pt idx="112">
                  <c:v>177225257</c:v>
                </c:pt>
                <c:pt idx="113">
                  <c:v>174871344</c:v>
                </c:pt>
                <c:pt idx="114">
                  <c:v>172541603</c:v>
                </c:pt>
                <c:pt idx="115">
                  <c:v>170235526</c:v>
                </c:pt>
                <c:pt idx="116">
                  <c:v>167950660</c:v>
                </c:pt>
                <c:pt idx="117">
                  <c:v>165684675</c:v>
                </c:pt>
                <c:pt idx="118">
                  <c:v>163437877</c:v>
                </c:pt>
                <c:pt idx="119">
                  <c:v>161208813</c:v>
                </c:pt>
                <c:pt idx="120">
                  <c:v>158998165</c:v>
                </c:pt>
                <c:pt idx="121">
                  <c:v>156806063</c:v>
                </c:pt>
                <c:pt idx="122">
                  <c:v>154632296</c:v>
                </c:pt>
                <c:pt idx="123">
                  <c:v>152481659</c:v>
                </c:pt>
                <c:pt idx="124">
                  <c:v>150350156</c:v>
                </c:pt>
                <c:pt idx="125">
                  <c:v>148238071</c:v>
                </c:pt>
                <c:pt idx="126">
                  <c:v>146146422</c:v>
                </c:pt>
                <c:pt idx="127">
                  <c:v>144072278</c:v>
                </c:pt>
                <c:pt idx="128">
                  <c:v>142019080</c:v>
                </c:pt>
                <c:pt idx="129">
                  <c:v>139980672</c:v>
                </c:pt>
                <c:pt idx="130">
                  <c:v>137958225</c:v>
                </c:pt>
                <c:pt idx="131">
                  <c:v>135952449</c:v>
                </c:pt>
                <c:pt idx="132">
                  <c:v>133962817</c:v>
                </c:pt>
                <c:pt idx="133">
                  <c:v>131989817</c:v>
                </c:pt>
                <c:pt idx="134">
                  <c:v>130034000</c:v>
                </c:pt>
                <c:pt idx="135">
                  <c:v>128093002</c:v>
                </c:pt>
                <c:pt idx="136">
                  <c:v>126166462</c:v>
                </c:pt>
                <c:pt idx="137">
                  <c:v>124257744</c:v>
                </c:pt>
                <c:pt idx="138">
                  <c:v>122366207</c:v>
                </c:pt>
                <c:pt idx="139">
                  <c:v>120489575</c:v>
                </c:pt>
                <c:pt idx="140">
                  <c:v>118627373</c:v>
                </c:pt>
                <c:pt idx="141">
                  <c:v>116780731</c:v>
                </c:pt>
                <c:pt idx="142">
                  <c:v>114952711</c:v>
                </c:pt>
                <c:pt idx="143">
                  <c:v>113140575</c:v>
                </c:pt>
                <c:pt idx="144">
                  <c:v>111343980</c:v>
                </c:pt>
                <c:pt idx="145">
                  <c:v>109566075</c:v>
                </c:pt>
                <c:pt idx="146">
                  <c:v>107807931</c:v>
                </c:pt>
                <c:pt idx="147">
                  <c:v>106068796</c:v>
                </c:pt>
                <c:pt idx="148">
                  <c:v>104345359</c:v>
                </c:pt>
                <c:pt idx="149">
                  <c:v>102640187</c:v>
                </c:pt>
                <c:pt idx="150">
                  <c:v>100952264</c:v>
                </c:pt>
                <c:pt idx="151">
                  <c:v>99283829</c:v>
                </c:pt>
                <c:pt idx="152">
                  <c:v>97635035</c:v>
                </c:pt>
                <c:pt idx="153">
                  <c:v>96001982</c:v>
                </c:pt>
                <c:pt idx="154">
                  <c:v>94384427</c:v>
                </c:pt>
                <c:pt idx="155">
                  <c:v>92780977</c:v>
                </c:pt>
                <c:pt idx="156">
                  <c:v>91192423</c:v>
                </c:pt>
                <c:pt idx="157">
                  <c:v>89617940</c:v>
                </c:pt>
                <c:pt idx="158">
                  <c:v>88059253</c:v>
                </c:pt>
                <c:pt idx="159">
                  <c:v>86517603</c:v>
                </c:pt>
                <c:pt idx="160">
                  <c:v>84994088</c:v>
                </c:pt>
                <c:pt idx="161">
                  <c:v>83489068</c:v>
                </c:pt>
                <c:pt idx="162">
                  <c:v>82007752</c:v>
                </c:pt>
                <c:pt idx="163">
                  <c:v>80548325</c:v>
                </c:pt>
                <c:pt idx="164">
                  <c:v>79113916</c:v>
                </c:pt>
                <c:pt idx="165">
                  <c:v>77694876</c:v>
                </c:pt>
                <c:pt idx="166">
                  <c:v>76289350</c:v>
                </c:pt>
                <c:pt idx="167">
                  <c:v>74897454</c:v>
                </c:pt>
                <c:pt idx="168">
                  <c:v>73518345</c:v>
                </c:pt>
                <c:pt idx="169">
                  <c:v>72157063</c:v>
                </c:pt>
                <c:pt idx="170">
                  <c:v>70815588</c:v>
                </c:pt>
                <c:pt idx="171">
                  <c:v>69493177</c:v>
                </c:pt>
                <c:pt idx="172">
                  <c:v>68187686</c:v>
                </c:pt>
                <c:pt idx="173">
                  <c:v>66900420</c:v>
                </c:pt>
                <c:pt idx="174">
                  <c:v>65632040</c:v>
                </c:pt>
                <c:pt idx="175">
                  <c:v>64382580</c:v>
                </c:pt>
                <c:pt idx="176">
                  <c:v>63151722</c:v>
                </c:pt>
                <c:pt idx="177">
                  <c:v>61931180</c:v>
                </c:pt>
                <c:pt idx="178">
                  <c:v>60724507</c:v>
                </c:pt>
                <c:pt idx="179">
                  <c:v>59532253</c:v>
                </c:pt>
                <c:pt idx="180">
                  <c:v>58354501</c:v>
                </c:pt>
                <c:pt idx="181">
                  <c:v>57194039</c:v>
                </c:pt>
                <c:pt idx="182">
                  <c:v>56048863</c:v>
                </c:pt>
                <c:pt idx="183">
                  <c:v>54921140</c:v>
                </c:pt>
                <c:pt idx="184">
                  <c:v>53811196</c:v>
                </c:pt>
                <c:pt idx="185">
                  <c:v>52718593</c:v>
                </c:pt>
                <c:pt idx="186">
                  <c:v>51641749</c:v>
                </c:pt>
                <c:pt idx="187">
                  <c:v>50585491</c:v>
                </c:pt>
                <c:pt idx="188">
                  <c:v>49543179</c:v>
                </c:pt>
                <c:pt idx="189">
                  <c:v>48510983</c:v>
                </c:pt>
                <c:pt idx="190">
                  <c:v>47489473</c:v>
                </c:pt>
                <c:pt idx="191">
                  <c:v>46479976</c:v>
                </c:pt>
                <c:pt idx="192">
                  <c:v>45483895</c:v>
                </c:pt>
                <c:pt idx="193">
                  <c:v>44502826</c:v>
                </c:pt>
                <c:pt idx="194">
                  <c:v>43529243</c:v>
                </c:pt>
                <c:pt idx="195">
                  <c:v>42564315</c:v>
                </c:pt>
                <c:pt idx="196">
                  <c:v>41609160</c:v>
                </c:pt>
                <c:pt idx="197">
                  <c:v>40662465</c:v>
                </c:pt>
                <c:pt idx="198">
                  <c:v>39725991</c:v>
                </c:pt>
                <c:pt idx="199">
                  <c:v>38799858</c:v>
                </c:pt>
                <c:pt idx="200">
                  <c:v>37888223</c:v>
                </c:pt>
                <c:pt idx="201">
                  <c:v>36986724</c:v>
                </c:pt>
                <c:pt idx="202">
                  <c:v>36095683</c:v>
                </c:pt>
                <c:pt idx="203">
                  <c:v>35217961</c:v>
                </c:pt>
                <c:pt idx="204">
                  <c:v>34352858</c:v>
                </c:pt>
                <c:pt idx="205">
                  <c:v>33499527</c:v>
                </c:pt>
                <c:pt idx="206">
                  <c:v>32657781</c:v>
                </c:pt>
                <c:pt idx="207">
                  <c:v>31826206</c:v>
                </c:pt>
                <c:pt idx="208">
                  <c:v>31005667</c:v>
                </c:pt>
                <c:pt idx="209">
                  <c:v>30196718</c:v>
                </c:pt>
                <c:pt idx="210">
                  <c:v>29406121</c:v>
                </c:pt>
                <c:pt idx="211">
                  <c:v>28626918</c:v>
                </c:pt>
                <c:pt idx="212">
                  <c:v>27857022</c:v>
                </c:pt>
                <c:pt idx="213">
                  <c:v>27098773</c:v>
                </c:pt>
                <c:pt idx="214">
                  <c:v>26352132</c:v>
                </c:pt>
                <c:pt idx="215">
                  <c:v>25613992</c:v>
                </c:pt>
                <c:pt idx="216">
                  <c:v>24885856</c:v>
                </c:pt>
                <c:pt idx="217">
                  <c:v>24168024</c:v>
                </c:pt>
                <c:pt idx="218">
                  <c:v>23468365</c:v>
                </c:pt>
                <c:pt idx="219">
                  <c:v>22785012</c:v>
                </c:pt>
                <c:pt idx="220">
                  <c:v>22116828</c:v>
                </c:pt>
                <c:pt idx="221">
                  <c:v>21466724</c:v>
                </c:pt>
                <c:pt idx="222">
                  <c:v>20831087</c:v>
                </c:pt>
                <c:pt idx="223">
                  <c:v>20209518</c:v>
                </c:pt>
                <c:pt idx="224">
                  <c:v>19617585</c:v>
                </c:pt>
                <c:pt idx="225">
                  <c:v>19035947</c:v>
                </c:pt>
                <c:pt idx="226">
                  <c:v>18460667</c:v>
                </c:pt>
                <c:pt idx="227">
                  <c:v>17895062</c:v>
                </c:pt>
                <c:pt idx="228">
                  <c:v>17337729</c:v>
                </c:pt>
                <c:pt idx="229">
                  <c:v>16791247</c:v>
                </c:pt>
                <c:pt idx="230">
                  <c:v>16260770</c:v>
                </c:pt>
                <c:pt idx="231">
                  <c:v>15742121</c:v>
                </c:pt>
                <c:pt idx="232">
                  <c:v>15238583</c:v>
                </c:pt>
                <c:pt idx="233">
                  <c:v>14752646</c:v>
                </c:pt>
                <c:pt idx="234">
                  <c:v>14282826</c:v>
                </c:pt>
                <c:pt idx="235">
                  <c:v>13824609</c:v>
                </c:pt>
                <c:pt idx="236">
                  <c:v>13374777</c:v>
                </c:pt>
                <c:pt idx="237">
                  <c:v>12930719</c:v>
                </c:pt>
                <c:pt idx="238">
                  <c:v>12492136</c:v>
                </c:pt>
                <c:pt idx="239">
                  <c:v>12060362</c:v>
                </c:pt>
                <c:pt idx="240">
                  <c:v>11634152</c:v>
                </c:pt>
                <c:pt idx="241">
                  <c:v>11215213</c:v>
                </c:pt>
                <c:pt idx="242">
                  <c:v>10803857</c:v>
                </c:pt>
                <c:pt idx="243">
                  <c:v>10402905</c:v>
                </c:pt>
                <c:pt idx="244">
                  <c:v>10015668</c:v>
                </c:pt>
                <c:pt idx="245">
                  <c:v>9639463</c:v>
                </c:pt>
                <c:pt idx="246">
                  <c:v>9274440</c:v>
                </c:pt>
                <c:pt idx="247">
                  <c:v>8917538</c:v>
                </c:pt>
                <c:pt idx="248">
                  <c:v>8572701</c:v>
                </c:pt>
                <c:pt idx="249">
                  <c:v>8235834</c:v>
                </c:pt>
                <c:pt idx="250">
                  <c:v>7906304</c:v>
                </c:pt>
                <c:pt idx="251">
                  <c:v>7582651</c:v>
                </c:pt>
                <c:pt idx="252">
                  <c:v>7265434</c:v>
                </c:pt>
                <c:pt idx="253">
                  <c:v>6954137</c:v>
                </c:pt>
                <c:pt idx="254">
                  <c:v>6647885</c:v>
                </c:pt>
                <c:pt idx="255">
                  <c:v>6346215</c:v>
                </c:pt>
                <c:pt idx="256">
                  <c:v>6052093</c:v>
                </c:pt>
                <c:pt idx="257">
                  <c:v>5762623</c:v>
                </c:pt>
                <c:pt idx="258">
                  <c:v>5481757</c:v>
                </c:pt>
                <c:pt idx="259">
                  <c:v>5205717</c:v>
                </c:pt>
                <c:pt idx="260">
                  <c:v>4936511</c:v>
                </c:pt>
                <c:pt idx="261">
                  <c:v>4674872</c:v>
                </c:pt>
                <c:pt idx="262">
                  <c:v>4419115</c:v>
                </c:pt>
                <c:pt idx="263">
                  <c:v>4173398</c:v>
                </c:pt>
                <c:pt idx="264">
                  <c:v>3935052</c:v>
                </c:pt>
                <c:pt idx="265">
                  <c:v>3704719</c:v>
                </c:pt>
                <c:pt idx="266">
                  <c:v>3484508</c:v>
                </c:pt>
                <c:pt idx="267">
                  <c:v>3269953</c:v>
                </c:pt>
                <c:pt idx="268">
                  <c:v>3061451</c:v>
                </c:pt>
                <c:pt idx="269">
                  <c:v>2858786</c:v>
                </c:pt>
                <c:pt idx="270">
                  <c:v>2661165</c:v>
                </c:pt>
                <c:pt idx="271">
                  <c:v>2469256</c:v>
                </c:pt>
                <c:pt idx="272">
                  <c:v>2284279</c:v>
                </c:pt>
                <c:pt idx="273">
                  <c:v>2104611</c:v>
                </c:pt>
                <c:pt idx="274">
                  <c:v>1930642</c:v>
                </c:pt>
                <c:pt idx="275">
                  <c:v>1760478</c:v>
                </c:pt>
                <c:pt idx="276">
                  <c:v>1594925</c:v>
                </c:pt>
                <c:pt idx="277">
                  <c:v>1434389</c:v>
                </c:pt>
                <c:pt idx="278">
                  <c:v>1283428</c:v>
                </c:pt>
                <c:pt idx="279">
                  <c:v>1141134</c:v>
                </c:pt>
                <c:pt idx="280">
                  <c:v>1007829</c:v>
                </c:pt>
                <c:pt idx="281">
                  <c:v>882624</c:v>
                </c:pt>
                <c:pt idx="282">
                  <c:v>766946</c:v>
                </c:pt>
                <c:pt idx="283">
                  <c:v>660024</c:v>
                </c:pt>
                <c:pt idx="284">
                  <c:v>580550</c:v>
                </c:pt>
                <c:pt idx="285">
                  <c:v>502787</c:v>
                </c:pt>
                <c:pt idx="286">
                  <c:v>428030</c:v>
                </c:pt>
                <c:pt idx="287">
                  <c:v>355872</c:v>
                </c:pt>
                <c:pt idx="288">
                  <c:v>287705</c:v>
                </c:pt>
                <c:pt idx="289">
                  <c:v>225079</c:v>
                </c:pt>
                <c:pt idx="290">
                  <c:v>170848</c:v>
                </c:pt>
                <c:pt idx="291">
                  <c:v>122729</c:v>
                </c:pt>
                <c:pt idx="292">
                  <c:v>83444</c:v>
                </c:pt>
                <c:pt idx="293">
                  <c:v>54662</c:v>
                </c:pt>
                <c:pt idx="294">
                  <c:v>36930</c:v>
                </c:pt>
                <c:pt idx="295">
                  <c:v>23796</c:v>
                </c:pt>
                <c:pt idx="296">
                  <c:v>16140</c:v>
                </c:pt>
                <c:pt idx="297">
                  <c:v>11694</c:v>
                </c:pt>
                <c:pt idx="298">
                  <c:v>8171</c:v>
                </c:pt>
                <c:pt idx="299">
                  <c:v>5195</c:v>
                </c:pt>
                <c:pt idx="300">
                  <c:v>2848</c:v>
                </c:pt>
                <c:pt idx="301">
                  <c:v>1194</c:v>
                </c:pt>
                <c:pt idx="302">
                  <c:v>436</c:v>
                </c:pt>
                <c:pt idx="303">
                  <c:v>217</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44347</c:v>
                </c:pt>
                <c:pt idx="1">
                  <c:v>44377</c:v>
                </c:pt>
                <c:pt idx="2">
                  <c:v>44408</c:v>
                </c:pt>
                <c:pt idx="3">
                  <c:v>44439</c:v>
                </c:pt>
                <c:pt idx="4">
                  <c:v>44469</c:v>
                </c:pt>
                <c:pt idx="5">
                  <c:v>44500</c:v>
                </c:pt>
                <c:pt idx="6">
                  <c:v>44530</c:v>
                </c:pt>
                <c:pt idx="7">
                  <c:v>44561</c:v>
                </c:pt>
                <c:pt idx="8">
                  <c:v>44592</c:v>
                </c:pt>
                <c:pt idx="9">
                  <c:v>44620</c:v>
                </c:pt>
                <c:pt idx="10">
                  <c:v>44651</c:v>
                </c:pt>
                <c:pt idx="11">
                  <c:v>44681</c:v>
                </c:pt>
                <c:pt idx="12">
                  <c:v>44712</c:v>
                </c:pt>
                <c:pt idx="13">
                  <c:v>44742</c:v>
                </c:pt>
                <c:pt idx="14">
                  <c:v>44773</c:v>
                </c:pt>
                <c:pt idx="15">
                  <c:v>44804</c:v>
                </c:pt>
                <c:pt idx="16">
                  <c:v>44834</c:v>
                </c:pt>
                <c:pt idx="17">
                  <c:v>44865</c:v>
                </c:pt>
                <c:pt idx="18">
                  <c:v>44895</c:v>
                </c:pt>
                <c:pt idx="19">
                  <c:v>44926</c:v>
                </c:pt>
                <c:pt idx="20">
                  <c:v>44957</c:v>
                </c:pt>
                <c:pt idx="21">
                  <c:v>44985</c:v>
                </c:pt>
                <c:pt idx="22">
                  <c:v>45016</c:v>
                </c:pt>
                <c:pt idx="23">
                  <c:v>45046</c:v>
                </c:pt>
                <c:pt idx="24">
                  <c:v>45077</c:v>
                </c:pt>
                <c:pt idx="25">
                  <c:v>45107</c:v>
                </c:pt>
                <c:pt idx="26">
                  <c:v>45138</c:v>
                </c:pt>
                <c:pt idx="27">
                  <c:v>45169</c:v>
                </c:pt>
                <c:pt idx="28">
                  <c:v>45199</c:v>
                </c:pt>
                <c:pt idx="29">
                  <c:v>45230</c:v>
                </c:pt>
                <c:pt idx="30">
                  <c:v>45260</c:v>
                </c:pt>
                <c:pt idx="31">
                  <c:v>45291</c:v>
                </c:pt>
                <c:pt idx="32">
                  <c:v>45322</c:v>
                </c:pt>
                <c:pt idx="33">
                  <c:v>45351</c:v>
                </c:pt>
                <c:pt idx="34">
                  <c:v>45382</c:v>
                </c:pt>
                <c:pt idx="35">
                  <c:v>45412</c:v>
                </c:pt>
                <c:pt idx="36">
                  <c:v>45443</c:v>
                </c:pt>
                <c:pt idx="37">
                  <c:v>45473</c:v>
                </c:pt>
                <c:pt idx="38">
                  <c:v>45504</c:v>
                </c:pt>
                <c:pt idx="39">
                  <c:v>45535</c:v>
                </c:pt>
                <c:pt idx="40">
                  <c:v>45565</c:v>
                </c:pt>
                <c:pt idx="41">
                  <c:v>45596</c:v>
                </c:pt>
                <c:pt idx="42">
                  <c:v>45626</c:v>
                </c:pt>
                <c:pt idx="43">
                  <c:v>45657</c:v>
                </c:pt>
                <c:pt idx="44">
                  <c:v>45688</c:v>
                </c:pt>
                <c:pt idx="45">
                  <c:v>45716</c:v>
                </c:pt>
                <c:pt idx="46">
                  <c:v>45747</c:v>
                </c:pt>
                <c:pt idx="47">
                  <c:v>45777</c:v>
                </c:pt>
                <c:pt idx="48">
                  <c:v>45808</c:v>
                </c:pt>
                <c:pt idx="49">
                  <c:v>45838</c:v>
                </c:pt>
                <c:pt idx="50">
                  <c:v>45869</c:v>
                </c:pt>
                <c:pt idx="51">
                  <c:v>45900</c:v>
                </c:pt>
                <c:pt idx="52">
                  <c:v>45930</c:v>
                </c:pt>
                <c:pt idx="53">
                  <c:v>45961</c:v>
                </c:pt>
                <c:pt idx="54">
                  <c:v>45991</c:v>
                </c:pt>
                <c:pt idx="55">
                  <c:v>46022</c:v>
                </c:pt>
                <c:pt idx="56">
                  <c:v>46053</c:v>
                </c:pt>
                <c:pt idx="57">
                  <c:v>46081</c:v>
                </c:pt>
                <c:pt idx="58">
                  <c:v>46112</c:v>
                </c:pt>
                <c:pt idx="59">
                  <c:v>46142</c:v>
                </c:pt>
                <c:pt idx="60">
                  <c:v>46173</c:v>
                </c:pt>
                <c:pt idx="61">
                  <c:v>46203</c:v>
                </c:pt>
                <c:pt idx="62">
                  <c:v>46234</c:v>
                </c:pt>
                <c:pt idx="63">
                  <c:v>46265</c:v>
                </c:pt>
                <c:pt idx="64">
                  <c:v>46295</c:v>
                </c:pt>
                <c:pt idx="65">
                  <c:v>46326</c:v>
                </c:pt>
                <c:pt idx="66">
                  <c:v>46356</c:v>
                </c:pt>
                <c:pt idx="67">
                  <c:v>46387</c:v>
                </c:pt>
                <c:pt idx="68">
                  <c:v>46418</c:v>
                </c:pt>
                <c:pt idx="69">
                  <c:v>46446</c:v>
                </c:pt>
                <c:pt idx="70">
                  <c:v>46477</c:v>
                </c:pt>
                <c:pt idx="71">
                  <c:v>46507</c:v>
                </c:pt>
                <c:pt idx="72">
                  <c:v>46538</c:v>
                </c:pt>
                <c:pt idx="73">
                  <c:v>46568</c:v>
                </c:pt>
                <c:pt idx="74">
                  <c:v>46599</c:v>
                </c:pt>
                <c:pt idx="75">
                  <c:v>46630</c:v>
                </c:pt>
                <c:pt idx="76">
                  <c:v>46660</c:v>
                </c:pt>
                <c:pt idx="77">
                  <c:v>46691</c:v>
                </c:pt>
                <c:pt idx="78">
                  <c:v>46721</c:v>
                </c:pt>
                <c:pt idx="79">
                  <c:v>46752</c:v>
                </c:pt>
                <c:pt idx="80">
                  <c:v>46783</c:v>
                </c:pt>
                <c:pt idx="81">
                  <c:v>46812</c:v>
                </c:pt>
                <c:pt idx="82">
                  <c:v>46843</c:v>
                </c:pt>
                <c:pt idx="83">
                  <c:v>46873</c:v>
                </c:pt>
                <c:pt idx="84">
                  <c:v>46904</c:v>
                </c:pt>
                <c:pt idx="85">
                  <c:v>46934</c:v>
                </c:pt>
                <c:pt idx="86">
                  <c:v>46965</c:v>
                </c:pt>
                <c:pt idx="87">
                  <c:v>46996</c:v>
                </c:pt>
                <c:pt idx="88">
                  <c:v>47026</c:v>
                </c:pt>
                <c:pt idx="89">
                  <c:v>47057</c:v>
                </c:pt>
                <c:pt idx="90">
                  <c:v>47087</c:v>
                </c:pt>
                <c:pt idx="91">
                  <c:v>47118</c:v>
                </c:pt>
                <c:pt idx="92">
                  <c:v>47149</c:v>
                </c:pt>
                <c:pt idx="93">
                  <c:v>47177</c:v>
                </c:pt>
                <c:pt idx="94">
                  <c:v>47208</c:v>
                </c:pt>
                <c:pt idx="95">
                  <c:v>47238</c:v>
                </c:pt>
                <c:pt idx="96">
                  <c:v>47269</c:v>
                </c:pt>
                <c:pt idx="97">
                  <c:v>47299</c:v>
                </c:pt>
                <c:pt idx="98">
                  <c:v>47330</c:v>
                </c:pt>
                <c:pt idx="99">
                  <c:v>47361</c:v>
                </c:pt>
                <c:pt idx="100">
                  <c:v>47391</c:v>
                </c:pt>
                <c:pt idx="101">
                  <c:v>47422</c:v>
                </c:pt>
                <c:pt idx="102">
                  <c:v>47452</c:v>
                </c:pt>
                <c:pt idx="103">
                  <c:v>47483</c:v>
                </c:pt>
                <c:pt idx="104">
                  <c:v>47514</c:v>
                </c:pt>
                <c:pt idx="105">
                  <c:v>47542</c:v>
                </c:pt>
                <c:pt idx="106">
                  <c:v>47573</c:v>
                </c:pt>
                <c:pt idx="107">
                  <c:v>47603</c:v>
                </c:pt>
                <c:pt idx="108">
                  <c:v>47634</c:v>
                </c:pt>
                <c:pt idx="109">
                  <c:v>47664</c:v>
                </c:pt>
                <c:pt idx="110">
                  <c:v>47695</c:v>
                </c:pt>
                <c:pt idx="111">
                  <c:v>47726</c:v>
                </c:pt>
                <c:pt idx="112">
                  <c:v>47756</c:v>
                </c:pt>
                <c:pt idx="113">
                  <c:v>47787</c:v>
                </c:pt>
                <c:pt idx="114">
                  <c:v>47817</c:v>
                </c:pt>
                <c:pt idx="115">
                  <c:v>47848</c:v>
                </c:pt>
                <c:pt idx="116">
                  <c:v>47879</c:v>
                </c:pt>
                <c:pt idx="117">
                  <c:v>47907</c:v>
                </c:pt>
                <c:pt idx="118">
                  <c:v>47938</c:v>
                </c:pt>
                <c:pt idx="119">
                  <c:v>47968</c:v>
                </c:pt>
                <c:pt idx="120">
                  <c:v>47999</c:v>
                </c:pt>
                <c:pt idx="121">
                  <c:v>48029</c:v>
                </c:pt>
                <c:pt idx="122">
                  <c:v>48060</c:v>
                </c:pt>
                <c:pt idx="123">
                  <c:v>48091</c:v>
                </c:pt>
                <c:pt idx="124">
                  <c:v>48121</c:v>
                </c:pt>
                <c:pt idx="125">
                  <c:v>48152</c:v>
                </c:pt>
                <c:pt idx="126">
                  <c:v>48182</c:v>
                </c:pt>
                <c:pt idx="127">
                  <c:v>48213</c:v>
                </c:pt>
                <c:pt idx="128">
                  <c:v>48244</c:v>
                </c:pt>
                <c:pt idx="129">
                  <c:v>48273</c:v>
                </c:pt>
                <c:pt idx="130">
                  <c:v>48304</c:v>
                </c:pt>
                <c:pt idx="131">
                  <c:v>48334</c:v>
                </c:pt>
                <c:pt idx="132">
                  <c:v>48365</c:v>
                </c:pt>
                <c:pt idx="133">
                  <c:v>48395</c:v>
                </c:pt>
                <c:pt idx="134">
                  <c:v>48426</c:v>
                </c:pt>
                <c:pt idx="135">
                  <c:v>48457</c:v>
                </c:pt>
                <c:pt idx="136">
                  <c:v>48487</c:v>
                </c:pt>
                <c:pt idx="137">
                  <c:v>48518</c:v>
                </c:pt>
                <c:pt idx="138">
                  <c:v>48548</c:v>
                </c:pt>
                <c:pt idx="139">
                  <c:v>48579</c:v>
                </c:pt>
                <c:pt idx="140">
                  <c:v>48610</c:v>
                </c:pt>
                <c:pt idx="141">
                  <c:v>48638</c:v>
                </c:pt>
                <c:pt idx="142">
                  <c:v>48669</c:v>
                </c:pt>
                <c:pt idx="143">
                  <c:v>48699</c:v>
                </c:pt>
                <c:pt idx="144">
                  <c:v>48730</c:v>
                </c:pt>
                <c:pt idx="145">
                  <c:v>48760</c:v>
                </c:pt>
                <c:pt idx="146">
                  <c:v>48791</c:v>
                </c:pt>
                <c:pt idx="147">
                  <c:v>48822</c:v>
                </c:pt>
                <c:pt idx="148">
                  <c:v>48852</c:v>
                </c:pt>
                <c:pt idx="149">
                  <c:v>48883</c:v>
                </c:pt>
                <c:pt idx="150">
                  <c:v>48913</c:v>
                </c:pt>
                <c:pt idx="151">
                  <c:v>48944</c:v>
                </c:pt>
                <c:pt idx="152">
                  <c:v>48975</c:v>
                </c:pt>
                <c:pt idx="153">
                  <c:v>49003</c:v>
                </c:pt>
                <c:pt idx="154">
                  <c:v>49034</c:v>
                </c:pt>
                <c:pt idx="155">
                  <c:v>49064</c:v>
                </c:pt>
                <c:pt idx="156">
                  <c:v>49095</c:v>
                </c:pt>
                <c:pt idx="157">
                  <c:v>49125</c:v>
                </c:pt>
                <c:pt idx="158">
                  <c:v>49156</c:v>
                </c:pt>
                <c:pt idx="159">
                  <c:v>49187</c:v>
                </c:pt>
                <c:pt idx="160">
                  <c:v>49217</c:v>
                </c:pt>
                <c:pt idx="161">
                  <c:v>49248</c:v>
                </c:pt>
                <c:pt idx="162">
                  <c:v>49278</c:v>
                </c:pt>
                <c:pt idx="163">
                  <c:v>49309</c:v>
                </c:pt>
                <c:pt idx="164">
                  <c:v>49340</c:v>
                </c:pt>
                <c:pt idx="165">
                  <c:v>49368</c:v>
                </c:pt>
                <c:pt idx="166">
                  <c:v>49399</c:v>
                </c:pt>
                <c:pt idx="167">
                  <c:v>49429</c:v>
                </c:pt>
                <c:pt idx="168">
                  <c:v>49460</c:v>
                </c:pt>
                <c:pt idx="169">
                  <c:v>49490</c:v>
                </c:pt>
                <c:pt idx="170">
                  <c:v>49521</c:v>
                </c:pt>
                <c:pt idx="171">
                  <c:v>49552</c:v>
                </c:pt>
                <c:pt idx="172">
                  <c:v>49582</c:v>
                </c:pt>
                <c:pt idx="173">
                  <c:v>49613</c:v>
                </c:pt>
                <c:pt idx="174">
                  <c:v>49643</c:v>
                </c:pt>
                <c:pt idx="175">
                  <c:v>49674</c:v>
                </c:pt>
                <c:pt idx="176">
                  <c:v>49705</c:v>
                </c:pt>
                <c:pt idx="177">
                  <c:v>49734</c:v>
                </c:pt>
                <c:pt idx="178">
                  <c:v>49765</c:v>
                </c:pt>
                <c:pt idx="179">
                  <c:v>49795</c:v>
                </c:pt>
                <c:pt idx="180">
                  <c:v>49826</c:v>
                </c:pt>
                <c:pt idx="181">
                  <c:v>49856</c:v>
                </c:pt>
                <c:pt idx="182">
                  <c:v>49887</c:v>
                </c:pt>
                <c:pt idx="183">
                  <c:v>49918</c:v>
                </c:pt>
                <c:pt idx="184">
                  <c:v>49948</c:v>
                </c:pt>
                <c:pt idx="185">
                  <c:v>49979</c:v>
                </c:pt>
                <c:pt idx="186">
                  <c:v>50009</c:v>
                </c:pt>
                <c:pt idx="187">
                  <c:v>50040</c:v>
                </c:pt>
                <c:pt idx="188">
                  <c:v>50071</c:v>
                </c:pt>
                <c:pt idx="189">
                  <c:v>50099</c:v>
                </c:pt>
                <c:pt idx="190">
                  <c:v>50130</c:v>
                </c:pt>
                <c:pt idx="191">
                  <c:v>50160</c:v>
                </c:pt>
                <c:pt idx="192">
                  <c:v>50191</c:v>
                </c:pt>
                <c:pt idx="193">
                  <c:v>50221</c:v>
                </c:pt>
                <c:pt idx="194">
                  <c:v>50252</c:v>
                </c:pt>
                <c:pt idx="195">
                  <c:v>50283</c:v>
                </c:pt>
                <c:pt idx="196">
                  <c:v>50313</c:v>
                </c:pt>
                <c:pt idx="197">
                  <c:v>50344</c:v>
                </c:pt>
                <c:pt idx="198">
                  <c:v>50374</c:v>
                </c:pt>
                <c:pt idx="199">
                  <c:v>50405</c:v>
                </c:pt>
                <c:pt idx="200">
                  <c:v>50436</c:v>
                </c:pt>
                <c:pt idx="201">
                  <c:v>50464</c:v>
                </c:pt>
                <c:pt idx="202">
                  <c:v>50495</c:v>
                </c:pt>
                <c:pt idx="203">
                  <c:v>50525</c:v>
                </c:pt>
                <c:pt idx="204">
                  <c:v>50556</c:v>
                </c:pt>
                <c:pt idx="205">
                  <c:v>50586</c:v>
                </c:pt>
                <c:pt idx="206">
                  <c:v>50617</c:v>
                </c:pt>
                <c:pt idx="207">
                  <c:v>50648</c:v>
                </c:pt>
                <c:pt idx="208">
                  <c:v>50678</c:v>
                </c:pt>
                <c:pt idx="209">
                  <c:v>50709</c:v>
                </c:pt>
                <c:pt idx="210">
                  <c:v>50739</c:v>
                </c:pt>
                <c:pt idx="211">
                  <c:v>50770</c:v>
                </c:pt>
                <c:pt idx="212">
                  <c:v>50801</c:v>
                </c:pt>
                <c:pt idx="213">
                  <c:v>50829</c:v>
                </c:pt>
                <c:pt idx="214">
                  <c:v>50860</c:v>
                </c:pt>
                <c:pt idx="215">
                  <c:v>50890</c:v>
                </c:pt>
                <c:pt idx="216">
                  <c:v>50921</c:v>
                </c:pt>
                <c:pt idx="217">
                  <c:v>50951</c:v>
                </c:pt>
                <c:pt idx="218">
                  <c:v>50982</c:v>
                </c:pt>
                <c:pt idx="219">
                  <c:v>51013</c:v>
                </c:pt>
                <c:pt idx="220">
                  <c:v>51043</c:v>
                </c:pt>
                <c:pt idx="221">
                  <c:v>51074</c:v>
                </c:pt>
                <c:pt idx="222">
                  <c:v>51104</c:v>
                </c:pt>
                <c:pt idx="223">
                  <c:v>51135</c:v>
                </c:pt>
                <c:pt idx="224">
                  <c:v>51166</c:v>
                </c:pt>
                <c:pt idx="225">
                  <c:v>51195</c:v>
                </c:pt>
                <c:pt idx="226">
                  <c:v>51226</c:v>
                </c:pt>
                <c:pt idx="227">
                  <c:v>51256</c:v>
                </c:pt>
                <c:pt idx="228">
                  <c:v>51287</c:v>
                </c:pt>
                <c:pt idx="229">
                  <c:v>51317</c:v>
                </c:pt>
                <c:pt idx="230">
                  <c:v>51348</c:v>
                </c:pt>
                <c:pt idx="231">
                  <c:v>51379</c:v>
                </c:pt>
                <c:pt idx="232">
                  <c:v>51409</c:v>
                </c:pt>
                <c:pt idx="233">
                  <c:v>51440</c:v>
                </c:pt>
                <c:pt idx="234">
                  <c:v>51470</c:v>
                </c:pt>
                <c:pt idx="235">
                  <c:v>51501</c:v>
                </c:pt>
                <c:pt idx="236">
                  <c:v>51532</c:v>
                </c:pt>
                <c:pt idx="237">
                  <c:v>51560</c:v>
                </c:pt>
                <c:pt idx="238">
                  <c:v>51591</c:v>
                </c:pt>
                <c:pt idx="239">
                  <c:v>51621</c:v>
                </c:pt>
                <c:pt idx="240">
                  <c:v>51652</c:v>
                </c:pt>
                <c:pt idx="241">
                  <c:v>51682</c:v>
                </c:pt>
                <c:pt idx="242">
                  <c:v>51713</c:v>
                </c:pt>
                <c:pt idx="243">
                  <c:v>51744</c:v>
                </c:pt>
                <c:pt idx="244">
                  <c:v>51774</c:v>
                </c:pt>
                <c:pt idx="245">
                  <c:v>51805</c:v>
                </c:pt>
                <c:pt idx="246">
                  <c:v>51835</c:v>
                </c:pt>
                <c:pt idx="247">
                  <c:v>51866</c:v>
                </c:pt>
                <c:pt idx="248">
                  <c:v>51897</c:v>
                </c:pt>
                <c:pt idx="249">
                  <c:v>51925</c:v>
                </c:pt>
                <c:pt idx="250">
                  <c:v>51956</c:v>
                </c:pt>
                <c:pt idx="251">
                  <c:v>51986</c:v>
                </c:pt>
                <c:pt idx="252">
                  <c:v>52017</c:v>
                </c:pt>
                <c:pt idx="253">
                  <c:v>52047</c:v>
                </c:pt>
                <c:pt idx="254">
                  <c:v>52078</c:v>
                </c:pt>
                <c:pt idx="255">
                  <c:v>52109</c:v>
                </c:pt>
                <c:pt idx="256">
                  <c:v>52139</c:v>
                </c:pt>
                <c:pt idx="257">
                  <c:v>52170</c:v>
                </c:pt>
                <c:pt idx="258">
                  <c:v>52200</c:v>
                </c:pt>
                <c:pt idx="259">
                  <c:v>52231</c:v>
                </c:pt>
                <c:pt idx="260">
                  <c:v>52262</c:v>
                </c:pt>
                <c:pt idx="261">
                  <c:v>52290</c:v>
                </c:pt>
                <c:pt idx="262">
                  <c:v>52321</c:v>
                </c:pt>
                <c:pt idx="263">
                  <c:v>52351</c:v>
                </c:pt>
                <c:pt idx="264">
                  <c:v>52382</c:v>
                </c:pt>
                <c:pt idx="265">
                  <c:v>52412</c:v>
                </c:pt>
                <c:pt idx="266">
                  <c:v>52443</c:v>
                </c:pt>
                <c:pt idx="267">
                  <c:v>52474</c:v>
                </c:pt>
                <c:pt idx="268">
                  <c:v>52504</c:v>
                </c:pt>
                <c:pt idx="269">
                  <c:v>52535</c:v>
                </c:pt>
                <c:pt idx="270">
                  <c:v>52565</c:v>
                </c:pt>
                <c:pt idx="271">
                  <c:v>52596</c:v>
                </c:pt>
                <c:pt idx="272">
                  <c:v>52627</c:v>
                </c:pt>
                <c:pt idx="273">
                  <c:v>52656</c:v>
                </c:pt>
                <c:pt idx="274">
                  <c:v>52687</c:v>
                </c:pt>
                <c:pt idx="275">
                  <c:v>52717</c:v>
                </c:pt>
                <c:pt idx="276">
                  <c:v>52748</c:v>
                </c:pt>
                <c:pt idx="277">
                  <c:v>52778</c:v>
                </c:pt>
                <c:pt idx="278">
                  <c:v>52809</c:v>
                </c:pt>
                <c:pt idx="279">
                  <c:v>52840</c:v>
                </c:pt>
                <c:pt idx="280">
                  <c:v>52870</c:v>
                </c:pt>
                <c:pt idx="281">
                  <c:v>52901</c:v>
                </c:pt>
                <c:pt idx="282">
                  <c:v>52931</c:v>
                </c:pt>
                <c:pt idx="283">
                  <c:v>52962</c:v>
                </c:pt>
                <c:pt idx="284">
                  <c:v>52993</c:v>
                </c:pt>
                <c:pt idx="285">
                  <c:v>53021</c:v>
                </c:pt>
                <c:pt idx="286">
                  <c:v>53052</c:v>
                </c:pt>
                <c:pt idx="287">
                  <c:v>53082</c:v>
                </c:pt>
                <c:pt idx="288">
                  <c:v>53113</c:v>
                </c:pt>
                <c:pt idx="289">
                  <c:v>53143</c:v>
                </c:pt>
                <c:pt idx="290">
                  <c:v>53174</c:v>
                </c:pt>
                <c:pt idx="291">
                  <c:v>53205</c:v>
                </c:pt>
                <c:pt idx="292">
                  <c:v>53235</c:v>
                </c:pt>
                <c:pt idx="293">
                  <c:v>53266</c:v>
                </c:pt>
                <c:pt idx="294">
                  <c:v>53296</c:v>
                </c:pt>
                <c:pt idx="295">
                  <c:v>53327</c:v>
                </c:pt>
                <c:pt idx="296">
                  <c:v>53358</c:v>
                </c:pt>
                <c:pt idx="297">
                  <c:v>53386</c:v>
                </c:pt>
                <c:pt idx="298">
                  <c:v>53417</c:v>
                </c:pt>
                <c:pt idx="299">
                  <c:v>53447</c:v>
                </c:pt>
                <c:pt idx="300">
                  <c:v>53478</c:v>
                </c:pt>
                <c:pt idx="301">
                  <c:v>53508</c:v>
                </c:pt>
                <c:pt idx="302">
                  <c:v>53539</c:v>
                </c:pt>
                <c:pt idx="303">
                  <c:v>53570</c:v>
                </c:pt>
                <c:pt idx="304">
                  <c:v>53600</c:v>
                </c:pt>
                <c:pt idx="305">
                  <c:v>53631</c:v>
                </c:pt>
                <c:pt idx="306">
                  <c:v>53661</c:v>
                </c:pt>
                <c:pt idx="307">
                  <c:v>53692</c:v>
                </c:pt>
                <c:pt idx="308">
                  <c:v>53723</c:v>
                </c:pt>
                <c:pt idx="309">
                  <c:v>53751</c:v>
                </c:pt>
                <c:pt idx="310">
                  <c:v>53782</c:v>
                </c:pt>
                <c:pt idx="311">
                  <c:v>53812</c:v>
                </c:pt>
                <c:pt idx="312">
                  <c:v>53843</c:v>
                </c:pt>
                <c:pt idx="313">
                  <c:v>53873</c:v>
                </c:pt>
                <c:pt idx="314">
                  <c:v>53904</c:v>
                </c:pt>
                <c:pt idx="315">
                  <c:v>53935</c:v>
                </c:pt>
                <c:pt idx="316">
                  <c:v>53965</c:v>
                </c:pt>
                <c:pt idx="317">
                  <c:v>53996</c:v>
                </c:pt>
                <c:pt idx="318">
                  <c:v>54026</c:v>
                </c:pt>
                <c:pt idx="319">
                  <c:v>54057</c:v>
                </c:pt>
                <c:pt idx="320">
                  <c:v>54088</c:v>
                </c:pt>
                <c:pt idx="321">
                  <c:v>54117</c:v>
                </c:pt>
                <c:pt idx="322">
                  <c:v>54148</c:v>
                </c:pt>
                <c:pt idx="323">
                  <c:v>54178</c:v>
                </c:pt>
                <c:pt idx="324">
                  <c:v>54209</c:v>
                </c:pt>
                <c:pt idx="325">
                  <c:v>54239</c:v>
                </c:pt>
                <c:pt idx="326">
                  <c:v>54270</c:v>
                </c:pt>
                <c:pt idx="327">
                  <c:v>54301</c:v>
                </c:pt>
                <c:pt idx="328">
                  <c:v>54331</c:v>
                </c:pt>
                <c:pt idx="329">
                  <c:v>54362</c:v>
                </c:pt>
                <c:pt idx="330">
                  <c:v>54392</c:v>
                </c:pt>
                <c:pt idx="331">
                  <c:v>54423</c:v>
                </c:pt>
                <c:pt idx="332">
                  <c:v>54454</c:v>
                </c:pt>
                <c:pt idx="333">
                  <c:v>54482</c:v>
                </c:pt>
                <c:pt idx="334">
                  <c:v>54513</c:v>
                </c:pt>
                <c:pt idx="335">
                  <c:v>54543</c:v>
                </c:pt>
                <c:pt idx="336">
                  <c:v>54574</c:v>
                </c:pt>
                <c:pt idx="337">
                  <c:v>54604</c:v>
                </c:pt>
                <c:pt idx="338">
                  <c:v>54635</c:v>
                </c:pt>
                <c:pt idx="339">
                  <c:v>54666</c:v>
                </c:pt>
                <c:pt idx="340">
                  <c:v>54696</c:v>
                </c:pt>
                <c:pt idx="341">
                  <c:v>54727</c:v>
                </c:pt>
                <c:pt idx="342">
                  <c:v>54757</c:v>
                </c:pt>
                <c:pt idx="343">
                  <c:v>54788</c:v>
                </c:pt>
                <c:pt idx="344">
                  <c:v>54819</c:v>
                </c:pt>
                <c:pt idx="345">
                  <c:v>54847</c:v>
                </c:pt>
                <c:pt idx="346">
                  <c:v>54878</c:v>
                </c:pt>
                <c:pt idx="347">
                  <c:v>54908</c:v>
                </c:pt>
                <c:pt idx="348">
                  <c:v>54939</c:v>
                </c:pt>
                <c:pt idx="349">
                  <c:v>54969</c:v>
                </c:pt>
                <c:pt idx="350">
                  <c:v>55000</c:v>
                </c:pt>
                <c:pt idx="351">
                  <c:v>55031</c:v>
                </c:pt>
                <c:pt idx="352">
                  <c:v>55061</c:v>
                </c:pt>
                <c:pt idx="353">
                  <c:v>55092</c:v>
                </c:pt>
                <c:pt idx="354">
                  <c:v>55122</c:v>
                </c:pt>
                <c:pt idx="355">
                  <c:v>55153</c:v>
                </c:pt>
                <c:pt idx="356">
                  <c:v>55184</c:v>
                </c:pt>
                <c:pt idx="357">
                  <c:v>55212</c:v>
                </c:pt>
                <c:pt idx="358">
                  <c:v>55243</c:v>
                </c:pt>
                <c:pt idx="359">
                  <c:v>55273</c:v>
                </c:pt>
                <c:pt idx="360">
                  <c:v>55304</c:v>
                </c:pt>
                <c:pt idx="361">
                  <c:v>55334</c:v>
                </c:pt>
                <c:pt idx="362">
                  <c:v>55365</c:v>
                </c:pt>
                <c:pt idx="363">
                  <c:v>55396</c:v>
                </c:pt>
                <c:pt idx="364">
                  <c:v>55426</c:v>
                </c:pt>
                <c:pt idx="365">
                  <c:v>55457</c:v>
                </c:pt>
              </c:numCache>
            </c:numRef>
          </c:cat>
          <c:val>
            <c:numRef>
              <c:f>'Amortisation 01'!$M$10:$M$375</c:f>
              <c:numCache>
                <c:formatCode>"€"#,##0</c:formatCode>
                <c:ptCount val="366"/>
                <c:pt idx="0">
                  <c:v>599265126</c:v>
                </c:pt>
                <c:pt idx="1">
                  <c:v>591223476</c:v>
                </c:pt>
                <c:pt idx="2">
                  <c:v>583273557</c:v>
                </c:pt>
                <c:pt idx="3">
                  <c:v>575413655</c:v>
                </c:pt>
                <c:pt idx="4">
                  <c:v>567642890</c:v>
                </c:pt>
                <c:pt idx="5">
                  <c:v>559960260</c:v>
                </c:pt>
                <c:pt idx="6">
                  <c:v>552365638</c:v>
                </c:pt>
                <c:pt idx="7">
                  <c:v>544857170</c:v>
                </c:pt>
                <c:pt idx="8">
                  <c:v>537437119</c:v>
                </c:pt>
                <c:pt idx="9">
                  <c:v>530101516</c:v>
                </c:pt>
                <c:pt idx="10">
                  <c:v>522849625</c:v>
                </c:pt>
                <c:pt idx="11">
                  <c:v>515679993</c:v>
                </c:pt>
                <c:pt idx="12">
                  <c:v>508592552</c:v>
                </c:pt>
                <c:pt idx="13">
                  <c:v>501588773</c:v>
                </c:pt>
                <c:pt idx="14">
                  <c:v>494664913</c:v>
                </c:pt>
                <c:pt idx="15">
                  <c:v>487820822</c:v>
                </c:pt>
                <c:pt idx="16">
                  <c:v>481055247</c:v>
                </c:pt>
                <c:pt idx="17">
                  <c:v>474367495</c:v>
                </c:pt>
                <c:pt idx="18">
                  <c:v>467757175</c:v>
                </c:pt>
                <c:pt idx="19">
                  <c:v>461223913</c:v>
                </c:pt>
                <c:pt idx="20">
                  <c:v>454766154</c:v>
                </c:pt>
                <c:pt idx="21">
                  <c:v>448387511</c:v>
                </c:pt>
                <c:pt idx="22">
                  <c:v>442084809</c:v>
                </c:pt>
                <c:pt idx="23">
                  <c:v>435857262</c:v>
                </c:pt>
                <c:pt idx="24">
                  <c:v>429702327</c:v>
                </c:pt>
                <c:pt idx="25">
                  <c:v>423623462</c:v>
                </c:pt>
                <c:pt idx="26">
                  <c:v>417617411</c:v>
                </c:pt>
                <c:pt idx="27">
                  <c:v>411684776</c:v>
                </c:pt>
                <c:pt idx="28">
                  <c:v>405825017</c:v>
                </c:pt>
                <c:pt idx="29">
                  <c:v>400036494</c:v>
                </c:pt>
                <c:pt idx="30">
                  <c:v>394318613</c:v>
                </c:pt>
                <c:pt idx="31">
                  <c:v>388668606</c:v>
                </c:pt>
                <c:pt idx="32">
                  <c:v>383087610</c:v>
                </c:pt>
                <c:pt idx="33">
                  <c:v>377573975</c:v>
                </c:pt>
                <c:pt idx="34">
                  <c:v>372126113</c:v>
                </c:pt>
                <c:pt idx="35">
                  <c:v>366743979</c:v>
                </c:pt>
                <c:pt idx="36">
                  <c:v>361428367</c:v>
                </c:pt>
                <c:pt idx="37">
                  <c:v>356178585</c:v>
                </c:pt>
                <c:pt idx="38">
                  <c:v>350992019</c:v>
                </c:pt>
                <c:pt idx="39">
                  <c:v>345869067</c:v>
                </c:pt>
                <c:pt idx="40">
                  <c:v>340808750</c:v>
                </c:pt>
                <c:pt idx="41">
                  <c:v>335810767</c:v>
                </c:pt>
                <c:pt idx="42">
                  <c:v>330874108</c:v>
                </c:pt>
                <c:pt idx="43">
                  <c:v>325999890</c:v>
                </c:pt>
                <c:pt idx="44">
                  <c:v>321192890</c:v>
                </c:pt>
                <c:pt idx="45">
                  <c:v>316445879</c:v>
                </c:pt>
                <c:pt idx="46">
                  <c:v>311757827</c:v>
                </c:pt>
                <c:pt idx="47">
                  <c:v>307128970</c:v>
                </c:pt>
                <c:pt idx="48">
                  <c:v>302556980</c:v>
                </c:pt>
                <c:pt idx="49">
                  <c:v>298042339</c:v>
                </c:pt>
                <c:pt idx="50">
                  <c:v>293586078</c:v>
                </c:pt>
                <c:pt idx="51">
                  <c:v>289188704</c:v>
                </c:pt>
                <c:pt idx="52">
                  <c:v>284851497</c:v>
                </c:pt>
                <c:pt idx="53">
                  <c:v>280568884</c:v>
                </c:pt>
                <c:pt idx="54">
                  <c:v>276341005</c:v>
                </c:pt>
                <c:pt idx="55">
                  <c:v>272168492</c:v>
                </c:pt>
                <c:pt idx="56">
                  <c:v>268050606</c:v>
                </c:pt>
                <c:pt idx="57">
                  <c:v>263985719</c:v>
                </c:pt>
                <c:pt idx="58">
                  <c:v>259971537</c:v>
                </c:pt>
                <c:pt idx="59">
                  <c:v>256007502</c:v>
                </c:pt>
                <c:pt idx="60">
                  <c:v>252094778</c:v>
                </c:pt>
                <c:pt idx="61">
                  <c:v>248234034</c:v>
                </c:pt>
                <c:pt idx="62">
                  <c:v>244424706</c:v>
                </c:pt>
                <c:pt idx="63">
                  <c:v>240664347</c:v>
                </c:pt>
                <c:pt idx="64">
                  <c:v>236956725</c:v>
                </c:pt>
                <c:pt idx="65">
                  <c:v>233297854</c:v>
                </c:pt>
                <c:pt idx="66">
                  <c:v>229688315</c:v>
                </c:pt>
                <c:pt idx="67">
                  <c:v>226125894</c:v>
                </c:pt>
                <c:pt idx="68">
                  <c:v>222610787</c:v>
                </c:pt>
                <c:pt idx="69">
                  <c:v>219138290</c:v>
                </c:pt>
                <c:pt idx="70">
                  <c:v>215710677</c:v>
                </c:pt>
                <c:pt idx="71">
                  <c:v>212327284</c:v>
                </c:pt>
                <c:pt idx="72">
                  <c:v>208987098</c:v>
                </c:pt>
                <c:pt idx="73">
                  <c:v>205693139</c:v>
                </c:pt>
                <c:pt idx="74">
                  <c:v>202440699</c:v>
                </c:pt>
                <c:pt idx="75">
                  <c:v>199230307</c:v>
                </c:pt>
                <c:pt idx="76">
                  <c:v>196060575</c:v>
                </c:pt>
                <c:pt idx="77">
                  <c:v>192929794</c:v>
                </c:pt>
                <c:pt idx="78">
                  <c:v>189839644</c:v>
                </c:pt>
                <c:pt idx="79">
                  <c:v>186788977</c:v>
                </c:pt>
                <c:pt idx="80">
                  <c:v>183780146</c:v>
                </c:pt>
                <c:pt idx="81">
                  <c:v>180811764</c:v>
                </c:pt>
                <c:pt idx="82">
                  <c:v>177882369</c:v>
                </c:pt>
                <c:pt idx="83">
                  <c:v>174992659</c:v>
                </c:pt>
                <c:pt idx="84">
                  <c:v>172140294</c:v>
                </c:pt>
                <c:pt idx="85">
                  <c:v>169326774</c:v>
                </c:pt>
                <c:pt idx="86">
                  <c:v>166553095</c:v>
                </c:pt>
                <c:pt idx="87">
                  <c:v>163815349</c:v>
                </c:pt>
                <c:pt idx="88">
                  <c:v>161114075</c:v>
                </c:pt>
                <c:pt idx="89">
                  <c:v>158448455</c:v>
                </c:pt>
                <c:pt idx="90">
                  <c:v>155823118</c:v>
                </c:pt>
                <c:pt idx="91">
                  <c:v>153232910</c:v>
                </c:pt>
                <c:pt idx="92">
                  <c:v>150680827</c:v>
                </c:pt>
                <c:pt idx="93">
                  <c:v>148163183</c:v>
                </c:pt>
                <c:pt idx="94">
                  <c:v>145677450</c:v>
                </c:pt>
                <c:pt idx="95">
                  <c:v>143226506</c:v>
                </c:pt>
                <c:pt idx="96">
                  <c:v>140808409</c:v>
                </c:pt>
                <c:pt idx="97">
                  <c:v>138422878</c:v>
                </c:pt>
                <c:pt idx="98">
                  <c:v>136070678</c:v>
                </c:pt>
                <c:pt idx="99">
                  <c:v>133751548</c:v>
                </c:pt>
                <c:pt idx="100">
                  <c:v>131464626</c:v>
                </c:pt>
                <c:pt idx="101">
                  <c:v>129211751</c:v>
                </c:pt>
                <c:pt idx="102">
                  <c:v>126992474</c:v>
                </c:pt>
                <c:pt idx="103">
                  <c:v>124805773</c:v>
                </c:pt>
                <c:pt idx="104">
                  <c:v>122657541</c:v>
                </c:pt>
                <c:pt idx="105">
                  <c:v>120537163</c:v>
                </c:pt>
                <c:pt idx="106">
                  <c:v>118445213</c:v>
                </c:pt>
                <c:pt idx="107">
                  <c:v>116383048</c:v>
                </c:pt>
                <c:pt idx="108">
                  <c:v>114350152</c:v>
                </c:pt>
                <c:pt idx="109">
                  <c:v>112346937</c:v>
                </c:pt>
                <c:pt idx="110">
                  <c:v>110373972</c:v>
                </c:pt>
                <c:pt idx="111">
                  <c:v>108430563</c:v>
                </c:pt>
                <c:pt idx="112">
                  <c:v>106515292</c:v>
                </c:pt>
                <c:pt idx="113">
                  <c:v>104628076</c:v>
                </c:pt>
                <c:pt idx="114">
                  <c:v>102770072</c:v>
                </c:pt>
                <c:pt idx="115">
                  <c:v>100940691</c:v>
                </c:pt>
                <c:pt idx="116">
                  <c:v>99138200</c:v>
                </c:pt>
                <c:pt idx="117">
                  <c:v>97360971</c:v>
                </c:pt>
                <c:pt idx="118">
                  <c:v>95608942</c:v>
                </c:pt>
                <c:pt idx="119">
                  <c:v>93881025</c:v>
                </c:pt>
                <c:pt idx="120">
                  <c:v>92177387</c:v>
                </c:pt>
                <c:pt idx="121">
                  <c:v>90497874</c:v>
                </c:pt>
                <c:pt idx="122">
                  <c:v>88842132</c:v>
                </c:pt>
                <c:pt idx="123">
                  <c:v>87212677</c:v>
                </c:pt>
                <c:pt idx="124">
                  <c:v>85606972</c:v>
                </c:pt>
                <c:pt idx="125">
                  <c:v>84024947</c:v>
                </c:pt>
                <c:pt idx="126">
                  <c:v>82466948</c:v>
                </c:pt>
                <c:pt idx="127">
                  <c:v>80931092</c:v>
                </c:pt>
                <c:pt idx="128">
                  <c:v>79419092</c:v>
                </c:pt>
                <c:pt idx="129">
                  <c:v>77927283</c:v>
                </c:pt>
                <c:pt idx="130">
                  <c:v>76456128</c:v>
                </c:pt>
                <c:pt idx="131">
                  <c:v>75005823</c:v>
                </c:pt>
                <c:pt idx="132">
                  <c:v>73575879</c:v>
                </c:pt>
                <c:pt idx="133">
                  <c:v>72166369</c:v>
                </c:pt>
                <c:pt idx="134">
                  <c:v>70777398</c:v>
                </c:pt>
                <c:pt idx="135">
                  <c:v>69407486</c:v>
                </c:pt>
                <c:pt idx="136">
                  <c:v>68056260</c:v>
                </c:pt>
                <c:pt idx="137">
                  <c:v>66725350</c:v>
                </c:pt>
                <c:pt idx="138">
                  <c:v>65414215</c:v>
                </c:pt>
                <c:pt idx="139">
                  <c:v>64121453</c:v>
                </c:pt>
                <c:pt idx="140">
                  <c:v>62846636</c:v>
                </c:pt>
                <c:pt idx="141">
                  <c:v>61590191</c:v>
                </c:pt>
                <c:pt idx="142">
                  <c:v>60353551</c:v>
                </c:pt>
                <c:pt idx="143">
                  <c:v>59135086</c:v>
                </c:pt>
                <c:pt idx="144">
                  <c:v>57934443</c:v>
                </c:pt>
                <c:pt idx="145">
                  <c:v>56753081</c:v>
                </c:pt>
                <c:pt idx="146">
                  <c:v>55591359</c:v>
                </c:pt>
                <c:pt idx="147">
                  <c:v>54448692</c:v>
                </c:pt>
                <c:pt idx="148">
                  <c:v>53323199</c:v>
                </c:pt>
                <c:pt idx="149">
                  <c:v>52216017</c:v>
                </c:pt>
                <c:pt idx="150">
                  <c:v>51126446</c:v>
                </c:pt>
                <c:pt idx="151">
                  <c:v>50055443</c:v>
                </c:pt>
                <c:pt idx="152">
                  <c:v>49002893</c:v>
                </c:pt>
                <c:pt idx="153">
                  <c:v>47966659</c:v>
                </c:pt>
                <c:pt idx="154">
                  <c:v>46946461</c:v>
                </c:pt>
                <c:pt idx="155">
                  <c:v>45941450</c:v>
                </c:pt>
                <c:pt idx="156">
                  <c:v>44951869</c:v>
                </c:pt>
                <c:pt idx="157">
                  <c:v>43977161</c:v>
                </c:pt>
                <c:pt idx="158">
                  <c:v>43018026</c:v>
                </c:pt>
                <c:pt idx="159">
                  <c:v>42074910</c:v>
                </c:pt>
                <c:pt idx="160">
                  <c:v>41148185</c:v>
                </c:pt>
                <c:pt idx="161">
                  <c:v>40237855</c:v>
                </c:pt>
                <c:pt idx="162">
                  <c:v>39346251</c:v>
                </c:pt>
                <c:pt idx="163">
                  <c:v>38472305</c:v>
                </c:pt>
                <c:pt idx="164">
                  <c:v>37617317</c:v>
                </c:pt>
                <c:pt idx="165">
                  <c:v>36776513</c:v>
                </c:pt>
                <c:pt idx="166">
                  <c:v>35948877</c:v>
                </c:pt>
                <c:pt idx="167">
                  <c:v>35134333</c:v>
                </c:pt>
                <c:pt idx="168">
                  <c:v>34332357</c:v>
                </c:pt>
                <c:pt idx="169">
                  <c:v>33545169</c:v>
                </c:pt>
                <c:pt idx="170">
                  <c:v>32773532</c:v>
                </c:pt>
                <c:pt idx="171">
                  <c:v>32016938</c:v>
                </c:pt>
                <c:pt idx="172">
                  <c:v>31274244</c:v>
                </c:pt>
                <c:pt idx="173">
                  <c:v>30545902</c:v>
                </c:pt>
                <c:pt idx="174">
                  <c:v>29832061</c:v>
                </c:pt>
                <c:pt idx="175">
                  <c:v>29132581</c:v>
                </c:pt>
                <c:pt idx="176">
                  <c:v>28447168</c:v>
                </c:pt>
                <c:pt idx="177">
                  <c:v>27771954</c:v>
                </c:pt>
                <c:pt idx="178">
                  <c:v>27108427</c:v>
                </c:pt>
                <c:pt idx="179">
                  <c:v>26456713</c:v>
                </c:pt>
                <c:pt idx="180">
                  <c:v>25816726</c:v>
                </c:pt>
                <c:pt idx="181">
                  <c:v>25189573</c:v>
                </c:pt>
                <c:pt idx="182">
                  <c:v>24574240</c:v>
                </c:pt>
                <c:pt idx="183">
                  <c:v>23971547</c:v>
                </c:pt>
                <c:pt idx="184">
                  <c:v>23381503</c:v>
                </c:pt>
                <c:pt idx="185">
                  <c:v>22803779</c:v>
                </c:pt>
                <c:pt idx="186">
                  <c:v>22237563</c:v>
                </c:pt>
                <c:pt idx="187">
                  <c:v>21684802</c:v>
                </c:pt>
                <c:pt idx="188">
                  <c:v>21142513</c:v>
                </c:pt>
                <c:pt idx="189">
                  <c:v>20608959</c:v>
                </c:pt>
                <c:pt idx="190">
                  <c:v>20084294</c:v>
                </c:pt>
                <c:pt idx="191">
                  <c:v>19568988</c:v>
                </c:pt>
                <c:pt idx="192">
                  <c:v>19063531</c:v>
                </c:pt>
                <c:pt idx="193">
                  <c:v>18568488</c:v>
                </c:pt>
                <c:pt idx="194">
                  <c:v>18080620</c:v>
                </c:pt>
                <c:pt idx="195">
                  <c:v>17600341</c:v>
                </c:pt>
                <c:pt idx="196">
                  <c:v>17128038</c:v>
                </c:pt>
                <c:pt idx="197">
                  <c:v>16663093</c:v>
                </c:pt>
                <c:pt idx="198">
                  <c:v>16206152</c:v>
                </c:pt>
                <c:pt idx="199">
                  <c:v>15757182</c:v>
                </c:pt>
                <c:pt idx="200">
                  <c:v>15317782</c:v>
                </c:pt>
                <c:pt idx="201">
                  <c:v>14886094</c:v>
                </c:pt>
                <c:pt idx="202">
                  <c:v>14462168</c:v>
                </c:pt>
                <c:pt idx="203">
                  <c:v>14047065</c:v>
                </c:pt>
                <c:pt idx="204">
                  <c:v>13640412</c:v>
                </c:pt>
                <c:pt idx="205">
                  <c:v>13241785</c:v>
                </c:pt>
                <c:pt idx="206">
                  <c:v>12851025</c:v>
                </c:pt>
                <c:pt idx="207">
                  <c:v>12467495</c:v>
                </c:pt>
                <c:pt idx="208">
                  <c:v>12091457</c:v>
                </c:pt>
                <c:pt idx="209">
                  <c:v>11723049</c:v>
                </c:pt>
                <c:pt idx="210">
                  <c:v>11364800</c:v>
                </c:pt>
                <c:pt idx="211">
                  <c:v>11013919</c:v>
                </c:pt>
                <c:pt idx="212">
                  <c:v>10669529</c:v>
                </c:pt>
                <c:pt idx="213">
                  <c:v>10332452</c:v>
                </c:pt>
                <c:pt idx="214">
                  <c:v>10002597</c:v>
                </c:pt>
                <c:pt idx="215">
                  <c:v>9678711</c:v>
                </c:pt>
                <c:pt idx="216">
                  <c:v>9361299</c:v>
                </c:pt>
                <c:pt idx="217">
                  <c:v>9050403</c:v>
                </c:pt>
                <c:pt idx="218">
                  <c:v>8748888</c:v>
                </c:pt>
                <c:pt idx="219">
                  <c:v>8455952</c:v>
                </c:pt>
                <c:pt idx="220">
                  <c:v>8171077</c:v>
                </c:pt>
                <c:pt idx="221">
                  <c:v>7895243</c:v>
                </c:pt>
                <c:pt idx="222">
                  <c:v>7627020</c:v>
                </c:pt>
                <c:pt idx="223">
                  <c:v>7366177</c:v>
                </c:pt>
                <c:pt idx="224">
                  <c:v>7118279</c:v>
                </c:pt>
                <c:pt idx="225">
                  <c:v>6876179</c:v>
                </c:pt>
                <c:pt idx="226">
                  <c:v>6638399</c:v>
                </c:pt>
                <c:pt idx="227">
                  <c:v>6406080</c:v>
                </c:pt>
                <c:pt idx="228">
                  <c:v>6178665</c:v>
                </c:pt>
                <c:pt idx="229">
                  <c:v>5957014</c:v>
                </c:pt>
                <c:pt idx="230">
                  <c:v>5742883</c:v>
                </c:pt>
                <c:pt idx="231">
                  <c:v>5534717</c:v>
                </c:pt>
                <c:pt idx="232">
                  <c:v>5333594</c:v>
                </c:pt>
                <c:pt idx="233">
                  <c:v>5140301</c:v>
                </c:pt>
                <c:pt idx="234">
                  <c:v>4954228</c:v>
                </c:pt>
                <c:pt idx="235">
                  <c:v>4773731</c:v>
                </c:pt>
                <c:pt idx="236">
                  <c:v>4597639</c:v>
                </c:pt>
                <c:pt idx="237">
                  <c:v>4425010</c:v>
                </c:pt>
                <c:pt idx="238">
                  <c:v>4255705</c:v>
                </c:pt>
                <c:pt idx="239">
                  <c:v>4090142</c:v>
                </c:pt>
                <c:pt idx="240">
                  <c:v>3927861</c:v>
                </c:pt>
                <c:pt idx="241">
                  <c:v>3769399</c:v>
                </c:pt>
                <c:pt idx="242">
                  <c:v>3614820</c:v>
                </c:pt>
                <c:pt idx="243">
                  <c:v>3465019</c:v>
                </c:pt>
                <c:pt idx="244">
                  <c:v>3321041</c:v>
                </c:pt>
                <c:pt idx="245">
                  <c:v>3181928</c:v>
                </c:pt>
                <c:pt idx="246">
                  <c:v>3047674</c:v>
                </c:pt>
                <c:pt idx="247">
                  <c:v>2917219</c:v>
                </c:pt>
                <c:pt idx="248">
                  <c:v>2791804</c:v>
                </c:pt>
                <c:pt idx="249">
                  <c:v>2670042</c:v>
                </c:pt>
                <c:pt idx="250">
                  <c:v>2551686</c:v>
                </c:pt>
                <c:pt idx="251">
                  <c:v>2436229</c:v>
                </c:pt>
                <c:pt idx="252">
                  <c:v>2323816</c:v>
                </c:pt>
                <c:pt idx="253">
                  <c:v>2214250</c:v>
                </c:pt>
                <c:pt idx="254">
                  <c:v>2107222</c:v>
                </c:pt>
                <c:pt idx="255">
                  <c:v>2002556</c:v>
                </c:pt>
                <c:pt idx="256">
                  <c:v>1901160</c:v>
                </c:pt>
                <c:pt idx="257">
                  <c:v>1802091</c:v>
                </c:pt>
                <c:pt idx="258">
                  <c:v>1706552</c:v>
                </c:pt>
                <c:pt idx="259">
                  <c:v>1613331</c:v>
                </c:pt>
                <c:pt idx="260">
                  <c:v>1523022</c:v>
                </c:pt>
                <c:pt idx="261">
                  <c:v>1435817</c:v>
                </c:pt>
                <c:pt idx="262">
                  <c:v>1351164</c:v>
                </c:pt>
                <c:pt idx="263">
                  <c:v>1270298</c:v>
                </c:pt>
                <c:pt idx="264">
                  <c:v>1192366</c:v>
                </c:pt>
                <c:pt idx="265">
                  <c:v>1117526</c:v>
                </c:pt>
                <c:pt idx="266">
                  <c:v>1046374</c:v>
                </c:pt>
                <c:pt idx="267">
                  <c:v>977531</c:v>
                </c:pt>
                <c:pt idx="268">
                  <c:v>911086</c:v>
                </c:pt>
                <c:pt idx="269">
                  <c:v>846948</c:v>
                </c:pt>
                <c:pt idx="270">
                  <c:v>784857</c:v>
                </c:pt>
                <c:pt idx="271">
                  <c:v>724983</c:v>
                </c:pt>
                <c:pt idx="272">
                  <c:v>667658</c:v>
                </c:pt>
                <c:pt idx="273">
                  <c:v>612379</c:v>
                </c:pt>
                <c:pt idx="274">
                  <c:v>559234</c:v>
                </c:pt>
                <c:pt idx="275">
                  <c:v>507651</c:v>
                </c:pt>
                <c:pt idx="276">
                  <c:v>457845</c:v>
                </c:pt>
                <c:pt idx="277">
                  <c:v>409910</c:v>
                </c:pt>
                <c:pt idx="278">
                  <c:v>365120</c:v>
                </c:pt>
                <c:pt idx="279">
                  <c:v>323180</c:v>
                </c:pt>
                <c:pt idx="280">
                  <c:v>284144</c:v>
                </c:pt>
                <c:pt idx="281">
                  <c:v>247725</c:v>
                </c:pt>
                <c:pt idx="282">
                  <c:v>214290</c:v>
                </c:pt>
                <c:pt idx="283">
                  <c:v>183586</c:v>
                </c:pt>
                <c:pt idx="284">
                  <c:v>160755</c:v>
                </c:pt>
                <c:pt idx="285">
                  <c:v>138596</c:v>
                </c:pt>
                <c:pt idx="286">
                  <c:v>117459</c:v>
                </c:pt>
                <c:pt idx="287">
                  <c:v>97218</c:v>
                </c:pt>
                <c:pt idx="288">
                  <c:v>78243</c:v>
                </c:pt>
                <c:pt idx="289">
                  <c:v>60936</c:v>
                </c:pt>
                <c:pt idx="290">
                  <c:v>46046</c:v>
                </c:pt>
                <c:pt idx="291">
                  <c:v>32929</c:v>
                </c:pt>
                <c:pt idx="292">
                  <c:v>22288</c:v>
                </c:pt>
                <c:pt idx="293">
                  <c:v>14534</c:v>
                </c:pt>
                <c:pt idx="294">
                  <c:v>9775</c:v>
                </c:pt>
                <c:pt idx="295">
                  <c:v>6270</c:v>
                </c:pt>
                <c:pt idx="296">
                  <c:v>4234</c:v>
                </c:pt>
                <c:pt idx="297">
                  <c:v>3054</c:v>
                </c:pt>
                <c:pt idx="298">
                  <c:v>2124</c:v>
                </c:pt>
                <c:pt idx="299">
                  <c:v>1345</c:v>
                </c:pt>
                <c:pt idx="300">
                  <c:v>734</c:v>
                </c:pt>
                <c:pt idx="301">
                  <c:v>306</c:v>
                </c:pt>
                <c:pt idx="302">
                  <c:v>111</c:v>
                </c:pt>
                <c:pt idx="303">
                  <c:v>55</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44347</c:v>
                </c:pt>
                <c:pt idx="1">
                  <c:v>44377</c:v>
                </c:pt>
                <c:pt idx="2">
                  <c:v>44408</c:v>
                </c:pt>
                <c:pt idx="3">
                  <c:v>44439</c:v>
                </c:pt>
                <c:pt idx="4">
                  <c:v>44469</c:v>
                </c:pt>
                <c:pt idx="5">
                  <c:v>44500</c:v>
                </c:pt>
                <c:pt idx="6">
                  <c:v>44530</c:v>
                </c:pt>
                <c:pt idx="7">
                  <c:v>44561</c:v>
                </c:pt>
                <c:pt idx="8">
                  <c:v>44592</c:v>
                </c:pt>
                <c:pt idx="9">
                  <c:v>44620</c:v>
                </c:pt>
                <c:pt idx="10">
                  <c:v>44651</c:v>
                </c:pt>
                <c:pt idx="11">
                  <c:v>44681</c:v>
                </c:pt>
                <c:pt idx="12">
                  <c:v>44712</c:v>
                </c:pt>
                <c:pt idx="13">
                  <c:v>44742</c:v>
                </c:pt>
                <c:pt idx="14">
                  <c:v>44773</c:v>
                </c:pt>
                <c:pt idx="15">
                  <c:v>44804</c:v>
                </c:pt>
                <c:pt idx="16">
                  <c:v>44834</c:v>
                </c:pt>
                <c:pt idx="17">
                  <c:v>44865</c:v>
                </c:pt>
                <c:pt idx="18">
                  <c:v>44895</c:v>
                </c:pt>
                <c:pt idx="19">
                  <c:v>44926</c:v>
                </c:pt>
                <c:pt idx="20">
                  <c:v>44957</c:v>
                </c:pt>
                <c:pt idx="21">
                  <c:v>44985</c:v>
                </c:pt>
                <c:pt idx="22">
                  <c:v>45016</c:v>
                </c:pt>
                <c:pt idx="23">
                  <c:v>45046</c:v>
                </c:pt>
                <c:pt idx="24">
                  <c:v>45077</c:v>
                </c:pt>
                <c:pt idx="25">
                  <c:v>45107</c:v>
                </c:pt>
                <c:pt idx="26">
                  <c:v>45138</c:v>
                </c:pt>
                <c:pt idx="27">
                  <c:v>45169</c:v>
                </c:pt>
                <c:pt idx="28">
                  <c:v>45199</c:v>
                </c:pt>
                <c:pt idx="29">
                  <c:v>45230</c:v>
                </c:pt>
                <c:pt idx="30">
                  <c:v>45260</c:v>
                </c:pt>
                <c:pt idx="31">
                  <c:v>45291</c:v>
                </c:pt>
                <c:pt idx="32">
                  <c:v>45322</c:v>
                </c:pt>
                <c:pt idx="33">
                  <c:v>45351</c:v>
                </c:pt>
                <c:pt idx="34">
                  <c:v>45382</c:v>
                </c:pt>
                <c:pt idx="35">
                  <c:v>45412</c:v>
                </c:pt>
                <c:pt idx="36">
                  <c:v>45443</c:v>
                </c:pt>
                <c:pt idx="37">
                  <c:v>45473</c:v>
                </c:pt>
                <c:pt idx="38">
                  <c:v>45504</c:v>
                </c:pt>
                <c:pt idx="39">
                  <c:v>45535</c:v>
                </c:pt>
                <c:pt idx="40">
                  <c:v>45565</c:v>
                </c:pt>
                <c:pt idx="41">
                  <c:v>45596</c:v>
                </c:pt>
                <c:pt idx="42">
                  <c:v>45626</c:v>
                </c:pt>
                <c:pt idx="43">
                  <c:v>45657</c:v>
                </c:pt>
                <c:pt idx="44">
                  <c:v>45688</c:v>
                </c:pt>
                <c:pt idx="45">
                  <c:v>45716</c:v>
                </c:pt>
                <c:pt idx="46">
                  <c:v>45747</c:v>
                </c:pt>
                <c:pt idx="47">
                  <c:v>45777</c:v>
                </c:pt>
                <c:pt idx="48">
                  <c:v>45808</c:v>
                </c:pt>
                <c:pt idx="49">
                  <c:v>45838</c:v>
                </c:pt>
                <c:pt idx="50">
                  <c:v>45869</c:v>
                </c:pt>
                <c:pt idx="51">
                  <c:v>45900</c:v>
                </c:pt>
                <c:pt idx="52">
                  <c:v>45930</c:v>
                </c:pt>
                <c:pt idx="53">
                  <c:v>45961</c:v>
                </c:pt>
                <c:pt idx="54">
                  <c:v>45991</c:v>
                </c:pt>
                <c:pt idx="55">
                  <c:v>46022</c:v>
                </c:pt>
                <c:pt idx="56">
                  <c:v>46053</c:v>
                </c:pt>
                <c:pt idx="57">
                  <c:v>46081</c:v>
                </c:pt>
                <c:pt idx="58">
                  <c:v>46112</c:v>
                </c:pt>
                <c:pt idx="59">
                  <c:v>46142</c:v>
                </c:pt>
                <c:pt idx="60">
                  <c:v>46173</c:v>
                </c:pt>
                <c:pt idx="61">
                  <c:v>46203</c:v>
                </c:pt>
                <c:pt idx="62">
                  <c:v>46234</c:v>
                </c:pt>
                <c:pt idx="63">
                  <c:v>46265</c:v>
                </c:pt>
                <c:pt idx="64">
                  <c:v>46295</c:v>
                </c:pt>
                <c:pt idx="65">
                  <c:v>46326</c:v>
                </c:pt>
                <c:pt idx="66">
                  <c:v>46356</c:v>
                </c:pt>
                <c:pt idx="67">
                  <c:v>46387</c:v>
                </c:pt>
                <c:pt idx="68">
                  <c:v>46418</c:v>
                </c:pt>
                <c:pt idx="69">
                  <c:v>46446</c:v>
                </c:pt>
                <c:pt idx="70">
                  <c:v>46477</c:v>
                </c:pt>
                <c:pt idx="71">
                  <c:v>46507</c:v>
                </c:pt>
                <c:pt idx="72">
                  <c:v>46538</c:v>
                </c:pt>
                <c:pt idx="73">
                  <c:v>46568</c:v>
                </c:pt>
                <c:pt idx="74">
                  <c:v>46599</c:v>
                </c:pt>
                <c:pt idx="75">
                  <c:v>46630</c:v>
                </c:pt>
                <c:pt idx="76">
                  <c:v>46660</c:v>
                </c:pt>
                <c:pt idx="77">
                  <c:v>46691</c:v>
                </c:pt>
                <c:pt idx="78">
                  <c:v>46721</c:v>
                </c:pt>
                <c:pt idx="79">
                  <c:v>46752</c:v>
                </c:pt>
                <c:pt idx="80">
                  <c:v>46783</c:v>
                </c:pt>
                <c:pt idx="81">
                  <c:v>46812</c:v>
                </c:pt>
                <c:pt idx="82">
                  <c:v>46843</c:v>
                </c:pt>
                <c:pt idx="83">
                  <c:v>46873</c:v>
                </c:pt>
                <c:pt idx="84">
                  <c:v>46904</c:v>
                </c:pt>
                <c:pt idx="85">
                  <c:v>46934</c:v>
                </c:pt>
                <c:pt idx="86">
                  <c:v>46965</c:v>
                </c:pt>
                <c:pt idx="87">
                  <c:v>46996</c:v>
                </c:pt>
                <c:pt idx="88">
                  <c:v>47026</c:v>
                </c:pt>
                <c:pt idx="89">
                  <c:v>47057</c:v>
                </c:pt>
                <c:pt idx="90">
                  <c:v>47087</c:v>
                </c:pt>
                <c:pt idx="91">
                  <c:v>47118</c:v>
                </c:pt>
                <c:pt idx="92">
                  <c:v>47149</c:v>
                </c:pt>
                <c:pt idx="93">
                  <c:v>47177</c:v>
                </c:pt>
                <c:pt idx="94">
                  <c:v>47208</c:v>
                </c:pt>
                <c:pt idx="95">
                  <c:v>47238</c:v>
                </c:pt>
                <c:pt idx="96">
                  <c:v>47269</c:v>
                </c:pt>
                <c:pt idx="97">
                  <c:v>47299</c:v>
                </c:pt>
                <c:pt idx="98">
                  <c:v>47330</c:v>
                </c:pt>
                <c:pt idx="99">
                  <c:v>47361</c:v>
                </c:pt>
                <c:pt idx="100">
                  <c:v>47391</c:v>
                </c:pt>
                <c:pt idx="101">
                  <c:v>47422</c:v>
                </c:pt>
                <c:pt idx="102">
                  <c:v>47452</c:v>
                </c:pt>
                <c:pt idx="103">
                  <c:v>47483</c:v>
                </c:pt>
                <c:pt idx="104">
                  <c:v>47514</c:v>
                </c:pt>
                <c:pt idx="105">
                  <c:v>47542</c:v>
                </c:pt>
                <c:pt idx="106">
                  <c:v>47573</c:v>
                </c:pt>
                <c:pt idx="107">
                  <c:v>47603</c:v>
                </c:pt>
                <c:pt idx="108">
                  <c:v>47634</c:v>
                </c:pt>
                <c:pt idx="109">
                  <c:v>47664</c:v>
                </c:pt>
                <c:pt idx="110">
                  <c:v>47695</c:v>
                </c:pt>
                <c:pt idx="111">
                  <c:v>47726</c:v>
                </c:pt>
                <c:pt idx="112">
                  <c:v>47756</c:v>
                </c:pt>
                <c:pt idx="113">
                  <c:v>47787</c:v>
                </c:pt>
                <c:pt idx="114">
                  <c:v>47817</c:v>
                </c:pt>
                <c:pt idx="115">
                  <c:v>47848</c:v>
                </c:pt>
                <c:pt idx="116">
                  <c:v>47879</c:v>
                </c:pt>
                <c:pt idx="117">
                  <c:v>47907</c:v>
                </c:pt>
                <c:pt idx="118">
                  <c:v>47938</c:v>
                </c:pt>
                <c:pt idx="119">
                  <c:v>47968</c:v>
                </c:pt>
                <c:pt idx="120">
                  <c:v>47999</c:v>
                </c:pt>
                <c:pt idx="121">
                  <c:v>48029</c:v>
                </c:pt>
                <c:pt idx="122">
                  <c:v>48060</c:v>
                </c:pt>
                <c:pt idx="123">
                  <c:v>48091</c:v>
                </c:pt>
                <c:pt idx="124">
                  <c:v>48121</c:v>
                </c:pt>
                <c:pt idx="125">
                  <c:v>48152</c:v>
                </c:pt>
                <c:pt idx="126">
                  <c:v>48182</c:v>
                </c:pt>
                <c:pt idx="127">
                  <c:v>48213</c:v>
                </c:pt>
                <c:pt idx="128">
                  <c:v>48244</c:v>
                </c:pt>
                <c:pt idx="129">
                  <c:v>48273</c:v>
                </c:pt>
                <c:pt idx="130">
                  <c:v>48304</c:v>
                </c:pt>
                <c:pt idx="131">
                  <c:v>48334</c:v>
                </c:pt>
                <c:pt idx="132">
                  <c:v>48365</c:v>
                </c:pt>
                <c:pt idx="133">
                  <c:v>48395</c:v>
                </c:pt>
                <c:pt idx="134">
                  <c:v>48426</c:v>
                </c:pt>
                <c:pt idx="135">
                  <c:v>48457</c:v>
                </c:pt>
                <c:pt idx="136">
                  <c:v>48487</c:v>
                </c:pt>
                <c:pt idx="137">
                  <c:v>48518</c:v>
                </c:pt>
                <c:pt idx="138">
                  <c:v>48548</c:v>
                </c:pt>
                <c:pt idx="139">
                  <c:v>48579</c:v>
                </c:pt>
                <c:pt idx="140">
                  <c:v>48610</c:v>
                </c:pt>
                <c:pt idx="141">
                  <c:v>48638</c:v>
                </c:pt>
                <c:pt idx="142">
                  <c:v>48669</c:v>
                </c:pt>
                <c:pt idx="143">
                  <c:v>48699</c:v>
                </c:pt>
                <c:pt idx="144">
                  <c:v>48730</c:v>
                </c:pt>
                <c:pt idx="145">
                  <c:v>48760</c:v>
                </c:pt>
                <c:pt idx="146">
                  <c:v>48791</c:v>
                </c:pt>
                <c:pt idx="147">
                  <c:v>48822</c:v>
                </c:pt>
                <c:pt idx="148">
                  <c:v>48852</c:v>
                </c:pt>
                <c:pt idx="149">
                  <c:v>48883</c:v>
                </c:pt>
                <c:pt idx="150">
                  <c:v>48913</c:v>
                </c:pt>
                <c:pt idx="151">
                  <c:v>48944</c:v>
                </c:pt>
                <c:pt idx="152">
                  <c:v>48975</c:v>
                </c:pt>
                <c:pt idx="153">
                  <c:v>49003</c:v>
                </c:pt>
                <c:pt idx="154">
                  <c:v>49034</c:v>
                </c:pt>
                <c:pt idx="155">
                  <c:v>49064</c:v>
                </c:pt>
                <c:pt idx="156">
                  <c:v>49095</c:v>
                </c:pt>
                <c:pt idx="157">
                  <c:v>49125</c:v>
                </c:pt>
                <c:pt idx="158">
                  <c:v>49156</c:v>
                </c:pt>
                <c:pt idx="159">
                  <c:v>49187</c:v>
                </c:pt>
                <c:pt idx="160">
                  <c:v>49217</c:v>
                </c:pt>
                <c:pt idx="161">
                  <c:v>49248</c:v>
                </c:pt>
                <c:pt idx="162">
                  <c:v>49278</c:v>
                </c:pt>
                <c:pt idx="163">
                  <c:v>49309</c:v>
                </c:pt>
                <c:pt idx="164">
                  <c:v>49340</c:v>
                </c:pt>
                <c:pt idx="165">
                  <c:v>49368</c:v>
                </c:pt>
                <c:pt idx="166">
                  <c:v>49399</c:v>
                </c:pt>
                <c:pt idx="167">
                  <c:v>49429</c:v>
                </c:pt>
                <c:pt idx="168">
                  <c:v>49460</c:v>
                </c:pt>
                <c:pt idx="169">
                  <c:v>49490</c:v>
                </c:pt>
                <c:pt idx="170">
                  <c:v>49521</c:v>
                </c:pt>
                <c:pt idx="171">
                  <c:v>49552</c:v>
                </c:pt>
                <c:pt idx="172">
                  <c:v>49582</c:v>
                </c:pt>
                <c:pt idx="173">
                  <c:v>49613</c:v>
                </c:pt>
                <c:pt idx="174">
                  <c:v>49643</c:v>
                </c:pt>
                <c:pt idx="175">
                  <c:v>49674</c:v>
                </c:pt>
                <c:pt idx="176">
                  <c:v>49705</c:v>
                </c:pt>
                <c:pt idx="177">
                  <c:v>49734</c:v>
                </c:pt>
                <c:pt idx="178">
                  <c:v>49765</c:v>
                </c:pt>
                <c:pt idx="179">
                  <c:v>49795</c:v>
                </c:pt>
                <c:pt idx="180">
                  <c:v>49826</c:v>
                </c:pt>
                <c:pt idx="181">
                  <c:v>49856</c:v>
                </c:pt>
                <c:pt idx="182">
                  <c:v>49887</c:v>
                </c:pt>
                <c:pt idx="183">
                  <c:v>49918</c:v>
                </c:pt>
                <c:pt idx="184">
                  <c:v>49948</c:v>
                </c:pt>
                <c:pt idx="185">
                  <c:v>49979</c:v>
                </c:pt>
                <c:pt idx="186">
                  <c:v>50009</c:v>
                </c:pt>
                <c:pt idx="187">
                  <c:v>50040</c:v>
                </c:pt>
                <c:pt idx="188">
                  <c:v>50071</c:v>
                </c:pt>
                <c:pt idx="189">
                  <c:v>50099</c:v>
                </c:pt>
                <c:pt idx="190">
                  <c:v>50130</c:v>
                </c:pt>
                <c:pt idx="191">
                  <c:v>50160</c:v>
                </c:pt>
                <c:pt idx="192">
                  <c:v>50191</c:v>
                </c:pt>
                <c:pt idx="193">
                  <c:v>50221</c:v>
                </c:pt>
                <c:pt idx="194">
                  <c:v>50252</c:v>
                </c:pt>
                <c:pt idx="195">
                  <c:v>50283</c:v>
                </c:pt>
                <c:pt idx="196">
                  <c:v>50313</c:v>
                </c:pt>
                <c:pt idx="197">
                  <c:v>50344</c:v>
                </c:pt>
                <c:pt idx="198">
                  <c:v>50374</c:v>
                </c:pt>
                <c:pt idx="199">
                  <c:v>50405</c:v>
                </c:pt>
                <c:pt idx="200">
                  <c:v>50436</c:v>
                </c:pt>
                <c:pt idx="201">
                  <c:v>50464</c:v>
                </c:pt>
                <c:pt idx="202">
                  <c:v>50495</c:v>
                </c:pt>
                <c:pt idx="203">
                  <c:v>50525</c:v>
                </c:pt>
                <c:pt idx="204">
                  <c:v>50556</c:v>
                </c:pt>
                <c:pt idx="205">
                  <c:v>50586</c:v>
                </c:pt>
                <c:pt idx="206">
                  <c:v>50617</c:v>
                </c:pt>
                <c:pt idx="207">
                  <c:v>50648</c:v>
                </c:pt>
                <c:pt idx="208">
                  <c:v>50678</c:v>
                </c:pt>
                <c:pt idx="209">
                  <c:v>50709</c:v>
                </c:pt>
                <c:pt idx="210">
                  <c:v>50739</c:v>
                </c:pt>
                <c:pt idx="211">
                  <c:v>50770</c:v>
                </c:pt>
                <c:pt idx="212">
                  <c:v>50801</c:v>
                </c:pt>
                <c:pt idx="213">
                  <c:v>50829</c:v>
                </c:pt>
                <c:pt idx="214">
                  <c:v>50860</c:v>
                </c:pt>
                <c:pt idx="215">
                  <c:v>50890</c:v>
                </c:pt>
                <c:pt idx="216">
                  <c:v>50921</c:v>
                </c:pt>
                <c:pt idx="217">
                  <c:v>50951</c:v>
                </c:pt>
                <c:pt idx="218">
                  <c:v>50982</c:v>
                </c:pt>
                <c:pt idx="219">
                  <c:v>51013</c:v>
                </c:pt>
                <c:pt idx="220">
                  <c:v>51043</c:v>
                </c:pt>
                <c:pt idx="221">
                  <c:v>51074</c:v>
                </c:pt>
                <c:pt idx="222">
                  <c:v>51104</c:v>
                </c:pt>
                <c:pt idx="223">
                  <c:v>51135</c:v>
                </c:pt>
                <c:pt idx="224">
                  <c:v>51166</c:v>
                </c:pt>
                <c:pt idx="225">
                  <c:v>51195</c:v>
                </c:pt>
                <c:pt idx="226">
                  <c:v>51226</c:v>
                </c:pt>
                <c:pt idx="227">
                  <c:v>51256</c:v>
                </c:pt>
                <c:pt idx="228">
                  <c:v>51287</c:v>
                </c:pt>
                <c:pt idx="229">
                  <c:v>51317</c:v>
                </c:pt>
                <c:pt idx="230">
                  <c:v>51348</c:v>
                </c:pt>
                <c:pt idx="231">
                  <c:v>51379</c:v>
                </c:pt>
                <c:pt idx="232">
                  <c:v>51409</c:v>
                </c:pt>
                <c:pt idx="233">
                  <c:v>51440</c:v>
                </c:pt>
                <c:pt idx="234">
                  <c:v>51470</c:v>
                </c:pt>
                <c:pt idx="235">
                  <c:v>51501</c:v>
                </c:pt>
                <c:pt idx="236">
                  <c:v>51532</c:v>
                </c:pt>
                <c:pt idx="237">
                  <c:v>51560</c:v>
                </c:pt>
                <c:pt idx="238">
                  <c:v>51591</c:v>
                </c:pt>
                <c:pt idx="239">
                  <c:v>51621</c:v>
                </c:pt>
                <c:pt idx="240">
                  <c:v>51652</c:v>
                </c:pt>
                <c:pt idx="241">
                  <c:v>51682</c:v>
                </c:pt>
                <c:pt idx="242">
                  <c:v>51713</c:v>
                </c:pt>
                <c:pt idx="243">
                  <c:v>51744</c:v>
                </c:pt>
                <c:pt idx="244">
                  <c:v>51774</c:v>
                </c:pt>
                <c:pt idx="245">
                  <c:v>51805</c:v>
                </c:pt>
                <c:pt idx="246">
                  <c:v>51835</c:v>
                </c:pt>
                <c:pt idx="247">
                  <c:v>51866</c:v>
                </c:pt>
                <c:pt idx="248">
                  <c:v>51897</c:v>
                </c:pt>
                <c:pt idx="249">
                  <c:v>51925</c:v>
                </c:pt>
                <c:pt idx="250">
                  <c:v>51956</c:v>
                </c:pt>
                <c:pt idx="251">
                  <c:v>51986</c:v>
                </c:pt>
                <c:pt idx="252">
                  <c:v>52017</c:v>
                </c:pt>
                <c:pt idx="253">
                  <c:v>52047</c:v>
                </c:pt>
                <c:pt idx="254">
                  <c:v>52078</c:v>
                </c:pt>
                <c:pt idx="255">
                  <c:v>52109</c:v>
                </c:pt>
                <c:pt idx="256">
                  <c:v>52139</c:v>
                </c:pt>
                <c:pt idx="257">
                  <c:v>52170</c:v>
                </c:pt>
                <c:pt idx="258">
                  <c:v>52200</c:v>
                </c:pt>
                <c:pt idx="259">
                  <c:v>52231</c:v>
                </c:pt>
                <c:pt idx="260">
                  <c:v>52262</c:v>
                </c:pt>
                <c:pt idx="261">
                  <c:v>52290</c:v>
                </c:pt>
                <c:pt idx="262">
                  <c:v>52321</c:v>
                </c:pt>
                <c:pt idx="263">
                  <c:v>52351</c:v>
                </c:pt>
                <c:pt idx="264">
                  <c:v>52382</c:v>
                </c:pt>
                <c:pt idx="265">
                  <c:v>52412</c:v>
                </c:pt>
                <c:pt idx="266">
                  <c:v>52443</c:v>
                </c:pt>
                <c:pt idx="267">
                  <c:v>52474</c:v>
                </c:pt>
                <c:pt idx="268">
                  <c:v>52504</c:v>
                </c:pt>
                <c:pt idx="269">
                  <c:v>52535</c:v>
                </c:pt>
                <c:pt idx="270">
                  <c:v>52565</c:v>
                </c:pt>
                <c:pt idx="271">
                  <c:v>52596</c:v>
                </c:pt>
                <c:pt idx="272">
                  <c:v>52627</c:v>
                </c:pt>
                <c:pt idx="273">
                  <c:v>52656</c:v>
                </c:pt>
                <c:pt idx="274">
                  <c:v>52687</c:v>
                </c:pt>
                <c:pt idx="275">
                  <c:v>52717</c:v>
                </c:pt>
                <c:pt idx="276">
                  <c:v>52748</c:v>
                </c:pt>
                <c:pt idx="277">
                  <c:v>52778</c:v>
                </c:pt>
                <c:pt idx="278">
                  <c:v>52809</c:v>
                </c:pt>
                <c:pt idx="279">
                  <c:v>52840</c:v>
                </c:pt>
                <c:pt idx="280">
                  <c:v>52870</c:v>
                </c:pt>
                <c:pt idx="281">
                  <c:v>52901</c:v>
                </c:pt>
                <c:pt idx="282">
                  <c:v>52931</c:v>
                </c:pt>
                <c:pt idx="283">
                  <c:v>52962</c:v>
                </c:pt>
                <c:pt idx="284">
                  <c:v>52993</c:v>
                </c:pt>
                <c:pt idx="285">
                  <c:v>53021</c:v>
                </c:pt>
                <c:pt idx="286">
                  <c:v>53052</c:v>
                </c:pt>
                <c:pt idx="287">
                  <c:v>53082</c:v>
                </c:pt>
                <c:pt idx="288">
                  <c:v>53113</c:v>
                </c:pt>
                <c:pt idx="289">
                  <c:v>53143</c:v>
                </c:pt>
                <c:pt idx="290">
                  <c:v>53174</c:v>
                </c:pt>
                <c:pt idx="291">
                  <c:v>53205</c:v>
                </c:pt>
                <c:pt idx="292">
                  <c:v>53235</c:v>
                </c:pt>
                <c:pt idx="293">
                  <c:v>53266</c:v>
                </c:pt>
                <c:pt idx="294">
                  <c:v>53296</c:v>
                </c:pt>
                <c:pt idx="295">
                  <c:v>53327</c:v>
                </c:pt>
                <c:pt idx="296">
                  <c:v>53358</c:v>
                </c:pt>
                <c:pt idx="297">
                  <c:v>53386</c:v>
                </c:pt>
                <c:pt idx="298">
                  <c:v>53417</c:v>
                </c:pt>
                <c:pt idx="299">
                  <c:v>53447</c:v>
                </c:pt>
                <c:pt idx="300">
                  <c:v>53478</c:v>
                </c:pt>
                <c:pt idx="301">
                  <c:v>53508</c:v>
                </c:pt>
                <c:pt idx="302">
                  <c:v>53539</c:v>
                </c:pt>
                <c:pt idx="303">
                  <c:v>53570</c:v>
                </c:pt>
                <c:pt idx="304">
                  <c:v>53600</c:v>
                </c:pt>
                <c:pt idx="305">
                  <c:v>53631</c:v>
                </c:pt>
                <c:pt idx="306">
                  <c:v>53661</c:v>
                </c:pt>
                <c:pt idx="307">
                  <c:v>53692</c:v>
                </c:pt>
                <c:pt idx="308">
                  <c:v>53723</c:v>
                </c:pt>
                <c:pt idx="309">
                  <c:v>53751</c:v>
                </c:pt>
                <c:pt idx="310">
                  <c:v>53782</c:v>
                </c:pt>
                <c:pt idx="311">
                  <c:v>53812</c:v>
                </c:pt>
                <c:pt idx="312">
                  <c:v>53843</c:v>
                </c:pt>
                <c:pt idx="313">
                  <c:v>53873</c:v>
                </c:pt>
                <c:pt idx="314">
                  <c:v>53904</c:v>
                </c:pt>
                <c:pt idx="315">
                  <c:v>53935</c:v>
                </c:pt>
                <c:pt idx="316">
                  <c:v>53965</c:v>
                </c:pt>
                <c:pt idx="317">
                  <c:v>53996</c:v>
                </c:pt>
                <c:pt idx="318">
                  <c:v>54026</c:v>
                </c:pt>
                <c:pt idx="319">
                  <c:v>54057</c:v>
                </c:pt>
                <c:pt idx="320">
                  <c:v>54088</c:v>
                </c:pt>
                <c:pt idx="321">
                  <c:v>54117</c:v>
                </c:pt>
                <c:pt idx="322">
                  <c:v>54148</c:v>
                </c:pt>
                <c:pt idx="323">
                  <c:v>54178</c:v>
                </c:pt>
                <c:pt idx="324">
                  <c:v>54209</c:v>
                </c:pt>
                <c:pt idx="325">
                  <c:v>54239</c:v>
                </c:pt>
                <c:pt idx="326">
                  <c:v>54270</c:v>
                </c:pt>
                <c:pt idx="327">
                  <c:v>54301</c:v>
                </c:pt>
                <c:pt idx="328">
                  <c:v>54331</c:v>
                </c:pt>
                <c:pt idx="329">
                  <c:v>54362</c:v>
                </c:pt>
                <c:pt idx="330">
                  <c:v>54392</c:v>
                </c:pt>
                <c:pt idx="331">
                  <c:v>54423</c:v>
                </c:pt>
                <c:pt idx="332">
                  <c:v>54454</c:v>
                </c:pt>
                <c:pt idx="333">
                  <c:v>54482</c:v>
                </c:pt>
                <c:pt idx="334">
                  <c:v>54513</c:v>
                </c:pt>
                <c:pt idx="335">
                  <c:v>54543</c:v>
                </c:pt>
                <c:pt idx="336">
                  <c:v>54574</c:v>
                </c:pt>
                <c:pt idx="337">
                  <c:v>54604</c:v>
                </c:pt>
                <c:pt idx="338">
                  <c:v>54635</c:v>
                </c:pt>
                <c:pt idx="339">
                  <c:v>54666</c:v>
                </c:pt>
                <c:pt idx="340">
                  <c:v>54696</c:v>
                </c:pt>
                <c:pt idx="341">
                  <c:v>54727</c:v>
                </c:pt>
                <c:pt idx="342">
                  <c:v>54757</c:v>
                </c:pt>
                <c:pt idx="343">
                  <c:v>54788</c:v>
                </c:pt>
                <c:pt idx="344">
                  <c:v>54819</c:v>
                </c:pt>
                <c:pt idx="345">
                  <c:v>54847</c:v>
                </c:pt>
                <c:pt idx="346">
                  <c:v>54878</c:v>
                </c:pt>
                <c:pt idx="347">
                  <c:v>54908</c:v>
                </c:pt>
                <c:pt idx="348">
                  <c:v>54939</c:v>
                </c:pt>
                <c:pt idx="349">
                  <c:v>54969</c:v>
                </c:pt>
                <c:pt idx="350">
                  <c:v>55000</c:v>
                </c:pt>
                <c:pt idx="351">
                  <c:v>55031</c:v>
                </c:pt>
                <c:pt idx="352">
                  <c:v>55061</c:v>
                </c:pt>
                <c:pt idx="353">
                  <c:v>55092</c:v>
                </c:pt>
                <c:pt idx="354">
                  <c:v>55122</c:v>
                </c:pt>
                <c:pt idx="355">
                  <c:v>55153</c:v>
                </c:pt>
                <c:pt idx="356">
                  <c:v>55184</c:v>
                </c:pt>
                <c:pt idx="357">
                  <c:v>55212</c:v>
                </c:pt>
                <c:pt idx="358">
                  <c:v>55243</c:v>
                </c:pt>
                <c:pt idx="359">
                  <c:v>55273</c:v>
                </c:pt>
                <c:pt idx="360">
                  <c:v>55304</c:v>
                </c:pt>
                <c:pt idx="361">
                  <c:v>55334</c:v>
                </c:pt>
                <c:pt idx="362">
                  <c:v>55365</c:v>
                </c:pt>
                <c:pt idx="363">
                  <c:v>55396</c:v>
                </c:pt>
                <c:pt idx="364">
                  <c:v>55426</c:v>
                </c:pt>
                <c:pt idx="365">
                  <c:v>55457</c:v>
                </c:pt>
              </c:numCache>
            </c:numRef>
          </c:cat>
          <c:val>
            <c:numRef>
              <c:f>'Amortisation 01'!$D$10:$D$375</c:f>
              <c:numCache>
                <c:formatCode>"€"#,##0</c:formatCode>
                <c:ptCount val="366"/>
                <c:pt idx="0">
                  <c:v>500000000</c:v>
                </c:pt>
                <c:pt idx="1">
                  <c:v>500000000</c:v>
                </c:pt>
                <c:pt idx="2">
                  <c:v>500000000</c:v>
                </c:pt>
                <c:pt idx="3">
                  <c:v>500000000</c:v>
                </c:pt>
                <c:pt idx="4">
                  <c:v>500000000</c:v>
                </c:pt>
                <c:pt idx="5">
                  <c:v>500000000</c:v>
                </c:pt>
                <c:pt idx="6">
                  <c:v>500000000</c:v>
                </c:pt>
                <c:pt idx="7">
                  <c:v>500000000</c:v>
                </c:pt>
                <c:pt idx="8">
                  <c:v>500000000</c:v>
                </c:pt>
                <c:pt idx="9">
                  <c:v>500000000</c:v>
                </c:pt>
                <c:pt idx="10">
                  <c:v>500000000</c:v>
                </c:pt>
                <c:pt idx="11">
                  <c:v>500000000</c:v>
                </c:pt>
                <c:pt idx="12">
                  <c:v>500000000</c:v>
                </c:pt>
                <c:pt idx="13">
                  <c:v>500000000</c:v>
                </c:pt>
                <c:pt idx="14">
                  <c:v>500000000</c:v>
                </c:pt>
                <c:pt idx="15">
                  <c:v>500000000</c:v>
                </c:pt>
                <c:pt idx="16">
                  <c:v>500000000</c:v>
                </c:pt>
                <c:pt idx="17">
                  <c:v>500000000</c:v>
                </c:pt>
                <c:pt idx="18">
                  <c:v>500000000</c:v>
                </c:pt>
                <c:pt idx="19">
                  <c:v>500000000</c:v>
                </c:pt>
                <c:pt idx="20">
                  <c:v>500000000</c:v>
                </c:pt>
                <c:pt idx="21">
                  <c:v>500000000</c:v>
                </c:pt>
                <c:pt idx="22">
                  <c:v>500000000</c:v>
                </c:pt>
                <c:pt idx="23">
                  <c:v>500000000</c:v>
                </c:pt>
                <c:pt idx="24">
                  <c:v>500000000</c:v>
                </c:pt>
                <c:pt idx="25">
                  <c:v>500000000</c:v>
                </c:pt>
                <c:pt idx="26">
                  <c:v>500000000</c:v>
                </c:pt>
                <c:pt idx="27">
                  <c:v>500000000</c:v>
                </c:pt>
                <c:pt idx="28">
                  <c:v>500000000</c:v>
                </c:pt>
                <c:pt idx="29">
                  <c:v>500000000</c:v>
                </c:pt>
                <c:pt idx="30">
                  <c:v>500000000</c:v>
                </c:pt>
                <c:pt idx="31">
                  <c:v>500000000</c:v>
                </c:pt>
                <c:pt idx="32">
                  <c:v>500000000</c:v>
                </c:pt>
                <c:pt idx="33">
                  <c:v>500000000</c:v>
                </c:pt>
                <c:pt idx="34">
                  <c:v>500000000</c:v>
                </c:pt>
                <c:pt idx="35">
                  <c:v>500000000</c:v>
                </c:pt>
                <c:pt idx="36">
                  <c:v>500000000</c:v>
                </c:pt>
                <c:pt idx="37">
                  <c:v>500000000</c:v>
                </c:pt>
                <c:pt idx="38">
                  <c:v>500000000</c:v>
                </c:pt>
                <c:pt idx="39">
                  <c:v>500000000</c:v>
                </c:pt>
                <c:pt idx="40">
                  <c:v>500000000</c:v>
                </c:pt>
                <c:pt idx="41">
                  <c:v>500000000</c:v>
                </c:pt>
                <c:pt idx="42">
                  <c:v>500000000</c:v>
                </c:pt>
                <c:pt idx="43">
                  <c:v>500000000</c:v>
                </c:pt>
                <c:pt idx="44">
                  <c:v>500000000</c:v>
                </c:pt>
                <c:pt idx="45">
                  <c:v>500000000</c:v>
                </c:pt>
                <c:pt idx="46">
                  <c:v>500000000</c:v>
                </c:pt>
                <c:pt idx="47">
                  <c:v>500000000</c:v>
                </c:pt>
                <c:pt idx="48">
                  <c:v>500000000</c:v>
                </c:pt>
                <c:pt idx="49">
                  <c:v>500000000</c:v>
                </c:pt>
                <c:pt idx="50">
                  <c:v>500000000</c:v>
                </c:pt>
                <c:pt idx="51">
                  <c:v>500000000</c:v>
                </c:pt>
                <c:pt idx="52">
                  <c:v>500000000</c:v>
                </c:pt>
                <c:pt idx="53">
                  <c:v>500000000</c:v>
                </c:pt>
                <c:pt idx="54">
                  <c:v>500000000</c:v>
                </c:pt>
                <c:pt idx="55">
                  <c:v>500000000</c:v>
                </c:pt>
                <c:pt idx="56">
                  <c:v>500000000</c:v>
                </c:pt>
                <c:pt idx="57">
                  <c:v>500000000</c:v>
                </c:pt>
                <c:pt idx="58">
                  <c:v>500000000</c:v>
                </c:pt>
                <c:pt idx="59">
                  <c:v>500000000</c:v>
                </c:pt>
                <c:pt idx="60">
                  <c:v>500000000</c:v>
                </c:pt>
                <c:pt idx="61">
                  <c:v>500000000</c:v>
                </c:pt>
                <c:pt idx="62">
                  <c:v>500000000</c:v>
                </c:pt>
                <c:pt idx="63">
                  <c:v>500000000</c:v>
                </c:pt>
                <c:pt idx="64">
                  <c:v>500000000</c:v>
                </c:pt>
                <c:pt idx="65">
                  <c:v>500000000</c:v>
                </c:pt>
                <c:pt idx="66">
                  <c:v>500000000</c:v>
                </c:pt>
                <c:pt idx="67">
                  <c:v>500000000</c:v>
                </c:pt>
                <c:pt idx="68">
                  <c:v>500000000</c:v>
                </c:pt>
                <c:pt idx="69">
                  <c:v>500000000</c:v>
                </c:pt>
                <c:pt idx="70">
                  <c:v>500000000</c:v>
                </c:pt>
                <c:pt idx="71">
                  <c:v>500000000</c:v>
                </c:pt>
                <c:pt idx="72">
                  <c:v>500000000</c:v>
                </c:pt>
                <c:pt idx="73">
                  <c:v>500000000</c:v>
                </c:pt>
                <c:pt idx="74">
                  <c:v>500000000</c:v>
                </c:pt>
                <c:pt idx="75">
                  <c:v>500000000</c:v>
                </c:pt>
                <c:pt idx="76">
                  <c:v>500000000</c:v>
                </c:pt>
                <c:pt idx="77">
                  <c:v>500000000</c:v>
                </c:pt>
                <c:pt idx="78">
                  <c:v>500000000</c:v>
                </c:pt>
                <c:pt idx="79">
                  <c:v>500000000</c:v>
                </c:pt>
                <c:pt idx="80">
                  <c:v>500000000</c:v>
                </c:pt>
                <c:pt idx="81">
                  <c:v>500000000</c:v>
                </c:pt>
                <c:pt idx="82">
                  <c:v>500000000</c:v>
                </c:pt>
                <c:pt idx="83">
                  <c:v>500000000</c:v>
                </c:pt>
                <c:pt idx="84">
                  <c:v>500000000</c:v>
                </c:pt>
                <c:pt idx="85">
                  <c:v>500000000</c:v>
                </c:pt>
                <c:pt idx="86">
                  <c:v>500000000</c:v>
                </c:pt>
                <c:pt idx="87">
                  <c:v>500000000</c:v>
                </c:pt>
                <c:pt idx="88">
                  <c:v>500000000</c:v>
                </c:pt>
                <c:pt idx="89">
                  <c:v>500000000</c:v>
                </c:pt>
                <c:pt idx="90">
                  <c:v>500000000</c:v>
                </c:pt>
                <c:pt idx="91">
                  <c:v>500000000</c:v>
                </c:pt>
                <c:pt idx="92">
                  <c:v>500000000</c:v>
                </c:pt>
                <c:pt idx="93">
                  <c:v>500000000</c:v>
                </c:pt>
                <c:pt idx="94">
                  <c:v>500000000</c:v>
                </c:pt>
                <c:pt idx="95">
                  <c:v>500000000</c:v>
                </c:pt>
                <c:pt idx="96">
                  <c:v>500000000</c:v>
                </c:pt>
                <c:pt idx="97">
                  <c:v>500000000</c:v>
                </c:pt>
                <c:pt idx="98">
                  <c:v>500000000</c:v>
                </c:pt>
                <c:pt idx="99">
                  <c:v>500000000</c:v>
                </c:pt>
                <c:pt idx="100">
                  <c:v>500000000</c:v>
                </c:pt>
                <c:pt idx="101">
                  <c:v>500000000</c:v>
                </c:pt>
                <c:pt idx="102">
                  <c:v>500000000</c:v>
                </c:pt>
                <c:pt idx="103">
                  <c:v>500000000</c:v>
                </c:pt>
                <c:pt idx="104">
                  <c:v>500000000</c:v>
                </c:pt>
                <c:pt idx="105">
                  <c:v>500000000</c:v>
                </c:pt>
                <c:pt idx="106">
                  <c:v>500000000</c:v>
                </c:pt>
                <c:pt idx="107">
                  <c:v>500000000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zero"/>
    <c:showDLblsOverMax val="0"/>
  </c:chart>
  <c:spPr>
    <a:no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28"/>
  <sheetViews>
    <sheetView showGridLines="0" tabSelected="1" workbookViewId="0">
      <selection activeCell="A3" sqref="A3:J3"/>
    </sheetView>
  </sheetViews>
  <sheetFormatPr defaultRowHeight="14.25" x14ac:dyDescent="0.2"/>
  <cols>
    <col min="1" max="10" width="9.37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0</v>
      </c>
      <c r="B3" s="44"/>
      <c r="C3" s="44"/>
      <c r="D3" s="44"/>
      <c r="E3" s="44"/>
      <c r="F3" s="44"/>
      <c r="G3" s="44"/>
      <c r="H3" s="44"/>
      <c r="I3" s="44"/>
      <c r="J3" s="44"/>
    </row>
    <row r="4" spans="1:10" ht="3.75" customHeight="1" x14ac:dyDescent="0.2">
      <c r="A4" s="1"/>
      <c r="B4" s="1"/>
      <c r="C4" s="1"/>
      <c r="D4" s="1"/>
      <c r="E4" s="1"/>
      <c r="F4" s="1"/>
      <c r="G4" s="1"/>
      <c r="H4" s="1"/>
      <c r="I4" s="1"/>
      <c r="J4" s="1"/>
    </row>
    <row r="5" spans="1:10" x14ac:dyDescent="0.2">
      <c r="A5" s="2" t="s">
        <v>0</v>
      </c>
      <c r="B5" s="2"/>
      <c r="C5" s="48">
        <v>44317</v>
      </c>
      <c r="D5" s="48"/>
      <c r="E5" s="5"/>
      <c r="F5" s="45" t="s">
        <v>13</v>
      </c>
      <c r="G5" s="45"/>
      <c r="H5" s="48">
        <v>44316</v>
      </c>
      <c r="I5" s="48"/>
      <c r="J5" s="4"/>
    </row>
    <row r="6" spans="1:10" ht="3.75" customHeight="1" x14ac:dyDescent="0.2">
      <c r="A6" s="1"/>
      <c r="B6" s="1"/>
      <c r="C6" s="1"/>
      <c r="D6" s="1"/>
      <c r="E6" s="1"/>
      <c r="F6" s="1"/>
      <c r="G6" s="1"/>
      <c r="H6" s="1"/>
      <c r="I6" s="1"/>
      <c r="J6" s="1"/>
    </row>
    <row r="7" spans="1:10" ht="15.75" x14ac:dyDescent="0.2">
      <c r="A7" s="44" t="s">
        <v>1</v>
      </c>
      <c r="B7" s="44"/>
      <c r="C7" s="44"/>
      <c r="D7" s="44"/>
      <c r="E7" s="44"/>
      <c r="F7" s="44"/>
      <c r="G7" s="44"/>
      <c r="H7" s="44"/>
      <c r="I7" s="44"/>
      <c r="J7" s="44"/>
    </row>
    <row r="8" spans="1:10" ht="3.75" customHeight="1" x14ac:dyDescent="0.2">
      <c r="A8" s="1"/>
      <c r="B8" s="1"/>
      <c r="C8" s="1"/>
      <c r="D8" s="1"/>
      <c r="E8" s="1"/>
      <c r="F8" s="1"/>
      <c r="G8" s="1"/>
      <c r="H8" s="1"/>
      <c r="I8" s="1"/>
      <c r="J8" s="1"/>
    </row>
    <row r="9" spans="1:10" ht="15" customHeight="1" x14ac:dyDescent="0.2">
      <c r="A9" s="38" t="s">
        <v>2</v>
      </c>
      <c r="B9" s="39"/>
      <c r="C9" s="39"/>
      <c r="D9" s="39"/>
      <c r="E9" s="39"/>
      <c r="F9" s="39"/>
      <c r="G9" s="39"/>
      <c r="H9" s="39"/>
      <c r="I9" s="39"/>
      <c r="J9" s="40"/>
    </row>
    <row r="10" spans="1:10" ht="3.75" customHeight="1" x14ac:dyDescent="0.2">
      <c r="A10" s="10"/>
      <c r="B10" s="10"/>
      <c r="C10" s="10"/>
      <c r="D10" s="10"/>
      <c r="E10" s="10"/>
      <c r="F10" s="10"/>
      <c r="G10" s="10"/>
      <c r="H10" s="11"/>
      <c r="I10" s="11"/>
      <c r="J10" s="10"/>
    </row>
    <row r="11" spans="1:10" x14ac:dyDescent="0.2">
      <c r="A11" s="45" t="s">
        <v>9</v>
      </c>
      <c r="B11" s="45"/>
      <c r="C11" s="45"/>
      <c r="D11" s="45" t="s">
        <v>10</v>
      </c>
      <c r="E11" s="45"/>
      <c r="F11" s="45"/>
      <c r="G11" s="45" t="s">
        <v>11</v>
      </c>
      <c r="H11" s="45" t="s">
        <v>11</v>
      </c>
      <c r="I11" s="45"/>
      <c r="J11" s="13"/>
    </row>
    <row r="12" spans="1:10" ht="3.75" customHeight="1" x14ac:dyDescent="0.2">
      <c r="A12" s="1"/>
      <c r="B12" s="1"/>
      <c r="C12" s="1"/>
      <c r="D12" s="1"/>
      <c r="E12" s="1"/>
      <c r="F12" s="1"/>
      <c r="G12" s="1"/>
      <c r="H12" s="1"/>
      <c r="I12" s="1"/>
      <c r="J12" s="1"/>
    </row>
    <row r="13" spans="1:10" x14ac:dyDescent="0.2">
      <c r="A13" s="38" t="s">
        <v>3</v>
      </c>
      <c r="B13" s="39"/>
      <c r="C13" s="39"/>
      <c r="D13" s="39"/>
      <c r="E13" s="39"/>
      <c r="F13" s="39"/>
      <c r="G13" s="39"/>
      <c r="H13" s="39"/>
      <c r="I13" s="39"/>
      <c r="J13" s="40"/>
    </row>
    <row r="14" spans="1:10" ht="3.75" customHeight="1" x14ac:dyDescent="0.2">
      <c r="A14" s="10"/>
      <c r="B14" s="10"/>
      <c r="C14" s="10"/>
      <c r="D14" s="10"/>
      <c r="E14" s="10"/>
      <c r="F14" s="10"/>
      <c r="G14" s="10"/>
      <c r="H14" s="10"/>
      <c r="I14" s="10"/>
      <c r="J14" s="10"/>
    </row>
    <row r="15" spans="1:10" x14ac:dyDescent="0.2">
      <c r="A15" s="45" t="s">
        <v>4</v>
      </c>
      <c r="B15" s="45"/>
      <c r="C15" s="45"/>
      <c r="D15" s="45"/>
      <c r="E15" s="45"/>
      <c r="F15" s="45"/>
      <c r="G15" s="45"/>
      <c r="H15" s="45"/>
      <c r="I15" s="45"/>
      <c r="J15" s="45"/>
    </row>
    <row r="16" spans="1:10" ht="3.75" customHeight="1" x14ac:dyDescent="0.2">
      <c r="A16" s="1"/>
      <c r="B16" s="1"/>
      <c r="C16" s="1"/>
      <c r="D16" s="1"/>
      <c r="E16" s="1"/>
      <c r="F16" s="1"/>
      <c r="G16" s="1"/>
      <c r="H16" s="1"/>
      <c r="I16" s="1"/>
      <c r="J16" s="1"/>
    </row>
    <row r="17" spans="1:10" x14ac:dyDescent="0.2">
      <c r="A17" s="38" t="s">
        <v>6</v>
      </c>
      <c r="B17" s="39"/>
      <c r="C17" s="39"/>
      <c r="D17" s="39"/>
      <c r="E17" s="39"/>
      <c r="F17" s="39"/>
      <c r="G17" s="39"/>
      <c r="H17" s="39"/>
      <c r="I17" s="39"/>
      <c r="J17" s="40"/>
    </row>
    <row r="18" spans="1:10" ht="3.75" customHeight="1" x14ac:dyDescent="0.2">
      <c r="A18" s="10"/>
      <c r="B18" s="10"/>
      <c r="C18" s="10"/>
      <c r="D18" s="10"/>
      <c r="E18" s="10"/>
      <c r="F18" s="10"/>
      <c r="G18" s="10"/>
      <c r="H18" s="10"/>
      <c r="I18" s="10"/>
      <c r="J18" s="10"/>
    </row>
    <row r="19" spans="1:10" x14ac:dyDescent="0.2">
      <c r="A19" s="2" t="s">
        <v>5</v>
      </c>
      <c r="B19" s="2"/>
      <c r="C19" s="2"/>
      <c r="D19" s="2"/>
      <c r="E19" s="2"/>
      <c r="F19" s="2"/>
      <c r="G19" s="2"/>
      <c r="H19" s="2"/>
      <c r="I19" s="2"/>
      <c r="J19" s="2"/>
    </row>
    <row r="20" spans="1:10" ht="3.75" customHeight="1" x14ac:dyDescent="0.2">
      <c r="A20" s="1"/>
      <c r="B20" s="1"/>
      <c r="C20" s="1"/>
      <c r="D20" s="1"/>
      <c r="E20" s="1"/>
      <c r="F20" s="1"/>
      <c r="G20" s="1"/>
      <c r="H20" s="1"/>
      <c r="I20" s="1"/>
      <c r="J20" s="1"/>
    </row>
    <row r="21" spans="1:10" ht="15.75" x14ac:dyDescent="0.2">
      <c r="A21" s="44" t="s">
        <v>7</v>
      </c>
      <c r="B21" s="44"/>
      <c r="C21" s="44"/>
      <c r="D21" s="44"/>
      <c r="E21" s="44"/>
      <c r="F21" s="44"/>
      <c r="G21" s="44"/>
      <c r="H21" s="44"/>
      <c r="I21" s="44"/>
      <c r="J21" s="44"/>
    </row>
    <row r="22" spans="1:10" ht="3.75" customHeight="1" x14ac:dyDescent="0.2">
      <c r="A22" s="10"/>
      <c r="B22" s="10"/>
      <c r="C22" s="10"/>
      <c r="D22" s="10"/>
      <c r="E22" s="10"/>
      <c r="F22" s="10"/>
      <c r="G22" s="10"/>
      <c r="H22" s="10"/>
      <c r="I22" s="10"/>
      <c r="J22" s="10"/>
    </row>
    <row r="23" spans="1:10" x14ac:dyDescent="0.2">
      <c r="A23" s="46" t="s">
        <v>12</v>
      </c>
      <c r="B23" s="47"/>
      <c r="C23" s="47"/>
      <c r="D23" s="47"/>
      <c r="E23" s="47"/>
      <c r="F23" s="47"/>
      <c r="G23" s="47"/>
      <c r="H23" s="47"/>
      <c r="I23" s="47"/>
      <c r="J23" s="47"/>
    </row>
    <row r="24" spans="1:10" x14ac:dyDescent="0.2">
      <c r="A24" s="47"/>
      <c r="B24" s="47"/>
      <c r="C24" s="47"/>
      <c r="D24" s="47"/>
      <c r="E24" s="47"/>
      <c r="F24" s="47"/>
      <c r="G24" s="47"/>
      <c r="H24" s="47"/>
      <c r="I24" s="47"/>
      <c r="J24" s="47"/>
    </row>
    <row r="25" spans="1:10" x14ac:dyDescent="0.2">
      <c r="A25" s="47"/>
      <c r="B25" s="47"/>
      <c r="C25" s="47"/>
      <c r="D25" s="47"/>
      <c r="E25" s="47"/>
      <c r="F25" s="47"/>
      <c r="G25" s="47"/>
      <c r="H25" s="47"/>
      <c r="I25" s="47"/>
      <c r="J25" s="47"/>
    </row>
    <row r="26" spans="1:10" ht="3.75" customHeight="1" x14ac:dyDescent="0.2">
      <c r="A26" s="12"/>
      <c r="B26" s="12"/>
      <c r="C26" s="12"/>
      <c r="D26" s="12"/>
      <c r="E26" s="12"/>
      <c r="F26" s="12"/>
      <c r="G26" s="12"/>
      <c r="H26" s="12"/>
      <c r="I26" s="12"/>
      <c r="J26" s="12"/>
    </row>
    <row r="27" spans="1:10" x14ac:dyDescent="0.2">
      <c r="A27" s="34" t="s">
        <v>38</v>
      </c>
      <c r="B27" s="34"/>
      <c r="C27" s="34"/>
      <c r="D27" s="34"/>
      <c r="E27" s="34"/>
      <c r="F27" s="34"/>
      <c r="G27" s="34"/>
      <c r="H27" s="34"/>
      <c r="I27" s="34"/>
      <c r="J27" s="34"/>
    </row>
    <row r="28" spans="1:10" x14ac:dyDescent="0.2">
      <c r="A28" s="1"/>
      <c r="B28" s="1"/>
      <c r="C28" s="1"/>
      <c r="D28" s="1"/>
      <c r="E28" s="1"/>
      <c r="F28" s="1"/>
      <c r="G28" s="1"/>
      <c r="H28" s="1"/>
      <c r="I28" s="1"/>
      <c r="J28" s="1"/>
    </row>
  </sheetData>
  <mergeCells count="16">
    <mergeCell ref="C1:J1"/>
    <mergeCell ref="A3:J3"/>
    <mergeCell ref="A7:J7"/>
    <mergeCell ref="A21:J21"/>
    <mergeCell ref="A11:C11"/>
    <mergeCell ref="A15:J15"/>
    <mergeCell ref="A9:J9"/>
    <mergeCell ref="A13:J13"/>
    <mergeCell ref="A17:J17"/>
    <mergeCell ref="A27:J27"/>
    <mergeCell ref="F5:G5"/>
    <mergeCell ref="D11:F11"/>
    <mergeCell ref="G11:I11"/>
    <mergeCell ref="A23:J25"/>
    <mergeCell ref="C5:D5"/>
    <mergeCell ref="H5:I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1"/>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138</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42" t="s">
        <v>185</v>
      </c>
      <c r="B8" s="42"/>
      <c r="C8" s="37">
        <v>0</v>
      </c>
      <c r="D8" s="37"/>
      <c r="E8" s="59">
        <v>0</v>
      </c>
      <c r="F8" s="59"/>
      <c r="G8" s="58">
        <v>0</v>
      </c>
      <c r="H8" s="58"/>
      <c r="I8" s="59">
        <v>0</v>
      </c>
      <c r="J8" s="59"/>
    </row>
    <row r="9" spans="1:10" x14ac:dyDescent="0.2">
      <c r="A9" s="42" t="s">
        <v>186</v>
      </c>
      <c r="B9" s="42"/>
      <c r="C9" s="37">
        <v>0</v>
      </c>
      <c r="D9" s="37"/>
      <c r="E9" s="59">
        <v>0</v>
      </c>
      <c r="F9" s="59"/>
      <c r="G9" s="58">
        <v>0</v>
      </c>
      <c r="H9" s="58"/>
      <c r="I9" s="59">
        <v>0</v>
      </c>
      <c r="J9" s="59"/>
    </row>
    <row r="10" spans="1:10" x14ac:dyDescent="0.2">
      <c r="A10" s="42" t="s">
        <v>187</v>
      </c>
      <c r="B10" s="42"/>
      <c r="C10" s="37">
        <v>0</v>
      </c>
      <c r="D10" s="37"/>
      <c r="E10" s="59">
        <v>0</v>
      </c>
      <c r="F10" s="59"/>
      <c r="G10" s="58">
        <v>0</v>
      </c>
      <c r="H10" s="58"/>
      <c r="I10" s="59">
        <v>0</v>
      </c>
      <c r="J10" s="59"/>
    </row>
    <row r="11" spans="1:10" x14ac:dyDescent="0.2">
      <c r="A11" s="42" t="s">
        <v>188</v>
      </c>
      <c r="B11" s="42"/>
      <c r="C11" s="37">
        <v>0</v>
      </c>
      <c r="D11" s="37"/>
      <c r="E11" s="59">
        <v>0</v>
      </c>
      <c r="F11" s="59"/>
      <c r="G11" s="58">
        <v>0</v>
      </c>
      <c r="H11" s="58"/>
      <c r="I11" s="59">
        <v>0</v>
      </c>
      <c r="J11" s="59"/>
    </row>
    <row r="12" spans="1:10" x14ac:dyDescent="0.2">
      <c r="A12" s="42" t="s">
        <v>189</v>
      </c>
      <c r="B12" s="42"/>
      <c r="C12" s="37">
        <v>300940.89</v>
      </c>
      <c r="D12" s="37"/>
      <c r="E12" s="59">
        <v>4.9545575012317062E-4</v>
      </c>
      <c r="F12" s="59"/>
      <c r="G12" s="58">
        <v>40</v>
      </c>
      <c r="H12" s="58"/>
      <c r="I12" s="59">
        <v>5.676979846721544E-3</v>
      </c>
      <c r="J12" s="59"/>
    </row>
    <row r="13" spans="1:10" x14ac:dyDescent="0.2">
      <c r="A13" s="42" t="s">
        <v>190</v>
      </c>
      <c r="B13" s="42"/>
      <c r="C13" s="37">
        <v>106724.96</v>
      </c>
      <c r="D13" s="37"/>
      <c r="E13" s="59">
        <v>1.7570724640863985E-4</v>
      </c>
      <c r="F13" s="59"/>
      <c r="G13" s="58">
        <v>13</v>
      </c>
      <c r="H13" s="58"/>
      <c r="I13" s="59">
        <v>1.8450184501845018E-3</v>
      </c>
      <c r="J13" s="59"/>
    </row>
    <row r="14" spans="1:10" x14ac:dyDescent="0.2">
      <c r="A14" s="42" t="s">
        <v>191</v>
      </c>
      <c r="B14" s="42"/>
      <c r="C14" s="37">
        <v>474495.16</v>
      </c>
      <c r="D14" s="37"/>
      <c r="E14" s="59">
        <v>7.8118781209032058E-4</v>
      </c>
      <c r="F14" s="59"/>
      <c r="G14" s="58">
        <v>52</v>
      </c>
      <c r="H14" s="58"/>
      <c r="I14" s="59">
        <v>7.3800738007380072E-3</v>
      </c>
      <c r="J14" s="59"/>
    </row>
    <row r="15" spans="1:10" x14ac:dyDescent="0.2">
      <c r="A15" s="42" t="s">
        <v>192</v>
      </c>
      <c r="B15" s="42"/>
      <c r="C15" s="37">
        <v>485693.34</v>
      </c>
      <c r="D15" s="37"/>
      <c r="E15" s="59">
        <v>7.9962399958187188E-4</v>
      </c>
      <c r="F15" s="59"/>
      <c r="G15" s="58">
        <v>25</v>
      </c>
      <c r="H15" s="58"/>
      <c r="I15" s="59">
        <v>3.5481124042009652E-3</v>
      </c>
      <c r="J15" s="59"/>
    </row>
    <row r="16" spans="1:10" x14ac:dyDescent="0.2">
      <c r="A16" s="42" t="s">
        <v>193</v>
      </c>
      <c r="B16" s="42"/>
      <c r="C16" s="37">
        <v>574666.9</v>
      </c>
      <c r="D16" s="37"/>
      <c r="E16" s="59">
        <v>9.4610612738753135E-4</v>
      </c>
      <c r="F16" s="59"/>
      <c r="G16" s="58">
        <v>24</v>
      </c>
      <c r="H16" s="58"/>
      <c r="I16" s="59">
        <v>3.4061879080329264E-3</v>
      </c>
      <c r="J16" s="59"/>
    </row>
    <row r="17" spans="1:10" x14ac:dyDescent="0.2">
      <c r="A17" s="42" t="s">
        <v>194</v>
      </c>
      <c r="B17" s="42"/>
      <c r="C17" s="37">
        <v>23773934.07</v>
      </c>
      <c r="D17" s="37"/>
      <c r="E17" s="59">
        <v>3.9140351907747242E-2</v>
      </c>
      <c r="F17" s="59"/>
      <c r="G17" s="58">
        <v>829</v>
      </c>
      <c r="H17" s="58"/>
      <c r="I17" s="59">
        <v>0.117655407323304</v>
      </c>
      <c r="J17" s="59"/>
    </row>
    <row r="18" spans="1:10" x14ac:dyDescent="0.2">
      <c r="A18" s="42" t="s">
        <v>195</v>
      </c>
      <c r="B18" s="42"/>
      <c r="C18" s="37">
        <v>1713231.17</v>
      </c>
      <c r="D18" s="37"/>
      <c r="E18" s="59">
        <v>2.820587905042572E-3</v>
      </c>
      <c r="F18" s="59"/>
      <c r="G18" s="58">
        <v>43</v>
      </c>
      <c r="H18" s="58"/>
      <c r="I18" s="59">
        <v>6.1027533352256596E-3</v>
      </c>
      <c r="J18" s="59"/>
    </row>
    <row r="19" spans="1:10" x14ac:dyDescent="0.2">
      <c r="A19" s="42" t="s">
        <v>196</v>
      </c>
      <c r="B19" s="42"/>
      <c r="C19" s="37">
        <v>5062181.59</v>
      </c>
      <c r="D19" s="37"/>
      <c r="E19" s="59">
        <v>8.3341515236867759E-3</v>
      </c>
      <c r="F19" s="59"/>
      <c r="G19" s="58">
        <v>111</v>
      </c>
      <c r="H19" s="58"/>
      <c r="I19" s="59">
        <v>1.5753619074652284E-2</v>
      </c>
      <c r="J19" s="59"/>
    </row>
    <row r="20" spans="1:10" x14ac:dyDescent="0.2">
      <c r="A20" s="42" t="s">
        <v>197</v>
      </c>
      <c r="B20" s="42"/>
      <c r="C20" s="37">
        <v>5240272.8</v>
      </c>
      <c r="D20" s="37"/>
      <c r="E20" s="59">
        <v>8.6273530026911519E-3</v>
      </c>
      <c r="F20" s="59"/>
      <c r="G20" s="58">
        <v>102</v>
      </c>
      <c r="H20" s="58"/>
      <c r="I20" s="59">
        <v>1.4476298609139937E-2</v>
      </c>
      <c r="J20" s="59"/>
    </row>
    <row r="21" spans="1:10" x14ac:dyDescent="0.2">
      <c r="A21" s="42" t="s">
        <v>198</v>
      </c>
      <c r="B21" s="42"/>
      <c r="C21" s="37">
        <v>5800223.7300000004</v>
      </c>
      <c r="D21" s="37"/>
      <c r="E21" s="59">
        <v>9.5492314089632834E-3</v>
      </c>
      <c r="F21" s="59"/>
      <c r="G21" s="58">
        <v>110</v>
      </c>
      <c r="H21" s="58"/>
      <c r="I21" s="59">
        <v>1.5611694578484247E-2</v>
      </c>
      <c r="J21" s="59"/>
    </row>
    <row r="22" spans="1:10" x14ac:dyDescent="0.2">
      <c r="A22" s="42" t="s">
        <v>199</v>
      </c>
      <c r="B22" s="42"/>
      <c r="C22" s="37">
        <v>54121147.729999997</v>
      </c>
      <c r="D22" s="37"/>
      <c r="E22" s="59">
        <v>8.9102660147293636E-2</v>
      </c>
      <c r="F22" s="59"/>
      <c r="G22" s="58">
        <v>936</v>
      </c>
      <c r="H22" s="58"/>
      <c r="I22" s="59">
        <v>0.13284132841328414</v>
      </c>
      <c r="J22" s="59"/>
    </row>
    <row r="23" spans="1:10" x14ac:dyDescent="0.2">
      <c r="A23" s="42" t="s">
        <v>200</v>
      </c>
      <c r="B23" s="42"/>
      <c r="C23" s="37">
        <v>8864610.6099999994</v>
      </c>
      <c r="D23" s="37"/>
      <c r="E23" s="59">
        <v>1.4594302221035388E-2</v>
      </c>
      <c r="F23" s="59"/>
      <c r="G23" s="58">
        <v>120</v>
      </c>
      <c r="H23" s="58"/>
      <c r="I23" s="59">
        <v>1.7030939540164634E-2</v>
      </c>
      <c r="J23" s="59"/>
    </row>
    <row r="24" spans="1:10" x14ac:dyDescent="0.2">
      <c r="A24" s="42" t="s">
        <v>201</v>
      </c>
      <c r="B24" s="42"/>
      <c r="C24" s="37">
        <v>11511041.18</v>
      </c>
      <c r="D24" s="37"/>
      <c r="E24" s="59">
        <v>1.8951268279081671E-2</v>
      </c>
      <c r="F24" s="59"/>
      <c r="G24" s="58">
        <v>155</v>
      </c>
      <c r="H24" s="58"/>
      <c r="I24" s="59">
        <v>2.1998296906045982E-2</v>
      </c>
      <c r="J24" s="59"/>
    </row>
    <row r="25" spans="1:10" x14ac:dyDescent="0.2">
      <c r="A25" s="42" t="s">
        <v>202</v>
      </c>
      <c r="B25" s="42"/>
      <c r="C25" s="37">
        <v>20798375.350000001</v>
      </c>
      <c r="D25" s="37"/>
      <c r="E25" s="59">
        <v>3.4241523843361772E-2</v>
      </c>
      <c r="F25" s="59"/>
      <c r="G25" s="58">
        <v>250</v>
      </c>
      <c r="H25" s="58"/>
      <c r="I25" s="59">
        <v>3.5481124042009649E-2</v>
      </c>
      <c r="J25" s="59"/>
    </row>
    <row r="26" spans="1:10" x14ac:dyDescent="0.2">
      <c r="A26" s="42" t="s">
        <v>203</v>
      </c>
      <c r="B26" s="42"/>
      <c r="C26" s="37">
        <v>7403393.3499999996</v>
      </c>
      <c r="D26" s="37"/>
      <c r="E26" s="59">
        <v>1.2188618853626513E-2</v>
      </c>
      <c r="F26" s="59"/>
      <c r="G26" s="58">
        <v>95</v>
      </c>
      <c r="H26" s="58"/>
      <c r="I26" s="59">
        <v>1.3482827135963667E-2</v>
      </c>
      <c r="J26" s="59"/>
    </row>
    <row r="27" spans="1:10" x14ac:dyDescent="0.2">
      <c r="A27" s="42" t="s">
        <v>204</v>
      </c>
      <c r="B27" s="42"/>
      <c r="C27" s="37">
        <v>155306821.33000001</v>
      </c>
      <c r="D27" s="37"/>
      <c r="E27" s="59">
        <v>0.2556902708079995</v>
      </c>
      <c r="F27" s="59"/>
      <c r="G27" s="58">
        <v>1689</v>
      </c>
      <c r="H27" s="58"/>
      <c r="I27" s="59">
        <v>0.2397104740278172</v>
      </c>
      <c r="J27" s="59"/>
    </row>
    <row r="28" spans="1:10" x14ac:dyDescent="0.2">
      <c r="A28" s="42" t="s">
        <v>206</v>
      </c>
      <c r="B28" s="42"/>
      <c r="C28" s="37">
        <v>4562980.9800000004</v>
      </c>
      <c r="D28" s="37"/>
      <c r="E28" s="59">
        <v>7.512289753126138E-3</v>
      </c>
      <c r="F28" s="59"/>
      <c r="G28" s="58">
        <v>46</v>
      </c>
      <c r="H28" s="58"/>
      <c r="I28" s="59">
        <v>6.528526823729776E-3</v>
      </c>
      <c r="J28" s="59"/>
    </row>
    <row r="29" spans="1:10" x14ac:dyDescent="0.2">
      <c r="A29" s="42" t="s">
        <v>207</v>
      </c>
      <c r="B29" s="42"/>
      <c r="C29" s="37">
        <v>11107723.460000001</v>
      </c>
      <c r="D29" s="37"/>
      <c r="E29" s="59">
        <v>1.8287263851167052E-2</v>
      </c>
      <c r="F29" s="59"/>
      <c r="G29" s="58">
        <v>116</v>
      </c>
      <c r="H29" s="58"/>
      <c r="I29" s="59">
        <v>1.6463241555492478E-2</v>
      </c>
      <c r="J29" s="59"/>
    </row>
    <row r="30" spans="1:10" x14ac:dyDescent="0.2">
      <c r="A30" s="42" t="s">
        <v>208</v>
      </c>
      <c r="B30" s="42"/>
      <c r="C30" s="37">
        <v>13884374.050000001</v>
      </c>
      <c r="D30" s="37"/>
      <c r="E30" s="59">
        <v>2.2858618381614525E-2</v>
      </c>
      <c r="F30" s="59"/>
      <c r="G30" s="58">
        <v>134</v>
      </c>
      <c r="H30" s="58"/>
      <c r="I30" s="59">
        <v>1.9017882486517174E-2</v>
      </c>
      <c r="J30" s="59"/>
    </row>
    <row r="31" spans="1:10" x14ac:dyDescent="0.2">
      <c r="A31" s="42" t="s">
        <v>209</v>
      </c>
      <c r="B31" s="42"/>
      <c r="C31" s="37">
        <v>7061916.0300000003</v>
      </c>
      <c r="D31" s="37"/>
      <c r="E31" s="59">
        <v>1.1626425720846685E-2</v>
      </c>
      <c r="F31" s="59"/>
      <c r="G31" s="58">
        <v>70</v>
      </c>
      <c r="H31" s="58"/>
      <c r="I31" s="59">
        <v>9.9347147317627015E-3</v>
      </c>
      <c r="J31" s="59"/>
    </row>
    <row r="32" spans="1:10" x14ac:dyDescent="0.2">
      <c r="A32" s="42" t="s">
        <v>210</v>
      </c>
      <c r="B32" s="42"/>
      <c r="C32" s="37">
        <v>226665465.47999999</v>
      </c>
      <c r="D32" s="37"/>
      <c r="E32" s="59">
        <v>0.37317198146922148</v>
      </c>
      <c r="F32" s="59"/>
      <c r="G32" s="58">
        <v>1694</v>
      </c>
      <c r="H32" s="58"/>
      <c r="I32" s="59">
        <v>0.24042009650865739</v>
      </c>
      <c r="J32" s="59"/>
    </row>
    <row r="33" spans="1:10" x14ac:dyDescent="0.2">
      <c r="A33" s="42" t="s">
        <v>211</v>
      </c>
      <c r="B33" s="42"/>
      <c r="C33" s="37">
        <v>9308600.5600000005</v>
      </c>
      <c r="D33" s="37"/>
      <c r="E33" s="59">
        <v>1.5325267606710959E-2</v>
      </c>
      <c r="F33" s="59"/>
      <c r="G33" s="58">
        <v>74</v>
      </c>
      <c r="H33" s="58"/>
      <c r="I33" s="59">
        <v>1.0502412716434857E-2</v>
      </c>
      <c r="J33" s="59"/>
    </row>
    <row r="34" spans="1:10" x14ac:dyDescent="0.2">
      <c r="A34" s="42" t="s">
        <v>212</v>
      </c>
      <c r="B34" s="42"/>
      <c r="C34" s="37">
        <v>6814648.8099999996</v>
      </c>
      <c r="D34" s="37"/>
      <c r="E34" s="59">
        <v>1.1219335923358642E-2</v>
      </c>
      <c r="F34" s="59"/>
      <c r="G34" s="58">
        <v>53</v>
      </c>
      <c r="H34" s="58"/>
      <c r="I34" s="59">
        <v>7.521998296906046E-3</v>
      </c>
      <c r="J34" s="59"/>
    </row>
    <row r="35" spans="1:10" x14ac:dyDescent="0.2">
      <c r="A35" s="42" t="s">
        <v>213</v>
      </c>
      <c r="B35" s="42"/>
      <c r="C35" s="37">
        <v>1475551.98</v>
      </c>
      <c r="D35" s="37"/>
      <c r="E35" s="59">
        <v>2.4292834154130056E-3</v>
      </c>
      <c r="F35" s="59"/>
      <c r="G35" s="58">
        <v>18</v>
      </c>
      <c r="H35" s="58"/>
      <c r="I35" s="59">
        <v>2.5546409310246948E-3</v>
      </c>
      <c r="J35" s="59"/>
    </row>
    <row r="36" spans="1:10" x14ac:dyDescent="0.2">
      <c r="A36" s="42" t="s">
        <v>214</v>
      </c>
      <c r="B36" s="42"/>
      <c r="C36" s="37">
        <v>69465.52</v>
      </c>
      <c r="D36" s="37"/>
      <c r="E36" s="59">
        <v>1.1436495492286247E-4</v>
      </c>
      <c r="F36" s="59"/>
      <c r="G36" s="58">
        <v>3</v>
      </c>
      <c r="H36" s="58"/>
      <c r="I36" s="59">
        <v>4.257734885041158E-4</v>
      </c>
      <c r="J36" s="59"/>
    </row>
    <row r="37" spans="1:10" x14ac:dyDescent="0.2">
      <c r="A37" s="42" t="s">
        <v>215</v>
      </c>
      <c r="B37" s="42"/>
      <c r="C37" s="37">
        <v>24913673.300000001</v>
      </c>
      <c r="D37" s="37"/>
      <c r="E37" s="59">
        <v>4.1016768087497539E-2</v>
      </c>
      <c r="F37" s="59"/>
      <c r="G37" s="58">
        <v>244</v>
      </c>
      <c r="H37" s="58"/>
      <c r="I37" s="59">
        <v>3.4629577065001423E-2</v>
      </c>
      <c r="J37" s="59"/>
    </row>
    <row r="38" spans="1:10" x14ac:dyDescent="0.2">
      <c r="A38" s="42" t="s">
        <v>216</v>
      </c>
      <c r="B38" s="42"/>
      <c r="C38" s="37">
        <v>0</v>
      </c>
      <c r="D38" s="37"/>
      <c r="E38" s="59">
        <v>0</v>
      </c>
      <c r="F38" s="59"/>
      <c r="G38" s="58">
        <v>0</v>
      </c>
      <c r="H38" s="58"/>
      <c r="I38" s="59">
        <v>0</v>
      </c>
      <c r="J38" s="59"/>
    </row>
    <row r="39" spans="1:10" x14ac:dyDescent="0.2">
      <c r="A39" s="60" t="s">
        <v>172</v>
      </c>
      <c r="B39" s="60"/>
      <c r="C39" s="61">
        <f>SUM(C8:D38)</f>
        <v>607402154.3299998</v>
      </c>
      <c r="D39" s="61"/>
      <c r="E39" s="62">
        <f t="shared" ref="E39" si="0">SUM(E8:F38)</f>
        <v>1</v>
      </c>
      <c r="F39" s="62"/>
      <c r="G39" s="63">
        <f t="shared" ref="G39" si="1">SUM(G8:H38)</f>
        <v>7046</v>
      </c>
      <c r="H39" s="63"/>
      <c r="I39" s="62">
        <f t="shared" ref="I39" si="2">SUM(I8:J38)</f>
        <v>0.99999999999999989</v>
      </c>
      <c r="J39" s="62"/>
    </row>
    <row r="40" spans="1:10" ht="3.75" customHeight="1" x14ac:dyDescent="0.2">
      <c r="A40" s="12"/>
      <c r="B40" s="12"/>
      <c r="C40" s="12"/>
      <c r="D40" s="12"/>
      <c r="E40" s="12"/>
      <c r="F40" s="12"/>
      <c r="G40" s="12"/>
      <c r="H40" s="12"/>
      <c r="I40" s="12"/>
      <c r="J40" s="12"/>
    </row>
    <row r="41" spans="1:10" x14ac:dyDescent="0.2">
      <c r="A41" s="34" t="s">
        <v>38</v>
      </c>
      <c r="B41" s="34"/>
      <c r="C41" s="34"/>
      <c r="D41" s="34"/>
      <c r="E41" s="34"/>
      <c r="F41" s="34"/>
      <c r="G41" s="34"/>
      <c r="H41" s="34"/>
      <c r="I41" s="34"/>
      <c r="J41" s="34"/>
    </row>
  </sheetData>
  <mergeCells count="16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24:B24"/>
    <mergeCell ref="C24:D24"/>
    <mergeCell ref="E24:F24"/>
    <mergeCell ref="G24:H24"/>
    <mergeCell ref="I24:J24"/>
    <mergeCell ref="I22:J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56"/>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140</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42" t="s">
        <v>217</v>
      </c>
      <c r="B8" s="42"/>
      <c r="C8" s="37">
        <v>35026968.780000001</v>
      </c>
      <c r="D8" s="37"/>
      <c r="E8" s="59">
        <v>5.7666849763871493E-2</v>
      </c>
      <c r="F8" s="59"/>
      <c r="G8" s="58">
        <v>657</v>
      </c>
      <c r="H8" s="58"/>
      <c r="I8" s="59">
        <v>9.3244393982401363E-2</v>
      </c>
      <c r="J8" s="59"/>
    </row>
    <row r="9" spans="1:10" x14ac:dyDescent="0.2">
      <c r="A9" s="42" t="s">
        <v>218</v>
      </c>
      <c r="B9" s="42"/>
      <c r="C9" s="37">
        <v>39989714</v>
      </c>
      <c r="D9" s="37"/>
      <c r="E9" s="59">
        <v>6.5837293652853415E-2</v>
      </c>
      <c r="F9" s="59"/>
      <c r="G9" s="58">
        <v>639</v>
      </c>
      <c r="H9" s="58"/>
      <c r="I9" s="59">
        <v>9.0689753051376665E-2</v>
      </c>
      <c r="J9" s="59"/>
    </row>
    <row r="10" spans="1:10" x14ac:dyDescent="0.2">
      <c r="A10" s="42" t="s">
        <v>219</v>
      </c>
      <c r="B10" s="42"/>
      <c r="C10" s="37">
        <v>58348643.340000004</v>
      </c>
      <c r="D10" s="37"/>
      <c r="E10" s="59">
        <v>9.6062621648686702E-2</v>
      </c>
      <c r="F10" s="59"/>
      <c r="G10" s="58">
        <v>952</v>
      </c>
      <c r="H10" s="58"/>
      <c r="I10" s="59">
        <v>0.13511212035197276</v>
      </c>
      <c r="J10" s="59"/>
    </row>
    <row r="11" spans="1:10" x14ac:dyDescent="0.2">
      <c r="A11" s="42" t="s">
        <v>220</v>
      </c>
      <c r="B11" s="42"/>
      <c r="C11" s="37">
        <v>111136129.67</v>
      </c>
      <c r="D11" s="37"/>
      <c r="E11" s="59">
        <v>0.18296960074596644</v>
      </c>
      <c r="F11" s="59"/>
      <c r="G11" s="58">
        <v>1537</v>
      </c>
      <c r="H11" s="58"/>
      <c r="I11" s="59">
        <v>0.21813795061027533</v>
      </c>
      <c r="J11" s="59"/>
    </row>
    <row r="12" spans="1:10" x14ac:dyDescent="0.2">
      <c r="A12" s="42" t="s">
        <v>221</v>
      </c>
      <c r="B12" s="42"/>
      <c r="C12" s="37">
        <v>51352752.259999998</v>
      </c>
      <c r="D12" s="37"/>
      <c r="E12" s="59">
        <v>8.45448964807263E-2</v>
      </c>
      <c r="F12" s="59"/>
      <c r="G12" s="58">
        <v>567</v>
      </c>
      <c r="H12" s="58"/>
      <c r="I12" s="59">
        <v>8.0471189327277884E-2</v>
      </c>
      <c r="J12" s="59"/>
    </row>
    <row r="13" spans="1:10" x14ac:dyDescent="0.2">
      <c r="A13" s="42" t="s">
        <v>222</v>
      </c>
      <c r="B13" s="42"/>
      <c r="C13" s="37">
        <v>51648637.090000004</v>
      </c>
      <c r="D13" s="37"/>
      <c r="E13" s="59">
        <v>8.5032028157640396E-2</v>
      </c>
      <c r="F13" s="59"/>
      <c r="G13" s="58">
        <v>478</v>
      </c>
      <c r="H13" s="58"/>
      <c r="I13" s="59">
        <v>6.7839909168322457E-2</v>
      </c>
      <c r="J13" s="59"/>
    </row>
    <row r="14" spans="1:10" x14ac:dyDescent="0.2">
      <c r="A14" s="42" t="s">
        <v>223</v>
      </c>
      <c r="B14" s="42"/>
      <c r="C14" s="37">
        <v>130431252.44</v>
      </c>
      <c r="D14" s="37"/>
      <c r="E14" s="59">
        <v>0.21473623613316498</v>
      </c>
      <c r="F14" s="59"/>
      <c r="G14" s="58">
        <v>1179</v>
      </c>
      <c r="H14" s="58"/>
      <c r="I14" s="59">
        <v>0.16732898098211751</v>
      </c>
      <c r="J14" s="59"/>
    </row>
    <row r="15" spans="1:10" x14ac:dyDescent="0.2">
      <c r="A15" s="42" t="s">
        <v>224</v>
      </c>
      <c r="B15" s="42"/>
      <c r="C15" s="37">
        <v>124743801.20999999</v>
      </c>
      <c r="D15" s="37"/>
      <c r="E15" s="59">
        <v>0.20537266837257051</v>
      </c>
      <c r="F15" s="59"/>
      <c r="G15" s="58">
        <v>1004</v>
      </c>
      <c r="H15" s="58"/>
      <c r="I15" s="59">
        <v>0.14249219415271075</v>
      </c>
      <c r="J15" s="59"/>
    </row>
    <row r="16" spans="1:10" x14ac:dyDescent="0.2">
      <c r="A16" s="42" t="s">
        <v>245</v>
      </c>
      <c r="B16" s="42"/>
      <c r="C16" s="37">
        <v>4724255.54</v>
      </c>
      <c r="D16" s="37"/>
      <c r="E16" s="59">
        <v>7.777805044519687E-3</v>
      </c>
      <c r="F16" s="59"/>
      <c r="G16" s="58">
        <v>33</v>
      </c>
      <c r="H16" s="58"/>
      <c r="I16" s="59">
        <v>4.683508373545274E-3</v>
      </c>
      <c r="J16" s="59"/>
    </row>
    <row r="17" spans="1:10" x14ac:dyDescent="0.2">
      <c r="A17" s="60" t="s">
        <v>172</v>
      </c>
      <c r="B17" s="60"/>
      <c r="C17" s="61">
        <f>SUM(C8:D16)</f>
        <v>607402154.32999992</v>
      </c>
      <c r="D17" s="61"/>
      <c r="E17" s="62">
        <f t="shared" ref="E17" si="0">SUM(E8:F16)</f>
        <v>0.99999999999999989</v>
      </c>
      <c r="F17" s="62"/>
      <c r="G17" s="63">
        <f t="shared" ref="G17" si="1">SUM(G8:H16)</f>
        <v>7046</v>
      </c>
      <c r="H17" s="63"/>
      <c r="I17" s="62">
        <f t="shared" ref="I17" si="2">SUM(I8:J16)</f>
        <v>1.0000000000000002</v>
      </c>
      <c r="J17" s="62"/>
    </row>
    <row r="18" spans="1:10" ht="3.75" customHeight="1" x14ac:dyDescent="0.2">
      <c r="A18" s="1"/>
      <c r="B18" s="1"/>
      <c r="C18" s="1"/>
      <c r="D18" s="1"/>
      <c r="E18" s="1"/>
      <c r="F18" s="1"/>
      <c r="G18" s="1"/>
      <c r="H18" s="1"/>
      <c r="I18" s="1"/>
      <c r="J18" s="1"/>
    </row>
    <row r="19" spans="1:10" x14ac:dyDescent="0.2">
      <c r="A19" s="38" t="s">
        <v>141</v>
      </c>
      <c r="B19" s="39"/>
      <c r="C19" s="39"/>
      <c r="D19" s="39"/>
      <c r="E19" s="39"/>
      <c r="F19" s="39"/>
      <c r="G19" s="39"/>
      <c r="H19" s="39"/>
      <c r="I19" s="39"/>
      <c r="J19" s="40"/>
    </row>
    <row r="20" spans="1:10" ht="3.75" customHeight="1" x14ac:dyDescent="0.2">
      <c r="A20" s="1"/>
      <c r="B20" s="1"/>
      <c r="C20" s="1"/>
      <c r="D20" s="1"/>
      <c r="E20" s="1"/>
      <c r="F20" s="1"/>
      <c r="G20" s="1"/>
      <c r="H20" s="1"/>
      <c r="I20" s="1"/>
      <c r="J20" s="1"/>
    </row>
    <row r="21" spans="1:10" x14ac:dyDescent="0.2">
      <c r="A21" s="16"/>
      <c r="B21" s="16"/>
      <c r="C21" s="64" t="s">
        <v>133</v>
      </c>
      <c r="D21" s="64"/>
      <c r="E21" s="64" t="s">
        <v>134</v>
      </c>
      <c r="F21" s="64"/>
      <c r="G21" s="64" t="s">
        <v>665</v>
      </c>
      <c r="H21" s="64"/>
      <c r="I21" s="64" t="s">
        <v>641</v>
      </c>
      <c r="J21" s="64"/>
    </row>
    <row r="22" spans="1:10" x14ac:dyDescent="0.2">
      <c r="A22" s="42" t="s">
        <v>225</v>
      </c>
      <c r="B22" s="42"/>
      <c r="C22" s="37">
        <v>91115766.329999998</v>
      </c>
      <c r="D22" s="37"/>
      <c r="E22" s="59">
        <v>0.1500089614112515</v>
      </c>
      <c r="F22" s="59"/>
      <c r="G22" s="58">
        <v>1629</v>
      </c>
      <c r="H22" s="58"/>
      <c r="I22" s="59">
        <v>0.36614969656102497</v>
      </c>
      <c r="J22" s="59"/>
    </row>
    <row r="23" spans="1:10" x14ac:dyDescent="0.2">
      <c r="A23" s="42" t="s">
        <v>226</v>
      </c>
      <c r="B23" s="42"/>
      <c r="C23" s="37">
        <v>271854066.74000001</v>
      </c>
      <c r="D23" s="37"/>
      <c r="E23" s="59">
        <v>0.44756849280501959</v>
      </c>
      <c r="F23" s="59"/>
      <c r="G23" s="58">
        <v>1866</v>
      </c>
      <c r="H23" s="58"/>
      <c r="I23" s="59">
        <v>0.41942009440323669</v>
      </c>
      <c r="J23" s="59"/>
    </row>
    <row r="24" spans="1:10" x14ac:dyDescent="0.2">
      <c r="A24" s="42" t="s">
        <v>227</v>
      </c>
      <c r="B24" s="42"/>
      <c r="C24" s="37">
        <v>192769381.74000001</v>
      </c>
      <c r="D24" s="37"/>
      <c r="E24" s="59">
        <v>0.31736697073890996</v>
      </c>
      <c r="F24" s="59"/>
      <c r="G24" s="58">
        <v>805</v>
      </c>
      <c r="H24" s="58"/>
      <c r="I24" s="59">
        <v>0.18093953697460102</v>
      </c>
      <c r="J24" s="59"/>
    </row>
    <row r="25" spans="1:10" x14ac:dyDescent="0.2">
      <c r="A25" s="42" t="s">
        <v>228</v>
      </c>
      <c r="B25" s="42"/>
      <c r="C25" s="37">
        <v>43991779.560000002</v>
      </c>
      <c r="D25" s="37"/>
      <c r="E25" s="59">
        <v>7.2426117106096699E-2</v>
      </c>
      <c r="F25" s="59"/>
      <c r="G25" s="58">
        <v>132</v>
      </c>
      <c r="H25" s="58"/>
      <c r="I25" s="59">
        <v>2.9669588671611596E-2</v>
      </c>
      <c r="J25" s="59"/>
    </row>
    <row r="26" spans="1:10" x14ac:dyDescent="0.2">
      <c r="A26" s="42" t="s">
        <v>229</v>
      </c>
      <c r="B26" s="42"/>
      <c r="C26" s="37">
        <v>7671159.96</v>
      </c>
      <c r="D26" s="37"/>
      <c r="E26" s="59">
        <v>1.2629457938722223E-2</v>
      </c>
      <c r="F26" s="59"/>
      <c r="G26" s="58">
        <v>17</v>
      </c>
      <c r="H26" s="58"/>
      <c r="I26" s="59">
        <v>3.8210833895257362E-3</v>
      </c>
      <c r="J26" s="59"/>
    </row>
    <row r="27" spans="1:10" x14ac:dyDescent="0.2">
      <c r="A27" s="60" t="s">
        <v>172</v>
      </c>
      <c r="B27" s="60"/>
      <c r="C27" s="61">
        <f>SUM(C22:D26)</f>
        <v>607402154.32999992</v>
      </c>
      <c r="D27" s="61"/>
      <c r="E27" s="62">
        <f t="shared" ref="E27" si="3">SUM(E22:F26)</f>
        <v>1</v>
      </c>
      <c r="F27" s="62"/>
      <c r="G27" s="63">
        <f t="shared" ref="G27" si="4">SUM(G22:H26)</f>
        <v>4449</v>
      </c>
      <c r="H27" s="63"/>
      <c r="I27" s="62">
        <f t="shared" ref="I27" si="5">SUM(I22:J26)</f>
        <v>0.99999999999999989</v>
      </c>
      <c r="J27" s="62"/>
    </row>
    <row r="28" spans="1:10" ht="3.75" customHeight="1" x14ac:dyDescent="0.2">
      <c r="A28" s="1"/>
      <c r="B28" s="1"/>
      <c r="C28" s="1"/>
      <c r="D28" s="1"/>
      <c r="E28" s="1"/>
      <c r="F28" s="1"/>
      <c r="G28" s="1"/>
      <c r="H28" s="1"/>
      <c r="I28" s="1"/>
      <c r="J28" s="1"/>
    </row>
    <row r="29" spans="1:10" ht="15" customHeight="1" x14ac:dyDescent="0.2">
      <c r="A29" s="38" t="s">
        <v>142</v>
      </c>
      <c r="B29" s="39"/>
      <c r="C29" s="39"/>
      <c r="D29" s="39"/>
      <c r="E29" s="39"/>
      <c r="F29" s="39"/>
      <c r="G29" s="39"/>
      <c r="H29" s="39"/>
      <c r="I29" s="39"/>
      <c r="J29" s="40"/>
    </row>
    <row r="30" spans="1:10" ht="3.75" customHeight="1" x14ac:dyDescent="0.2">
      <c r="A30" s="2"/>
      <c r="B30" s="2"/>
      <c r="C30" s="2"/>
      <c r="D30" s="2"/>
      <c r="E30" s="6"/>
      <c r="F30" s="6"/>
      <c r="G30" s="2"/>
      <c r="H30" s="7"/>
      <c r="I30" s="7"/>
      <c r="J30" s="7"/>
    </row>
    <row r="31" spans="1:10" x14ac:dyDescent="0.2">
      <c r="A31" s="16"/>
      <c r="B31" s="16"/>
      <c r="C31" s="64" t="s">
        <v>133</v>
      </c>
      <c r="D31" s="64"/>
      <c r="E31" s="64" t="s">
        <v>134</v>
      </c>
      <c r="F31" s="64"/>
      <c r="G31" s="64" t="s">
        <v>135</v>
      </c>
      <c r="H31" s="64"/>
      <c r="I31" s="64" t="s">
        <v>136</v>
      </c>
      <c r="J31" s="64"/>
    </row>
    <row r="32" spans="1:10" x14ac:dyDescent="0.2">
      <c r="A32" s="33" t="s">
        <v>230</v>
      </c>
      <c r="B32" s="33"/>
      <c r="C32" s="36">
        <v>0</v>
      </c>
      <c r="D32" s="36"/>
      <c r="E32" s="55">
        <v>0</v>
      </c>
      <c r="F32" s="55"/>
      <c r="G32" s="66">
        <v>0</v>
      </c>
      <c r="H32" s="66"/>
      <c r="I32" s="55">
        <v>0</v>
      </c>
      <c r="J32" s="55"/>
    </row>
    <row r="33" spans="1:10" x14ac:dyDescent="0.2">
      <c r="A33" s="33" t="s">
        <v>231</v>
      </c>
      <c r="B33" s="33"/>
      <c r="C33" s="36">
        <v>25170445.309999999</v>
      </c>
      <c r="D33" s="36"/>
      <c r="E33" s="55">
        <v>4.143950615019544E-2</v>
      </c>
      <c r="F33" s="55"/>
      <c r="G33" s="66">
        <v>242</v>
      </c>
      <c r="H33" s="66"/>
      <c r="I33" s="55">
        <v>3.4345728072665345E-2</v>
      </c>
      <c r="J33" s="55"/>
    </row>
    <row r="34" spans="1:10" x14ac:dyDescent="0.2">
      <c r="A34" s="33" t="s">
        <v>232</v>
      </c>
      <c r="B34" s="33"/>
      <c r="C34" s="36">
        <v>159889181.06999999</v>
      </c>
      <c r="D34" s="36"/>
      <c r="E34" s="55">
        <v>0.26323446489314328</v>
      </c>
      <c r="F34" s="55"/>
      <c r="G34" s="66">
        <v>1879</v>
      </c>
      <c r="H34" s="66"/>
      <c r="I34" s="55">
        <v>0.26667612829974452</v>
      </c>
      <c r="J34" s="55"/>
    </row>
    <row r="35" spans="1:10" x14ac:dyDescent="0.2">
      <c r="A35" s="33" t="s">
        <v>233</v>
      </c>
      <c r="B35" s="33"/>
      <c r="C35" s="36">
        <v>286655384.39999998</v>
      </c>
      <c r="D35" s="36"/>
      <c r="E35" s="55">
        <v>0.47193672652708579</v>
      </c>
      <c r="F35" s="55"/>
      <c r="G35" s="66">
        <v>3378</v>
      </c>
      <c r="H35" s="66"/>
      <c r="I35" s="55">
        <v>0.4794209480556344</v>
      </c>
      <c r="J35" s="55"/>
    </row>
    <row r="36" spans="1:10" x14ac:dyDescent="0.2">
      <c r="A36" s="33" t="s">
        <v>234</v>
      </c>
      <c r="B36" s="33"/>
      <c r="C36" s="36">
        <v>121067560.43000001</v>
      </c>
      <c r="D36" s="36"/>
      <c r="E36" s="55">
        <v>0.19932026840363215</v>
      </c>
      <c r="F36" s="55"/>
      <c r="G36" s="66">
        <v>1323</v>
      </c>
      <c r="H36" s="66"/>
      <c r="I36" s="55">
        <v>0.18776610843031508</v>
      </c>
      <c r="J36" s="55"/>
    </row>
    <row r="37" spans="1:10" x14ac:dyDescent="0.2">
      <c r="A37" s="33" t="s">
        <v>235</v>
      </c>
      <c r="B37" s="33"/>
      <c r="C37" s="36">
        <v>12713229.74</v>
      </c>
      <c r="D37" s="36"/>
      <c r="E37" s="55">
        <v>2.0930498269344192E-2</v>
      </c>
      <c r="F37" s="55"/>
      <c r="G37" s="66">
        <v>171</v>
      </c>
      <c r="H37" s="66"/>
      <c r="I37" s="55">
        <v>2.4269088844734603E-2</v>
      </c>
      <c r="J37" s="55"/>
    </row>
    <row r="38" spans="1:10" x14ac:dyDescent="0.2">
      <c r="A38" s="33" t="s">
        <v>236</v>
      </c>
      <c r="B38" s="33"/>
      <c r="C38" s="36">
        <v>1090888.8799999999</v>
      </c>
      <c r="D38" s="36"/>
      <c r="E38" s="55">
        <v>1.7959911274982451E-3</v>
      </c>
      <c r="F38" s="55"/>
      <c r="G38" s="66">
        <v>27</v>
      </c>
      <c r="H38" s="66"/>
      <c r="I38" s="55">
        <v>3.8319613965370424E-3</v>
      </c>
      <c r="J38" s="55"/>
    </row>
    <row r="39" spans="1:10" x14ac:dyDescent="0.2">
      <c r="A39" s="33" t="s">
        <v>237</v>
      </c>
      <c r="B39" s="33"/>
      <c r="C39" s="36">
        <v>540064.97</v>
      </c>
      <c r="D39" s="36"/>
      <c r="E39" s="55">
        <v>8.8913904264255219E-4</v>
      </c>
      <c r="F39" s="55"/>
      <c r="G39" s="66">
        <v>20</v>
      </c>
      <c r="H39" s="66"/>
      <c r="I39" s="55">
        <v>2.838489923360772E-3</v>
      </c>
      <c r="J39" s="55"/>
    </row>
    <row r="40" spans="1:10" x14ac:dyDescent="0.2">
      <c r="A40" s="33" t="s">
        <v>238</v>
      </c>
      <c r="B40" s="33"/>
      <c r="C40" s="36">
        <v>275399.53000000003</v>
      </c>
      <c r="D40" s="36"/>
      <c r="E40" s="55">
        <v>4.5340558645825309E-4</v>
      </c>
      <c r="F40" s="55"/>
      <c r="G40" s="66">
        <v>6</v>
      </c>
      <c r="H40" s="66"/>
      <c r="I40" s="55">
        <v>8.515469770082316E-4</v>
      </c>
      <c r="J40" s="55"/>
    </row>
    <row r="41" spans="1:10" x14ac:dyDescent="0.2">
      <c r="A41" s="33" t="s">
        <v>239</v>
      </c>
      <c r="B41" s="33"/>
      <c r="C41" s="36">
        <v>0</v>
      </c>
      <c r="D41" s="36"/>
      <c r="E41" s="55">
        <v>0</v>
      </c>
      <c r="F41" s="55"/>
      <c r="G41" s="66">
        <v>0</v>
      </c>
      <c r="H41" s="66"/>
      <c r="I41" s="55">
        <v>0</v>
      </c>
      <c r="J41" s="55"/>
    </row>
    <row r="42" spans="1:10" x14ac:dyDescent="0.2">
      <c r="A42" s="33" t="s">
        <v>240</v>
      </c>
      <c r="B42" s="33"/>
      <c r="C42" s="36">
        <v>0</v>
      </c>
      <c r="D42" s="36"/>
      <c r="E42" s="55">
        <v>0</v>
      </c>
      <c r="F42" s="55"/>
      <c r="G42" s="66">
        <v>0</v>
      </c>
      <c r="H42" s="66"/>
      <c r="I42" s="55">
        <v>0</v>
      </c>
      <c r="J42" s="55"/>
    </row>
    <row r="43" spans="1:10" x14ac:dyDescent="0.2">
      <c r="A43" s="33" t="s">
        <v>241</v>
      </c>
      <c r="B43" s="33"/>
      <c r="C43" s="36">
        <v>0</v>
      </c>
      <c r="D43" s="36"/>
      <c r="E43" s="55">
        <v>0</v>
      </c>
      <c r="F43" s="55"/>
      <c r="G43" s="66">
        <v>0</v>
      </c>
      <c r="H43" s="66"/>
      <c r="I43" s="55">
        <v>0</v>
      </c>
      <c r="J43" s="55"/>
    </row>
    <row r="44" spans="1:10" x14ac:dyDescent="0.2">
      <c r="A44" s="33" t="s">
        <v>242</v>
      </c>
      <c r="B44" s="33"/>
      <c r="C44" s="36">
        <v>0</v>
      </c>
      <c r="D44" s="36"/>
      <c r="E44" s="55">
        <v>0</v>
      </c>
      <c r="F44" s="55"/>
      <c r="G44" s="66">
        <v>0</v>
      </c>
      <c r="H44" s="66"/>
      <c r="I44" s="55">
        <v>0</v>
      </c>
      <c r="J44" s="55"/>
    </row>
    <row r="45" spans="1:10" x14ac:dyDescent="0.2">
      <c r="A45" s="33" t="s">
        <v>243</v>
      </c>
      <c r="B45" s="33"/>
      <c r="C45" s="36">
        <v>0</v>
      </c>
      <c r="D45" s="36"/>
      <c r="E45" s="55">
        <v>0</v>
      </c>
      <c r="F45" s="55"/>
      <c r="G45" s="66">
        <v>0</v>
      </c>
      <c r="H45" s="66"/>
      <c r="I45" s="55">
        <v>0</v>
      </c>
      <c r="J45" s="55"/>
    </row>
    <row r="46" spans="1:10" x14ac:dyDescent="0.2">
      <c r="A46" s="33" t="s">
        <v>244</v>
      </c>
      <c r="B46" s="33"/>
      <c r="C46" s="36">
        <v>0</v>
      </c>
      <c r="D46" s="36"/>
      <c r="E46" s="55">
        <v>0</v>
      </c>
      <c r="F46" s="55"/>
      <c r="G46" s="66">
        <v>0</v>
      </c>
      <c r="H46" s="66"/>
      <c r="I46" s="55">
        <v>0</v>
      </c>
      <c r="J46" s="55"/>
    </row>
    <row r="47" spans="1:10" x14ac:dyDescent="0.2">
      <c r="A47" s="67" t="s">
        <v>172</v>
      </c>
      <c r="B47" s="67"/>
      <c r="C47" s="68">
        <f>SUM(C32:D46)</f>
        <v>607402154.33000004</v>
      </c>
      <c r="D47" s="68"/>
      <c r="E47" s="69">
        <f t="shared" ref="E47" si="6">SUM(E32:F46)</f>
        <v>1</v>
      </c>
      <c r="F47" s="69"/>
      <c r="G47" s="70">
        <f t="shared" ref="G47" si="7">SUM(G32:H46)</f>
        <v>7046</v>
      </c>
      <c r="H47" s="70"/>
      <c r="I47" s="69">
        <f t="shared" ref="I47" si="8">SUM(I32:J46)</f>
        <v>0.99999999999999989</v>
      </c>
      <c r="J47" s="69"/>
    </row>
    <row r="48" spans="1:10" ht="3.75" customHeight="1" x14ac:dyDescent="0.2">
      <c r="A48" s="12"/>
      <c r="B48" s="12"/>
      <c r="C48" s="12"/>
      <c r="D48" s="12"/>
      <c r="E48" s="12"/>
      <c r="F48" s="12"/>
      <c r="G48" s="12"/>
      <c r="H48" s="12"/>
      <c r="I48" s="12"/>
      <c r="J48" s="12"/>
    </row>
    <row r="49" spans="1:10" ht="15" customHeight="1" x14ac:dyDescent="0.2">
      <c r="A49" s="38" t="s">
        <v>143</v>
      </c>
      <c r="B49" s="39"/>
      <c r="C49" s="39"/>
      <c r="D49" s="39"/>
      <c r="E49" s="39"/>
      <c r="F49" s="39"/>
      <c r="G49" s="39"/>
      <c r="H49" s="39"/>
      <c r="I49" s="39"/>
      <c r="J49" s="40"/>
    </row>
    <row r="50" spans="1:10" ht="3.75" customHeight="1" x14ac:dyDescent="0.2">
      <c r="A50" s="2"/>
      <c r="B50" s="2"/>
      <c r="C50" s="2"/>
      <c r="D50" s="2"/>
      <c r="E50" s="6"/>
      <c r="F50" s="6"/>
      <c r="G50" s="2"/>
      <c r="H50" s="7"/>
      <c r="I50" s="7"/>
      <c r="J50" s="7"/>
    </row>
    <row r="51" spans="1:10" x14ac:dyDescent="0.2">
      <c r="A51" s="16"/>
      <c r="B51" s="16"/>
      <c r="C51" s="64" t="s">
        <v>133</v>
      </c>
      <c r="D51" s="64"/>
      <c r="E51" s="64" t="s">
        <v>134</v>
      </c>
      <c r="F51" s="64"/>
      <c r="G51" s="64" t="s">
        <v>135</v>
      </c>
      <c r="H51" s="64"/>
      <c r="I51" s="64" t="s">
        <v>136</v>
      </c>
      <c r="J51" s="64"/>
    </row>
    <row r="52" spans="1:10" x14ac:dyDescent="0.2">
      <c r="A52" s="42" t="s">
        <v>670</v>
      </c>
      <c r="B52" s="42"/>
      <c r="C52" s="37">
        <v>217441882.71000001</v>
      </c>
      <c r="D52" s="37"/>
      <c r="E52" s="59">
        <v>0.35798668338582212</v>
      </c>
      <c r="F52" s="59"/>
      <c r="G52" s="58">
        <v>2612</v>
      </c>
      <c r="H52" s="58"/>
      <c r="I52" s="59">
        <v>0.37070678399091683</v>
      </c>
      <c r="J52" s="59"/>
    </row>
    <row r="53" spans="1:10" x14ac:dyDescent="0.2">
      <c r="A53" s="42" t="s">
        <v>671</v>
      </c>
      <c r="B53" s="42"/>
      <c r="C53" s="37">
        <v>389960271.62</v>
      </c>
      <c r="D53" s="37"/>
      <c r="E53" s="59">
        <v>0.64201331661417782</v>
      </c>
      <c r="F53" s="59"/>
      <c r="G53" s="58">
        <v>4434</v>
      </c>
      <c r="H53" s="58"/>
      <c r="I53" s="59">
        <v>0.62929321600908317</v>
      </c>
      <c r="J53" s="59"/>
    </row>
    <row r="54" spans="1:10" x14ac:dyDescent="0.2">
      <c r="A54" s="67" t="s">
        <v>172</v>
      </c>
      <c r="B54" s="67"/>
      <c r="C54" s="68">
        <f>SUM(C52:D53)</f>
        <v>607402154.33000004</v>
      </c>
      <c r="D54" s="68"/>
      <c r="E54" s="69">
        <f t="shared" ref="E54" si="9">SUM(E52:F53)</f>
        <v>1</v>
      </c>
      <c r="F54" s="69"/>
      <c r="G54" s="70">
        <f t="shared" ref="G54" si="10">SUM(G52:H53)</f>
        <v>7046</v>
      </c>
      <c r="H54" s="70"/>
      <c r="I54" s="69">
        <f t="shared" ref="I54" si="11">SUM(I52:J53)</f>
        <v>1</v>
      </c>
      <c r="J54" s="69"/>
    </row>
    <row r="55" spans="1:10" ht="3.75" customHeight="1" x14ac:dyDescent="0.2">
      <c r="A55" s="12"/>
      <c r="B55" s="12"/>
      <c r="C55" s="12"/>
      <c r="D55" s="12"/>
      <c r="E55" s="12"/>
      <c r="F55" s="12"/>
      <c r="G55" s="12"/>
      <c r="H55" s="12"/>
      <c r="I55" s="12"/>
      <c r="J55" s="12"/>
    </row>
    <row r="56" spans="1:10" x14ac:dyDescent="0.2">
      <c r="A56" s="34" t="s">
        <v>38</v>
      </c>
      <c r="B56" s="34"/>
      <c r="C56" s="34"/>
      <c r="D56" s="34"/>
      <c r="E56" s="34"/>
      <c r="F56" s="34"/>
      <c r="G56" s="34"/>
      <c r="H56" s="34"/>
      <c r="I56" s="34"/>
      <c r="J56" s="34"/>
    </row>
  </sheetData>
  <mergeCells count="198">
    <mergeCell ref="I15:J15"/>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7:B17"/>
    <mergeCell ref="C17:D17"/>
    <mergeCell ref="E17:F17"/>
    <mergeCell ref="G17:H17"/>
    <mergeCell ref="I17:J17"/>
    <mergeCell ref="A14:B14"/>
    <mergeCell ref="C14:D14"/>
    <mergeCell ref="E14:F14"/>
    <mergeCell ref="G14:H14"/>
    <mergeCell ref="I14:J14"/>
    <mergeCell ref="A16:B16"/>
    <mergeCell ref="C16:D16"/>
    <mergeCell ref="E16:F16"/>
    <mergeCell ref="G16:H16"/>
    <mergeCell ref="I16:J16"/>
    <mergeCell ref="A15:B15"/>
    <mergeCell ref="C15:D15"/>
    <mergeCell ref="E15:F15"/>
    <mergeCell ref="G15:H15"/>
    <mergeCell ref="A19:J19"/>
    <mergeCell ref="C21:D21"/>
    <mergeCell ref="E21:F21"/>
    <mergeCell ref="G21:H21"/>
    <mergeCell ref="I21:J21"/>
    <mergeCell ref="A22:B22"/>
    <mergeCell ref="C22:D22"/>
    <mergeCell ref="E22:F22"/>
    <mergeCell ref="G22:H22"/>
    <mergeCell ref="I22:J22"/>
    <mergeCell ref="G53:H53"/>
    <mergeCell ref="I53:J53"/>
    <mergeCell ref="A54:B54"/>
    <mergeCell ref="C54:D54"/>
    <mergeCell ref="E54:F54"/>
    <mergeCell ref="G54:H54"/>
    <mergeCell ref="I54:J54"/>
    <mergeCell ref="C31:D31"/>
    <mergeCell ref="E31:F31"/>
    <mergeCell ref="G31:H31"/>
    <mergeCell ref="I31:J31"/>
    <mergeCell ref="A32:B32"/>
    <mergeCell ref="C32:D32"/>
    <mergeCell ref="E32:F32"/>
    <mergeCell ref="G32:H32"/>
    <mergeCell ref="I32:J32"/>
    <mergeCell ref="C33:D33"/>
    <mergeCell ref="E33:F33"/>
    <mergeCell ref="G33:H33"/>
    <mergeCell ref="I33:J33"/>
    <mergeCell ref="A38:B38"/>
    <mergeCell ref="C38:D38"/>
    <mergeCell ref="E38:F38"/>
    <mergeCell ref="G38:H38"/>
    <mergeCell ref="I38:J38"/>
    <mergeCell ref="A37:B37"/>
    <mergeCell ref="C37:D37"/>
    <mergeCell ref="E37:F37"/>
    <mergeCell ref="G37:H37"/>
    <mergeCell ref="I37:J37"/>
    <mergeCell ref="A35:B35"/>
    <mergeCell ref="C35:D35"/>
    <mergeCell ref="E35:F35"/>
    <mergeCell ref="G35:H35"/>
    <mergeCell ref="I35:J35"/>
    <mergeCell ref="A36:B36"/>
    <mergeCell ref="C36:D36"/>
    <mergeCell ref="E36:F36"/>
    <mergeCell ref="G36:H36"/>
    <mergeCell ref="I36:J36"/>
    <mergeCell ref="A23:B23"/>
    <mergeCell ref="C23:D23"/>
    <mergeCell ref="E23:F23"/>
    <mergeCell ref="G23:H23"/>
    <mergeCell ref="I23:J23"/>
    <mergeCell ref="A24:B24"/>
    <mergeCell ref="C24:D24"/>
    <mergeCell ref="E24:F24"/>
    <mergeCell ref="G24:H24"/>
    <mergeCell ref="I24:J24"/>
    <mergeCell ref="A56:J56"/>
    <mergeCell ref="A29:J29"/>
    <mergeCell ref="A43:B43"/>
    <mergeCell ref="C43:D43"/>
    <mergeCell ref="E43:F43"/>
    <mergeCell ref="A25:B25"/>
    <mergeCell ref="C25:D25"/>
    <mergeCell ref="E25:F25"/>
    <mergeCell ref="G25:H25"/>
    <mergeCell ref="I25:J25"/>
    <mergeCell ref="A26:B26"/>
    <mergeCell ref="C26:D26"/>
    <mergeCell ref="E26:F26"/>
    <mergeCell ref="G26:H26"/>
    <mergeCell ref="I26:J26"/>
    <mergeCell ref="A41:B41"/>
    <mergeCell ref="C41:D41"/>
    <mergeCell ref="E41:F41"/>
    <mergeCell ref="G41:H41"/>
    <mergeCell ref="I41:J41"/>
    <mergeCell ref="A42:B42"/>
    <mergeCell ref="C42:D42"/>
    <mergeCell ref="E42:F42"/>
    <mergeCell ref="G42:H42"/>
    <mergeCell ref="G43:H43"/>
    <mergeCell ref="I43:J43"/>
    <mergeCell ref="A44:B44"/>
    <mergeCell ref="C44:D44"/>
    <mergeCell ref="E44:F44"/>
    <mergeCell ref="G44:H44"/>
    <mergeCell ref="I44:J44"/>
    <mergeCell ref="A27:B27"/>
    <mergeCell ref="C27:D27"/>
    <mergeCell ref="E27:F27"/>
    <mergeCell ref="G27:H27"/>
    <mergeCell ref="I27:J27"/>
    <mergeCell ref="I42:J42"/>
    <mergeCell ref="A39:B39"/>
    <mergeCell ref="C39:D39"/>
    <mergeCell ref="E39:F39"/>
    <mergeCell ref="G39:H39"/>
    <mergeCell ref="I39:J39"/>
    <mergeCell ref="A40:B40"/>
    <mergeCell ref="C40:D40"/>
    <mergeCell ref="E40:F40"/>
    <mergeCell ref="G40:H40"/>
    <mergeCell ref="I40:J40"/>
    <mergeCell ref="A33:B33"/>
    <mergeCell ref="C45:D45"/>
    <mergeCell ref="E45:F45"/>
    <mergeCell ref="G45:H45"/>
    <mergeCell ref="I45:J45"/>
    <mergeCell ref="A46:B46"/>
    <mergeCell ref="C46:D46"/>
    <mergeCell ref="E46:F46"/>
    <mergeCell ref="G46:H46"/>
    <mergeCell ref="I46:J46"/>
    <mergeCell ref="A52:B52"/>
    <mergeCell ref="C52:D52"/>
    <mergeCell ref="E52:F52"/>
    <mergeCell ref="G52:H52"/>
    <mergeCell ref="I52:J52"/>
    <mergeCell ref="A53:B53"/>
    <mergeCell ref="C53:D53"/>
    <mergeCell ref="E53:F53"/>
    <mergeCell ref="A34:B34"/>
    <mergeCell ref="C34:D34"/>
    <mergeCell ref="E34:F34"/>
    <mergeCell ref="G34:H34"/>
    <mergeCell ref="I34:J34"/>
    <mergeCell ref="A47:B47"/>
    <mergeCell ref="C47:D47"/>
    <mergeCell ref="E47:F47"/>
    <mergeCell ref="G47:H47"/>
    <mergeCell ref="I47:J47"/>
    <mergeCell ref="A49:J49"/>
    <mergeCell ref="C51:D51"/>
    <mergeCell ref="E51:F51"/>
    <mergeCell ref="G51:H51"/>
    <mergeCell ref="I51:J51"/>
    <mergeCell ref="A45:B4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66"/>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144</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33" t="s">
        <v>245</v>
      </c>
      <c r="B8" s="33"/>
      <c r="C8" s="36">
        <v>27355533.629999999</v>
      </c>
      <c r="D8" s="36"/>
      <c r="E8" s="55">
        <v>4.5036938764523721E-2</v>
      </c>
      <c r="F8" s="55"/>
      <c r="G8" s="66">
        <v>462</v>
      </c>
      <c r="H8" s="66"/>
      <c r="I8" s="55">
        <v>6.5569117229633836E-2</v>
      </c>
      <c r="J8" s="55"/>
    </row>
    <row r="9" spans="1:10" x14ac:dyDescent="0.2">
      <c r="A9" s="33" t="s">
        <v>246</v>
      </c>
      <c r="B9" s="33"/>
      <c r="C9" s="36">
        <v>51720004.060000002</v>
      </c>
      <c r="D9" s="36"/>
      <c r="E9" s="55">
        <v>8.5149523575612243E-2</v>
      </c>
      <c r="F9" s="55"/>
      <c r="G9" s="66">
        <v>868</v>
      </c>
      <c r="H9" s="66"/>
      <c r="I9" s="55">
        <v>0.12319046267385751</v>
      </c>
      <c r="J9" s="55"/>
    </row>
    <row r="10" spans="1:10" x14ac:dyDescent="0.2">
      <c r="A10" s="33" t="s">
        <v>247</v>
      </c>
      <c r="B10" s="33"/>
      <c r="C10" s="36">
        <v>32400907.789999999</v>
      </c>
      <c r="D10" s="36"/>
      <c r="E10" s="55">
        <v>5.3343419279999242E-2</v>
      </c>
      <c r="F10" s="55"/>
      <c r="G10" s="66">
        <v>486</v>
      </c>
      <c r="H10" s="66"/>
      <c r="I10" s="55">
        <v>6.8975305137666768E-2</v>
      </c>
      <c r="J10" s="55"/>
    </row>
    <row r="11" spans="1:10" x14ac:dyDescent="0.2">
      <c r="A11" s="33" t="s">
        <v>248</v>
      </c>
      <c r="B11" s="33"/>
      <c r="C11" s="36">
        <v>8453319.5199999996</v>
      </c>
      <c r="D11" s="36"/>
      <c r="E11" s="55">
        <v>1.3917170789959583E-2</v>
      </c>
      <c r="F11" s="55"/>
      <c r="G11" s="66">
        <v>141</v>
      </c>
      <c r="H11" s="66"/>
      <c r="I11" s="55">
        <v>2.0011353959693442E-2</v>
      </c>
      <c r="J11" s="55"/>
    </row>
    <row r="12" spans="1:10" x14ac:dyDescent="0.2">
      <c r="A12" s="33" t="s">
        <v>249</v>
      </c>
      <c r="B12" s="33"/>
      <c r="C12" s="36">
        <v>10559225.73</v>
      </c>
      <c r="D12" s="36"/>
      <c r="E12" s="55">
        <v>1.7384241486017516E-2</v>
      </c>
      <c r="F12" s="55"/>
      <c r="G12" s="66">
        <v>177</v>
      </c>
      <c r="H12" s="66"/>
      <c r="I12" s="55">
        <v>2.5120635821742832E-2</v>
      </c>
      <c r="J12" s="55"/>
    </row>
    <row r="13" spans="1:10" x14ac:dyDescent="0.2">
      <c r="A13" s="33" t="s">
        <v>250</v>
      </c>
      <c r="B13" s="33"/>
      <c r="C13" s="36">
        <v>19426192.75</v>
      </c>
      <c r="D13" s="36"/>
      <c r="E13" s="55">
        <v>3.1982423196091923E-2</v>
      </c>
      <c r="F13" s="55"/>
      <c r="G13" s="66">
        <v>298</v>
      </c>
      <c r="H13" s="66"/>
      <c r="I13" s="55">
        <v>4.2293499858075505E-2</v>
      </c>
      <c r="J13" s="55"/>
    </row>
    <row r="14" spans="1:10" x14ac:dyDescent="0.2">
      <c r="A14" s="33" t="s">
        <v>251</v>
      </c>
      <c r="B14" s="33"/>
      <c r="C14" s="36">
        <v>7147648</v>
      </c>
      <c r="D14" s="36"/>
      <c r="E14" s="55">
        <v>1.1767571038473304E-2</v>
      </c>
      <c r="F14" s="55"/>
      <c r="G14" s="66">
        <v>86</v>
      </c>
      <c r="H14" s="66"/>
      <c r="I14" s="55">
        <v>1.2205506670451319E-2</v>
      </c>
      <c r="J14" s="55"/>
    </row>
    <row r="15" spans="1:10" x14ac:dyDescent="0.2">
      <c r="A15" s="33" t="s">
        <v>252</v>
      </c>
      <c r="B15" s="33"/>
      <c r="C15" s="36">
        <v>4967197.8</v>
      </c>
      <c r="D15" s="36"/>
      <c r="E15" s="55">
        <v>8.1777744194521471E-3</v>
      </c>
      <c r="F15" s="55"/>
      <c r="G15" s="66">
        <v>58</v>
      </c>
      <c r="H15" s="66"/>
      <c r="I15" s="55">
        <v>8.2316207777462392E-3</v>
      </c>
      <c r="J15" s="55"/>
    </row>
    <row r="16" spans="1:10" x14ac:dyDescent="0.2">
      <c r="A16" s="33" t="s">
        <v>253</v>
      </c>
      <c r="B16" s="33"/>
      <c r="C16" s="36">
        <v>6877575.2999999998</v>
      </c>
      <c r="D16" s="36"/>
      <c r="E16" s="55">
        <v>1.1322935308957484E-2</v>
      </c>
      <c r="F16" s="55"/>
      <c r="G16" s="66">
        <v>80</v>
      </c>
      <c r="H16" s="66"/>
      <c r="I16" s="55">
        <v>1.1353959693443088E-2</v>
      </c>
      <c r="J16" s="55"/>
    </row>
    <row r="17" spans="1:10" x14ac:dyDescent="0.2">
      <c r="A17" s="33" t="s">
        <v>254</v>
      </c>
      <c r="B17" s="33"/>
      <c r="C17" s="36">
        <v>12707708.380000001</v>
      </c>
      <c r="D17" s="36"/>
      <c r="E17" s="55">
        <v>2.0921408146827112E-2</v>
      </c>
      <c r="F17" s="55"/>
      <c r="G17" s="66">
        <v>151</v>
      </c>
      <c r="H17" s="66"/>
      <c r="I17" s="55">
        <v>2.143059892137383E-2</v>
      </c>
      <c r="J17" s="55"/>
    </row>
    <row r="18" spans="1:10" x14ac:dyDescent="0.2">
      <c r="A18" s="33" t="s">
        <v>255</v>
      </c>
      <c r="B18" s="33"/>
      <c r="C18" s="36">
        <v>12276759.140000001</v>
      </c>
      <c r="D18" s="36"/>
      <c r="E18" s="55">
        <v>2.0211912408414127E-2</v>
      </c>
      <c r="F18" s="55"/>
      <c r="G18" s="66">
        <v>162</v>
      </c>
      <c r="H18" s="66"/>
      <c r="I18" s="55">
        <v>2.2991768379222254E-2</v>
      </c>
      <c r="J18" s="55"/>
    </row>
    <row r="19" spans="1:10" x14ac:dyDescent="0.2">
      <c r="A19" s="33" t="s">
        <v>256</v>
      </c>
      <c r="B19" s="33"/>
      <c r="C19" s="36">
        <v>2213474.94</v>
      </c>
      <c r="D19" s="36"/>
      <c r="E19" s="55">
        <v>3.6441670880169854E-3</v>
      </c>
      <c r="F19" s="55"/>
      <c r="G19" s="66">
        <v>35</v>
      </c>
      <c r="H19" s="66"/>
      <c r="I19" s="55">
        <v>4.9673573658813508E-3</v>
      </c>
      <c r="J19" s="55"/>
    </row>
    <row r="20" spans="1:10" x14ac:dyDescent="0.2">
      <c r="A20" s="33" t="s">
        <v>257</v>
      </c>
      <c r="B20" s="33"/>
      <c r="C20" s="36">
        <v>5346719.4000000004</v>
      </c>
      <c r="D20" s="36"/>
      <c r="E20" s="55">
        <v>8.8026019695266692E-3</v>
      </c>
      <c r="F20" s="55"/>
      <c r="G20" s="66">
        <v>43</v>
      </c>
      <c r="H20" s="66"/>
      <c r="I20" s="55">
        <v>6.1027533352256596E-3</v>
      </c>
      <c r="J20" s="55"/>
    </row>
    <row r="21" spans="1:10" x14ac:dyDescent="0.2">
      <c r="A21" s="33" t="s">
        <v>258</v>
      </c>
      <c r="B21" s="33"/>
      <c r="C21" s="36">
        <v>13155259.25</v>
      </c>
      <c r="D21" s="36"/>
      <c r="E21" s="55">
        <v>2.165823607344794E-2</v>
      </c>
      <c r="F21" s="55"/>
      <c r="G21" s="66">
        <v>123</v>
      </c>
      <c r="H21" s="66"/>
      <c r="I21" s="55">
        <v>1.7456713028668747E-2</v>
      </c>
      <c r="J21" s="55"/>
    </row>
    <row r="22" spans="1:10" x14ac:dyDescent="0.2">
      <c r="A22" s="33" t="s">
        <v>259</v>
      </c>
      <c r="B22" s="33"/>
      <c r="C22" s="36">
        <v>30921692.02</v>
      </c>
      <c r="D22" s="36"/>
      <c r="E22" s="55">
        <v>5.0908103963029944E-2</v>
      </c>
      <c r="F22" s="55"/>
      <c r="G22" s="66">
        <v>271</v>
      </c>
      <c r="H22" s="66"/>
      <c r="I22" s="55">
        <v>3.8461538461538464E-2</v>
      </c>
      <c r="J22" s="55"/>
    </row>
    <row r="23" spans="1:10" x14ac:dyDescent="0.2">
      <c r="A23" s="33" t="s">
        <v>260</v>
      </c>
      <c r="B23" s="33"/>
      <c r="C23" s="36">
        <v>16314589.449999999</v>
      </c>
      <c r="D23" s="36"/>
      <c r="E23" s="55">
        <v>2.6859617361739425E-2</v>
      </c>
      <c r="F23" s="55"/>
      <c r="G23" s="66">
        <v>176</v>
      </c>
      <c r="H23" s="66"/>
      <c r="I23" s="55">
        <v>2.4978711325574793E-2</v>
      </c>
      <c r="J23" s="55"/>
    </row>
    <row r="24" spans="1:10" x14ac:dyDescent="0.2">
      <c r="A24" s="33" t="s">
        <v>261</v>
      </c>
      <c r="B24" s="33"/>
      <c r="C24" s="36">
        <v>8411684.3499999996</v>
      </c>
      <c r="D24" s="36"/>
      <c r="E24" s="55">
        <v>1.384862449043925E-2</v>
      </c>
      <c r="F24" s="55"/>
      <c r="G24" s="66">
        <v>61</v>
      </c>
      <c r="H24" s="66"/>
      <c r="I24" s="55">
        <v>8.6573942662503556E-3</v>
      </c>
      <c r="J24" s="55"/>
    </row>
    <row r="25" spans="1:10" x14ac:dyDescent="0.2">
      <c r="A25" s="33" t="s">
        <v>262</v>
      </c>
      <c r="B25" s="33"/>
      <c r="C25" s="36">
        <v>18236174.18</v>
      </c>
      <c r="D25" s="36"/>
      <c r="E25" s="55">
        <v>3.0023229338255412E-2</v>
      </c>
      <c r="F25" s="55"/>
      <c r="G25" s="66">
        <v>119</v>
      </c>
      <c r="H25" s="66"/>
      <c r="I25" s="55">
        <v>1.6889015043996595E-2</v>
      </c>
      <c r="J25" s="55"/>
    </row>
    <row r="26" spans="1:10" x14ac:dyDescent="0.2">
      <c r="A26" s="33" t="s">
        <v>263</v>
      </c>
      <c r="B26" s="33"/>
      <c r="C26" s="36">
        <v>42511263.789999999</v>
      </c>
      <c r="D26" s="36"/>
      <c r="E26" s="55">
        <v>6.9988661526715193E-2</v>
      </c>
      <c r="F26" s="55"/>
      <c r="G26" s="66">
        <v>276</v>
      </c>
      <c r="H26" s="66"/>
      <c r="I26" s="55">
        <v>3.9171160942378658E-2</v>
      </c>
      <c r="J26" s="55"/>
    </row>
    <row r="27" spans="1:10" x14ac:dyDescent="0.2">
      <c r="A27" s="33" t="s">
        <v>264</v>
      </c>
      <c r="B27" s="33"/>
      <c r="C27" s="36">
        <v>50744728.280000001</v>
      </c>
      <c r="D27" s="36"/>
      <c r="E27" s="55">
        <v>8.3543872734489044E-2</v>
      </c>
      <c r="F27" s="55"/>
      <c r="G27" s="66">
        <v>310</v>
      </c>
      <c r="H27" s="66"/>
      <c r="I27" s="55">
        <v>4.3996593812091964E-2</v>
      </c>
      <c r="J27" s="55"/>
    </row>
    <row r="28" spans="1:10" x14ac:dyDescent="0.2">
      <c r="A28" s="33" t="s">
        <v>265</v>
      </c>
      <c r="B28" s="33"/>
      <c r="C28" s="36">
        <v>6359366.0700000003</v>
      </c>
      <c r="D28" s="36"/>
      <c r="E28" s="55">
        <v>1.0469778588478586E-2</v>
      </c>
      <c r="F28" s="55"/>
      <c r="G28" s="66">
        <v>38</v>
      </c>
      <c r="H28" s="66"/>
      <c r="I28" s="55">
        <v>5.3931308543854672E-3</v>
      </c>
      <c r="J28" s="55"/>
    </row>
    <row r="29" spans="1:10" x14ac:dyDescent="0.2">
      <c r="A29" s="33" t="s">
        <v>266</v>
      </c>
      <c r="B29" s="33"/>
      <c r="C29" s="36">
        <v>1111852.45</v>
      </c>
      <c r="D29" s="36"/>
      <c r="E29" s="55">
        <v>1.8305046204955232E-3</v>
      </c>
      <c r="F29" s="55"/>
      <c r="G29" s="66">
        <v>6</v>
      </c>
      <c r="H29" s="66"/>
      <c r="I29" s="55">
        <v>8.515469770082316E-4</v>
      </c>
      <c r="J29" s="55"/>
    </row>
    <row r="30" spans="1:10" x14ac:dyDescent="0.2">
      <c r="A30" s="33" t="s">
        <v>689</v>
      </c>
      <c r="B30" s="33"/>
      <c r="C30" s="36">
        <v>169865.85</v>
      </c>
      <c r="D30" s="36"/>
      <c r="E30" s="55">
        <v>2.7965961066992253E-4</v>
      </c>
      <c r="F30" s="55"/>
      <c r="G30" s="66">
        <v>1</v>
      </c>
      <c r="H30" s="66"/>
      <c r="I30" s="55">
        <v>1.419244961680386E-4</v>
      </c>
      <c r="J30" s="55"/>
    </row>
    <row r="31" spans="1:10" x14ac:dyDescent="0.2">
      <c r="A31" s="33" t="s">
        <v>267</v>
      </c>
      <c r="B31" s="33"/>
      <c r="C31" s="36">
        <v>571529.49</v>
      </c>
      <c r="D31" s="36"/>
      <c r="E31" s="55">
        <v>9.4094083454549198E-4</v>
      </c>
      <c r="F31" s="55"/>
      <c r="G31" s="66">
        <v>6</v>
      </c>
      <c r="H31" s="66"/>
      <c r="I31" s="55">
        <v>8.515469770082316E-4</v>
      </c>
      <c r="J31" s="55"/>
    </row>
    <row r="32" spans="1:10" x14ac:dyDescent="0.2">
      <c r="A32" s="33" t="s">
        <v>173</v>
      </c>
      <c r="B32" s="33"/>
      <c r="C32" s="36">
        <v>217441882.71000001</v>
      </c>
      <c r="D32" s="36"/>
      <c r="E32" s="55">
        <v>0.35798668338582212</v>
      </c>
      <c r="F32" s="55"/>
      <c r="G32" s="66">
        <v>2612</v>
      </c>
      <c r="H32" s="66"/>
      <c r="I32" s="55">
        <v>0.37070678399091683</v>
      </c>
      <c r="J32" s="55"/>
    </row>
    <row r="33" spans="1:10" x14ac:dyDescent="0.2">
      <c r="A33" s="67" t="s">
        <v>172</v>
      </c>
      <c r="B33" s="67"/>
      <c r="C33" s="68">
        <v>607402154.33000004</v>
      </c>
      <c r="D33" s="68"/>
      <c r="E33" s="69">
        <v>1</v>
      </c>
      <c r="F33" s="69"/>
      <c r="G33" s="70">
        <v>7046</v>
      </c>
      <c r="H33" s="70"/>
      <c r="I33" s="69">
        <v>1</v>
      </c>
      <c r="J33" s="69"/>
    </row>
    <row r="34" spans="1:10" ht="3.75" customHeight="1" x14ac:dyDescent="0.2">
      <c r="A34" s="1"/>
      <c r="B34" s="1"/>
      <c r="C34" s="1"/>
      <c r="D34" s="1"/>
      <c r="E34" s="1"/>
      <c r="F34" s="1"/>
      <c r="G34" s="1"/>
      <c r="H34" s="1"/>
      <c r="I34" s="1"/>
      <c r="J34" s="1"/>
    </row>
    <row r="35" spans="1:10" x14ac:dyDescent="0.2">
      <c r="A35" s="38" t="s">
        <v>145</v>
      </c>
      <c r="B35" s="39"/>
      <c r="C35" s="39"/>
      <c r="D35" s="39"/>
      <c r="E35" s="39"/>
      <c r="F35" s="39"/>
      <c r="G35" s="39"/>
      <c r="H35" s="39"/>
      <c r="I35" s="39"/>
      <c r="J35" s="40"/>
    </row>
    <row r="36" spans="1:10" ht="3.75" customHeight="1" x14ac:dyDescent="0.2">
      <c r="A36" s="1"/>
      <c r="B36" s="1"/>
      <c r="C36" s="1"/>
      <c r="D36" s="1"/>
      <c r="E36" s="1"/>
      <c r="F36" s="1"/>
      <c r="G36" s="1"/>
      <c r="H36" s="1"/>
      <c r="I36" s="1"/>
      <c r="J36" s="1"/>
    </row>
    <row r="37" spans="1:10" x14ac:dyDescent="0.2">
      <c r="A37" s="16"/>
      <c r="B37" s="16"/>
      <c r="C37" s="64" t="s">
        <v>133</v>
      </c>
      <c r="D37" s="64"/>
      <c r="E37" s="64" t="s">
        <v>134</v>
      </c>
      <c r="F37" s="64"/>
      <c r="G37" s="64" t="s">
        <v>135</v>
      </c>
      <c r="H37" s="64"/>
      <c r="I37" s="64" t="s">
        <v>136</v>
      </c>
      <c r="J37" s="64"/>
    </row>
    <row r="38" spans="1:10" x14ac:dyDescent="0.2">
      <c r="A38" s="42" t="s">
        <v>268</v>
      </c>
      <c r="B38" s="42"/>
      <c r="C38" s="37">
        <v>607402154.33000004</v>
      </c>
      <c r="D38" s="37"/>
      <c r="E38" s="59">
        <v>1</v>
      </c>
      <c r="F38" s="59"/>
      <c r="G38" s="58">
        <v>7046</v>
      </c>
      <c r="H38" s="58"/>
      <c r="I38" s="59">
        <v>1</v>
      </c>
      <c r="J38" s="59"/>
    </row>
    <row r="39" spans="1:10" x14ac:dyDescent="0.2">
      <c r="A39" s="60" t="s">
        <v>172</v>
      </c>
      <c r="B39" s="60"/>
      <c r="C39" s="61">
        <f>SUM(C38)</f>
        <v>607402154.33000004</v>
      </c>
      <c r="D39" s="61"/>
      <c r="E39" s="62">
        <f t="shared" ref="E39" si="0">SUM(E38)</f>
        <v>1</v>
      </c>
      <c r="F39" s="62"/>
      <c r="G39" s="63">
        <f t="shared" ref="G39" si="1">SUM(G38)</f>
        <v>7046</v>
      </c>
      <c r="H39" s="63"/>
      <c r="I39" s="62">
        <f t="shared" ref="I39" si="2">SUM(I38)</f>
        <v>1</v>
      </c>
      <c r="J39" s="62"/>
    </row>
    <row r="40" spans="1:10" ht="3.75" customHeight="1" x14ac:dyDescent="0.2">
      <c r="A40" s="1"/>
      <c r="B40" s="1"/>
      <c r="C40" s="1"/>
      <c r="D40" s="1"/>
      <c r="E40" s="1"/>
      <c r="F40" s="1"/>
      <c r="G40" s="1"/>
      <c r="H40" s="1"/>
      <c r="I40" s="1"/>
      <c r="J40" s="1"/>
    </row>
    <row r="41" spans="1:10" ht="15" customHeight="1" x14ac:dyDescent="0.2">
      <c r="A41" s="38" t="s">
        <v>146</v>
      </c>
      <c r="B41" s="39"/>
      <c r="C41" s="39"/>
      <c r="D41" s="39"/>
      <c r="E41" s="39"/>
      <c r="F41" s="39"/>
      <c r="G41" s="39"/>
      <c r="H41" s="39"/>
      <c r="I41" s="39"/>
      <c r="J41" s="40"/>
    </row>
    <row r="42" spans="1:10" ht="3.75" customHeight="1" x14ac:dyDescent="0.2">
      <c r="A42" s="2"/>
      <c r="B42" s="2"/>
      <c r="C42" s="2"/>
      <c r="D42" s="2"/>
      <c r="E42" s="6"/>
      <c r="F42" s="6"/>
      <c r="G42" s="2"/>
      <c r="H42" s="7"/>
      <c r="I42" s="7"/>
      <c r="J42" s="7"/>
    </row>
    <row r="43" spans="1:10" x14ac:dyDescent="0.2">
      <c r="A43" s="16"/>
      <c r="B43" s="16"/>
      <c r="C43" s="64" t="s">
        <v>133</v>
      </c>
      <c r="D43" s="64"/>
      <c r="E43" s="64" t="s">
        <v>134</v>
      </c>
      <c r="F43" s="64"/>
      <c r="G43" s="64" t="s">
        <v>135</v>
      </c>
      <c r="H43" s="64"/>
      <c r="I43" s="64" t="s">
        <v>136</v>
      </c>
      <c r="J43" s="64"/>
    </row>
    <row r="44" spans="1:10" x14ac:dyDescent="0.2">
      <c r="A44" s="42" t="s">
        <v>269</v>
      </c>
      <c r="B44" s="42"/>
      <c r="C44" s="37">
        <v>603205021.63999999</v>
      </c>
      <c r="D44" s="37"/>
      <c r="E44" s="59">
        <v>0.99309002666506885</v>
      </c>
      <c r="F44" s="59"/>
      <c r="G44" s="58">
        <v>6964</v>
      </c>
      <c r="H44" s="58"/>
      <c r="I44" s="59">
        <v>0.98836219131422087</v>
      </c>
      <c r="J44" s="59"/>
    </row>
    <row r="45" spans="1:10" x14ac:dyDescent="0.2">
      <c r="A45" s="42" t="s">
        <v>270</v>
      </c>
      <c r="B45" s="42"/>
      <c r="C45" s="37">
        <v>4197132.6900000004</v>
      </c>
      <c r="D45" s="37"/>
      <c r="E45" s="59">
        <v>6.9099733349310922E-3</v>
      </c>
      <c r="F45" s="59"/>
      <c r="G45" s="58">
        <v>82</v>
      </c>
      <c r="H45" s="58"/>
      <c r="I45" s="59">
        <v>1.1637808685779166E-2</v>
      </c>
      <c r="J45" s="59"/>
    </row>
    <row r="46" spans="1:10" x14ac:dyDescent="0.2">
      <c r="A46" s="60" t="s">
        <v>172</v>
      </c>
      <c r="B46" s="60"/>
      <c r="C46" s="61">
        <f>SUM(C44:D45)</f>
        <v>607402154.33000004</v>
      </c>
      <c r="D46" s="61"/>
      <c r="E46" s="62">
        <f t="shared" ref="E46" si="3">SUM(E44:F45)</f>
        <v>0.99999999999999989</v>
      </c>
      <c r="F46" s="62"/>
      <c r="G46" s="63">
        <f t="shared" ref="G46" si="4">SUM(G44:H45)</f>
        <v>7046</v>
      </c>
      <c r="H46" s="63"/>
      <c r="I46" s="62">
        <f t="shared" ref="I46" si="5">SUM(I44:J45)</f>
        <v>1</v>
      </c>
      <c r="J46" s="62"/>
    </row>
    <row r="47" spans="1:10" ht="3.75" customHeight="1" x14ac:dyDescent="0.2">
      <c r="A47" s="12"/>
      <c r="B47" s="12"/>
      <c r="C47" s="12"/>
      <c r="D47" s="12"/>
      <c r="E47" s="12"/>
      <c r="F47" s="12"/>
      <c r="G47" s="12"/>
      <c r="H47" s="12"/>
      <c r="I47" s="12"/>
      <c r="J47" s="12"/>
    </row>
    <row r="48" spans="1:10" ht="15" customHeight="1" x14ac:dyDescent="0.2">
      <c r="A48" s="38" t="s">
        <v>147</v>
      </c>
      <c r="B48" s="39"/>
      <c r="C48" s="39"/>
      <c r="D48" s="39"/>
      <c r="E48" s="39"/>
      <c r="F48" s="39"/>
      <c r="G48" s="39"/>
      <c r="H48" s="39"/>
      <c r="I48" s="39"/>
      <c r="J48" s="40"/>
    </row>
    <row r="49" spans="1:10" ht="3.75" customHeight="1" x14ac:dyDescent="0.2">
      <c r="A49" s="2"/>
      <c r="B49" s="2"/>
      <c r="C49" s="2"/>
      <c r="D49" s="2"/>
      <c r="E49" s="6"/>
      <c r="F49" s="6"/>
      <c r="G49" s="2"/>
      <c r="H49" s="7"/>
      <c r="I49" s="7"/>
      <c r="J49" s="7"/>
    </row>
    <row r="50" spans="1:10" x14ac:dyDescent="0.2">
      <c r="A50" s="16"/>
      <c r="B50" s="16"/>
      <c r="C50" s="64" t="s">
        <v>133</v>
      </c>
      <c r="D50" s="64"/>
      <c r="E50" s="64" t="s">
        <v>134</v>
      </c>
      <c r="F50" s="64"/>
      <c r="G50" s="64" t="s">
        <v>135</v>
      </c>
      <c r="H50" s="64"/>
      <c r="I50" s="64" t="s">
        <v>136</v>
      </c>
      <c r="J50" s="64"/>
    </row>
    <row r="51" spans="1:10" x14ac:dyDescent="0.2">
      <c r="A51" s="42" t="s">
        <v>642</v>
      </c>
      <c r="B51" s="42"/>
      <c r="C51" s="37">
        <v>988182.78</v>
      </c>
      <c r="D51" s="37"/>
      <c r="E51" s="59">
        <v>1.6269003541648996E-3</v>
      </c>
      <c r="F51" s="59"/>
      <c r="G51" s="58">
        <v>57</v>
      </c>
      <c r="H51" s="58"/>
      <c r="I51" s="59">
        <v>8.0896962815782004E-3</v>
      </c>
      <c r="J51" s="59"/>
    </row>
    <row r="52" spans="1:10" x14ac:dyDescent="0.2">
      <c r="A52" s="42" t="s">
        <v>643</v>
      </c>
      <c r="B52" s="42"/>
      <c r="C52" s="37">
        <v>6308995.0700000003</v>
      </c>
      <c r="D52" s="37"/>
      <c r="E52" s="59">
        <v>1.0386850005428758E-2</v>
      </c>
      <c r="F52" s="59"/>
      <c r="G52" s="58">
        <v>254</v>
      </c>
      <c r="H52" s="58"/>
      <c r="I52" s="59">
        <v>3.6048822026681804E-2</v>
      </c>
      <c r="J52" s="59"/>
    </row>
    <row r="53" spans="1:10" x14ac:dyDescent="0.2">
      <c r="A53" s="42" t="s">
        <v>644</v>
      </c>
      <c r="B53" s="42"/>
      <c r="C53" s="37">
        <v>11788038.039999999</v>
      </c>
      <c r="D53" s="37"/>
      <c r="E53" s="59">
        <v>1.9407303638892905E-2</v>
      </c>
      <c r="F53" s="59"/>
      <c r="G53" s="58">
        <v>304</v>
      </c>
      <c r="H53" s="58"/>
      <c r="I53" s="59">
        <v>4.3145046835083738E-2</v>
      </c>
      <c r="J53" s="59"/>
    </row>
    <row r="54" spans="1:10" x14ac:dyDescent="0.2">
      <c r="A54" s="42" t="s">
        <v>645</v>
      </c>
      <c r="B54" s="42"/>
      <c r="C54" s="37">
        <v>21281220.739999998</v>
      </c>
      <c r="D54" s="37"/>
      <c r="E54" s="59">
        <v>3.5036459104223011E-2</v>
      </c>
      <c r="F54" s="59"/>
      <c r="G54" s="58">
        <v>437</v>
      </c>
      <c r="H54" s="58"/>
      <c r="I54" s="59">
        <v>6.2021004825432872E-2</v>
      </c>
      <c r="J54" s="59"/>
    </row>
    <row r="55" spans="1:10" x14ac:dyDescent="0.2">
      <c r="A55" s="42" t="s">
        <v>646</v>
      </c>
      <c r="B55" s="42"/>
      <c r="C55" s="37">
        <v>37129580.82</v>
      </c>
      <c r="D55" s="37"/>
      <c r="E55" s="59">
        <v>6.1128497084367586E-2</v>
      </c>
      <c r="F55" s="59"/>
      <c r="G55" s="58">
        <v>598</v>
      </c>
      <c r="H55" s="58"/>
      <c r="I55" s="59">
        <v>8.4870848708487087E-2</v>
      </c>
      <c r="J55" s="59"/>
    </row>
    <row r="56" spans="1:10" x14ac:dyDescent="0.2">
      <c r="A56" s="42" t="s">
        <v>647</v>
      </c>
      <c r="B56" s="42"/>
      <c r="C56" s="37">
        <v>51947888.689999998</v>
      </c>
      <c r="D56" s="37"/>
      <c r="E56" s="59">
        <v>8.5524702735540248E-2</v>
      </c>
      <c r="F56" s="59"/>
      <c r="G56" s="58">
        <v>793</v>
      </c>
      <c r="H56" s="58"/>
      <c r="I56" s="59">
        <v>0.11254612546125461</v>
      </c>
      <c r="J56" s="59"/>
    </row>
    <row r="57" spans="1:10" x14ac:dyDescent="0.2">
      <c r="A57" s="42" t="s">
        <v>648</v>
      </c>
      <c r="B57" s="42"/>
      <c r="C57" s="37">
        <v>81771948.200000003</v>
      </c>
      <c r="D57" s="37"/>
      <c r="E57" s="59">
        <v>0.13462571315737137</v>
      </c>
      <c r="F57" s="59"/>
      <c r="G57" s="58">
        <v>1007</v>
      </c>
      <c r="H57" s="58"/>
      <c r="I57" s="59">
        <v>0.14291796764121487</v>
      </c>
      <c r="J57" s="59"/>
    </row>
    <row r="58" spans="1:10" x14ac:dyDescent="0.2">
      <c r="A58" s="42" t="s">
        <v>649</v>
      </c>
      <c r="B58" s="42"/>
      <c r="C58" s="37">
        <v>125105265.67</v>
      </c>
      <c r="D58" s="37"/>
      <c r="E58" s="59">
        <v>0.20596776744724984</v>
      </c>
      <c r="F58" s="59"/>
      <c r="G58" s="58">
        <v>1294</v>
      </c>
      <c r="H58" s="58"/>
      <c r="I58" s="59">
        <v>0.18365029804144195</v>
      </c>
      <c r="J58" s="59"/>
    </row>
    <row r="59" spans="1:10" x14ac:dyDescent="0.2">
      <c r="A59" s="42" t="s">
        <v>650</v>
      </c>
      <c r="B59" s="42"/>
      <c r="C59" s="37">
        <v>93117686.090000004</v>
      </c>
      <c r="D59" s="37"/>
      <c r="E59" s="59">
        <v>0.15330483342245343</v>
      </c>
      <c r="F59" s="59"/>
      <c r="G59" s="58">
        <v>825</v>
      </c>
      <c r="H59" s="58"/>
      <c r="I59" s="59">
        <v>0.11708770933863184</v>
      </c>
      <c r="J59" s="59"/>
    </row>
    <row r="60" spans="1:10" x14ac:dyDescent="0.2">
      <c r="A60" s="42" t="s">
        <v>651</v>
      </c>
      <c r="B60" s="42"/>
      <c r="C60" s="37">
        <v>157534403.33000001</v>
      </c>
      <c r="D60" s="37"/>
      <c r="E60" s="59">
        <v>0.25935766313468156</v>
      </c>
      <c r="F60" s="59"/>
      <c r="G60" s="58">
        <v>1255</v>
      </c>
      <c r="H60" s="58"/>
      <c r="I60" s="59">
        <v>0.17811524269088844</v>
      </c>
      <c r="J60" s="59"/>
    </row>
    <row r="61" spans="1:10" x14ac:dyDescent="0.2">
      <c r="A61" s="42" t="s">
        <v>652</v>
      </c>
      <c r="B61" s="42"/>
      <c r="C61" s="37">
        <v>12734728.470000001</v>
      </c>
      <c r="D61" s="37"/>
      <c r="E61" s="59">
        <v>2.0965892826058787E-2</v>
      </c>
      <c r="F61" s="59"/>
      <c r="G61" s="58">
        <v>136</v>
      </c>
      <c r="H61" s="58"/>
      <c r="I61" s="59">
        <v>1.9301731478853251E-2</v>
      </c>
      <c r="J61" s="59"/>
    </row>
    <row r="62" spans="1:10" x14ac:dyDescent="0.2">
      <c r="A62" s="42" t="s">
        <v>653</v>
      </c>
      <c r="B62" s="42"/>
      <c r="C62" s="37">
        <v>7694216.4299999997</v>
      </c>
      <c r="D62" s="37"/>
      <c r="E62" s="59">
        <v>1.2667417089567567E-2</v>
      </c>
      <c r="F62" s="59"/>
      <c r="G62" s="58">
        <v>86</v>
      </c>
      <c r="H62" s="58"/>
      <c r="I62" s="59">
        <v>1.2205506670451319E-2</v>
      </c>
      <c r="J62" s="59"/>
    </row>
    <row r="63" spans="1:10" x14ac:dyDescent="0.2">
      <c r="A63" s="42" t="s">
        <v>271</v>
      </c>
      <c r="B63" s="42"/>
      <c r="C63" s="37">
        <v>0</v>
      </c>
      <c r="D63" s="37"/>
      <c r="E63" s="59">
        <v>0</v>
      </c>
      <c r="F63" s="59"/>
      <c r="G63" s="58">
        <v>0</v>
      </c>
      <c r="H63" s="58"/>
      <c r="I63" s="59">
        <v>0</v>
      </c>
      <c r="J63" s="59"/>
    </row>
    <row r="64" spans="1:10" x14ac:dyDescent="0.2">
      <c r="A64" s="60" t="s">
        <v>172</v>
      </c>
      <c r="B64" s="60"/>
      <c r="C64" s="61">
        <f>SUM(C51:D63)</f>
        <v>607402154.33000004</v>
      </c>
      <c r="D64" s="61"/>
      <c r="E64" s="62">
        <f t="shared" ref="E64" si="6">SUM(E51:F63)</f>
        <v>0.99999999999999989</v>
      </c>
      <c r="F64" s="62"/>
      <c r="G64" s="63">
        <f t="shared" ref="G64" si="7">SUM(G51:H63)</f>
        <v>7046</v>
      </c>
      <c r="H64" s="63"/>
      <c r="I64" s="62">
        <f t="shared" ref="I64" si="8">SUM(I51:J63)</f>
        <v>1</v>
      </c>
      <c r="J64" s="62"/>
    </row>
    <row r="65" spans="1:10" ht="3.75" customHeight="1" x14ac:dyDescent="0.2">
      <c r="A65" s="12"/>
      <c r="B65" s="12"/>
      <c r="C65" s="12"/>
      <c r="D65" s="12"/>
      <c r="E65" s="12"/>
      <c r="F65" s="12"/>
      <c r="G65" s="12"/>
      <c r="H65" s="12"/>
      <c r="I65" s="12"/>
      <c r="J65" s="12"/>
    </row>
    <row r="66" spans="1:10" x14ac:dyDescent="0.2">
      <c r="A66" s="34" t="s">
        <v>38</v>
      </c>
      <c r="B66" s="34"/>
      <c r="C66" s="34"/>
      <c r="D66" s="34"/>
      <c r="E66" s="34"/>
      <c r="F66" s="34"/>
      <c r="G66" s="34"/>
      <c r="H66" s="34"/>
      <c r="I66" s="34"/>
      <c r="J66" s="34"/>
    </row>
  </sheetData>
  <mergeCells count="248">
    <mergeCell ref="A26:B26"/>
    <mergeCell ref="C26:D26"/>
    <mergeCell ref="E26:F26"/>
    <mergeCell ref="G26:H26"/>
    <mergeCell ref="I26:J26"/>
    <mergeCell ref="A27:B27"/>
    <mergeCell ref="C27:D27"/>
    <mergeCell ref="E27:F27"/>
    <mergeCell ref="G27:H27"/>
    <mergeCell ref="A9:B9"/>
    <mergeCell ref="C9:D9"/>
    <mergeCell ref="E9:F9"/>
    <mergeCell ref="G9:H9"/>
    <mergeCell ref="I9:J9"/>
    <mergeCell ref="A25:B25"/>
    <mergeCell ref="C25:D25"/>
    <mergeCell ref="E25:F25"/>
    <mergeCell ref="G25:H25"/>
    <mergeCell ref="I25:J25"/>
    <mergeCell ref="C1:J1"/>
    <mergeCell ref="A3:J3"/>
    <mergeCell ref="A5:J5"/>
    <mergeCell ref="C7:D7"/>
    <mergeCell ref="E7:F7"/>
    <mergeCell ref="G7:H7"/>
    <mergeCell ref="I7:J7"/>
    <mergeCell ref="A8:B8"/>
    <mergeCell ref="C8:D8"/>
    <mergeCell ref="E8:F8"/>
    <mergeCell ref="G8:H8"/>
    <mergeCell ref="I8:J8"/>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2:B32"/>
    <mergeCell ref="C32:D32"/>
    <mergeCell ref="E32:F32"/>
    <mergeCell ref="G32:H32"/>
    <mergeCell ref="I32:J32"/>
    <mergeCell ref="A31:B31"/>
    <mergeCell ref="C31:D31"/>
    <mergeCell ref="E31:F31"/>
    <mergeCell ref="G31:H31"/>
    <mergeCell ref="I31:J31"/>
    <mergeCell ref="A33:B33"/>
    <mergeCell ref="C33:D33"/>
    <mergeCell ref="E33:F33"/>
    <mergeCell ref="G33:H33"/>
    <mergeCell ref="I33:J33"/>
    <mergeCell ref="A39:B39"/>
    <mergeCell ref="C39:D39"/>
    <mergeCell ref="E39:F39"/>
    <mergeCell ref="G39:H39"/>
    <mergeCell ref="I39:J39"/>
    <mergeCell ref="A41:J41"/>
    <mergeCell ref="A35:J35"/>
    <mergeCell ref="C37:D37"/>
    <mergeCell ref="E37:F37"/>
    <mergeCell ref="G37:H37"/>
    <mergeCell ref="I37:J37"/>
    <mergeCell ref="A38:B38"/>
    <mergeCell ref="C38:D38"/>
    <mergeCell ref="E38:F38"/>
    <mergeCell ref="G38:H38"/>
    <mergeCell ref="I38:J38"/>
    <mergeCell ref="C43:D43"/>
    <mergeCell ref="E43:F43"/>
    <mergeCell ref="G43:H43"/>
    <mergeCell ref="I43:J43"/>
    <mergeCell ref="A44:B44"/>
    <mergeCell ref="C44:D44"/>
    <mergeCell ref="E44:F44"/>
    <mergeCell ref="G44:H44"/>
    <mergeCell ref="I44:J44"/>
    <mergeCell ref="A46:B46"/>
    <mergeCell ref="C46:D46"/>
    <mergeCell ref="E46:F46"/>
    <mergeCell ref="G46:H46"/>
    <mergeCell ref="I46:J46"/>
    <mergeCell ref="A48:J48"/>
    <mergeCell ref="A45:B45"/>
    <mergeCell ref="C45:D45"/>
    <mergeCell ref="E45:F45"/>
    <mergeCell ref="G45:H45"/>
    <mergeCell ref="I45:J45"/>
    <mergeCell ref="C50:D50"/>
    <mergeCell ref="E50:F50"/>
    <mergeCell ref="G50:H50"/>
    <mergeCell ref="I50:J50"/>
    <mergeCell ref="A51:B51"/>
    <mergeCell ref="C51:D51"/>
    <mergeCell ref="E51:F51"/>
    <mergeCell ref="G51:H51"/>
    <mergeCell ref="I51:J51"/>
    <mergeCell ref="A52:B52"/>
    <mergeCell ref="C52:D52"/>
    <mergeCell ref="E52:F52"/>
    <mergeCell ref="G52:H52"/>
    <mergeCell ref="I52:J52"/>
    <mergeCell ref="A53:B53"/>
    <mergeCell ref="C53:D53"/>
    <mergeCell ref="E53:F53"/>
    <mergeCell ref="G53:H53"/>
    <mergeCell ref="I53:J53"/>
    <mergeCell ref="C54:D54"/>
    <mergeCell ref="E54:F54"/>
    <mergeCell ref="G54:H54"/>
    <mergeCell ref="I54:J54"/>
    <mergeCell ref="A57:B57"/>
    <mergeCell ref="C57:D57"/>
    <mergeCell ref="E57:F57"/>
    <mergeCell ref="G57:H57"/>
    <mergeCell ref="I57:J57"/>
    <mergeCell ref="A56:B56"/>
    <mergeCell ref="C56:D56"/>
    <mergeCell ref="E56:F56"/>
    <mergeCell ref="G56:H56"/>
    <mergeCell ref="I56:J56"/>
    <mergeCell ref="A55:B55"/>
    <mergeCell ref="C55:D55"/>
    <mergeCell ref="E55:F55"/>
    <mergeCell ref="G55:H55"/>
    <mergeCell ref="I55:J55"/>
    <mergeCell ref="A54:B54"/>
    <mergeCell ref="A58:B58"/>
    <mergeCell ref="C58:D58"/>
    <mergeCell ref="E58:F58"/>
    <mergeCell ref="G58:H58"/>
    <mergeCell ref="I58:J58"/>
    <mergeCell ref="A59:B59"/>
    <mergeCell ref="C59:D59"/>
    <mergeCell ref="E59:F59"/>
    <mergeCell ref="G59:H59"/>
    <mergeCell ref="I59:J59"/>
    <mergeCell ref="A60:B60"/>
    <mergeCell ref="C60:D60"/>
    <mergeCell ref="E60:F60"/>
    <mergeCell ref="G60:H60"/>
    <mergeCell ref="I60:J60"/>
    <mergeCell ref="A61:B61"/>
    <mergeCell ref="C61:D61"/>
    <mergeCell ref="E61:F61"/>
    <mergeCell ref="G61:H61"/>
    <mergeCell ref="I61:J61"/>
    <mergeCell ref="A64:B64"/>
    <mergeCell ref="C64:D64"/>
    <mergeCell ref="E64:F64"/>
    <mergeCell ref="G64:H64"/>
    <mergeCell ref="I64:J64"/>
    <mergeCell ref="A66:J66"/>
    <mergeCell ref="A62:B62"/>
    <mergeCell ref="C62:D62"/>
    <mergeCell ref="E62:F62"/>
    <mergeCell ref="G62:H62"/>
    <mergeCell ref="I62:J62"/>
    <mergeCell ref="A63:B63"/>
    <mergeCell ref="C63:D63"/>
    <mergeCell ref="E63:F63"/>
    <mergeCell ref="G63:H63"/>
    <mergeCell ref="I63:J63"/>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A22:B22"/>
    <mergeCell ref="I22:J22"/>
    <mergeCell ref="A24:B24"/>
    <mergeCell ref="C24:D24"/>
    <mergeCell ref="E24:F24"/>
    <mergeCell ref="G24:H24"/>
    <mergeCell ref="I24:J24"/>
    <mergeCell ref="C22:D22"/>
    <mergeCell ref="E22:F22"/>
    <mergeCell ref="G22:H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61"/>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148</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42" t="s">
        <v>642</v>
      </c>
      <c r="B8" s="42"/>
      <c r="C8" s="37">
        <v>8289174.9000000004</v>
      </c>
      <c r="D8" s="37"/>
      <c r="E8" s="59">
        <v>1.3646930358920843E-2</v>
      </c>
      <c r="F8" s="59"/>
      <c r="G8" s="58">
        <v>420</v>
      </c>
      <c r="H8" s="58"/>
      <c r="I8" s="59">
        <v>5.9608288390576213E-2</v>
      </c>
      <c r="J8" s="59"/>
    </row>
    <row r="9" spans="1:10" x14ac:dyDescent="0.2">
      <c r="A9" s="42" t="s">
        <v>643</v>
      </c>
      <c r="B9" s="42"/>
      <c r="C9" s="37">
        <v>20315810.32</v>
      </c>
      <c r="D9" s="37"/>
      <c r="E9" s="59">
        <v>3.3447050154785052E-2</v>
      </c>
      <c r="F9" s="59"/>
      <c r="G9" s="58">
        <v>567</v>
      </c>
      <c r="H9" s="58"/>
      <c r="I9" s="59">
        <v>8.0471189327277884E-2</v>
      </c>
      <c r="J9" s="59"/>
    </row>
    <row r="10" spans="1:10" x14ac:dyDescent="0.2">
      <c r="A10" s="42" t="s">
        <v>644</v>
      </c>
      <c r="B10" s="42"/>
      <c r="C10" s="37">
        <v>38340429.340000004</v>
      </c>
      <c r="D10" s="37"/>
      <c r="E10" s="59">
        <v>6.3121984449152527E-2</v>
      </c>
      <c r="F10" s="59"/>
      <c r="G10" s="58">
        <v>775</v>
      </c>
      <c r="H10" s="58"/>
      <c r="I10" s="59">
        <v>0.10999148453022992</v>
      </c>
      <c r="J10" s="59"/>
    </row>
    <row r="11" spans="1:10" x14ac:dyDescent="0.2">
      <c r="A11" s="42" t="s">
        <v>645</v>
      </c>
      <c r="B11" s="42"/>
      <c r="C11" s="37">
        <v>55451736.75</v>
      </c>
      <c r="D11" s="37"/>
      <c r="E11" s="59">
        <v>9.1293282966976794E-2</v>
      </c>
      <c r="F11" s="59"/>
      <c r="G11" s="58">
        <v>845</v>
      </c>
      <c r="H11" s="58"/>
      <c r="I11" s="59">
        <v>0.11992619926199262</v>
      </c>
      <c r="J11" s="59"/>
    </row>
    <row r="12" spans="1:10" x14ac:dyDescent="0.2">
      <c r="A12" s="42" t="s">
        <v>646</v>
      </c>
      <c r="B12" s="42"/>
      <c r="C12" s="37">
        <v>79363406.790000007</v>
      </c>
      <c r="D12" s="37"/>
      <c r="E12" s="59">
        <v>0.13066039727426135</v>
      </c>
      <c r="F12" s="59"/>
      <c r="G12" s="58">
        <v>1018</v>
      </c>
      <c r="H12" s="58"/>
      <c r="I12" s="59">
        <v>0.14447913709906329</v>
      </c>
      <c r="J12" s="59"/>
    </row>
    <row r="13" spans="1:10" x14ac:dyDescent="0.2">
      <c r="A13" s="42" t="s">
        <v>647</v>
      </c>
      <c r="B13" s="42"/>
      <c r="C13" s="37">
        <v>101171047.77</v>
      </c>
      <c r="D13" s="37"/>
      <c r="E13" s="59">
        <v>0.16656353134209337</v>
      </c>
      <c r="F13" s="59"/>
      <c r="G13" s="58">
        <v>1126</v>
      </c>
      <c r="H13" s="58"/>
      <c r="I13" s="59">
        <v>0.15980698268521146</v>
      </c>
      <c r="J13" s="59"/>
    </row>
    <row r="14" spans="1:10" x14ac:dyDescent="0.2">
      <c r="A14" s="42" t="s">
        <v>648</v>
      </c>
      <c r="B14" s="42"/>
      <c r="C14" s="37">
        <v>99135300.799999997</v>
      </c>
      <c r="D14" s="37"/>
      <c r="E14" s="59">
        <v>0.16321196771083568</v>
      </c>
      <c r="F14" s="59"/>
      <c r="G14" s="58">
        <v>897</v>
      </c>
      <c r="H14" s="58"/>
      <c r="I14" s="59">
        <v>0.12730627306273062</v>
      </c>
      <c r="J14" s="59"/>
    </row>
    <row r="15" spans="1:10" x14ac:dyDescent="0.2">
      <c r="A15" s="42" t="s">
        <v>649</v>
      </c>
      <c r="B15" s="42"/>
      <c r="C15" s="37">
        <v>92772046.049999997</v>
      </c>
      <c r="D15" s="37"/>
      <c r="E15" s="59">
        <v>0.15273578697186704</v>
      </c>
      <c r="F15" s="59"/>
      <c r="G15" s="58">
        <v>700</v>
      </c>
      <c r="H15" s="58"/>
      <c r="I15" s="59">
        <v>9.9347147317627019E-2</v>
      </c>
      <c r="J15" s="59"/>
    </row>
    <row r="16" spans="1:10" x14ac:dyDescent="0.2">
      <c r="A16" s="42" t="s">
        <v>650</v>
      </c>
      <c r="B16" s="42"/>
      <c r="C16" s="37">
        <v>72664581.069999993</v>
      </c>
      <c r="D16" s="37"/>
      <c r="E16" s="59">
        <v>0.11963174735551153</v>
      </c>
      <c r="F16" s="59"/>
      <c r="G16" s="58">
        <v>466</v>
      </c>
      <c r="H16" s="58"/>
      <c r="I16" s="59">
        <v>6.6136815214305991E-2</v>
      </c>
      <c r="J16" s="59"/>
    </row>
    <row r="17" spans="1:10" x14ac:dyDescent="0.2">
      <c r="A17" s="42" t="s">
        <v>651</v>
      </c>
      <c r="B17" s="42"/>
      <c r="C17" s="37">
        <v>39432315.450000003</v>
      </c>
      <c r="D17" s="37"/>
      <c r="E17" s="59">
        <v>6.4919617371947166E-2</v>
      </c>
      <c r="F17" s="59"/>
      <c r="G17" s="58">
        <v>229</v>
      </c>
      <c r="H17" s="58"/>
      <c r="I17" s="59">
        <v>3.250070962248084E-2</v>
      </c>
      <c r="J17" s="59"/>
    </row>
    <row r="18" spans="1:10" x14ac:dyDescent="0.2">
      <c r="A18" s="42" t="s">
        <v>652</v>
      </c>
      <c r="B18" s="42"/>
      <c r="C18" s="37">
        <v>141749.39000000001</v>
      </c>
      <c r="D18" s="37"/>
      <c r="E18" s="59">
        <v>2.3336991643758303E-4</v>
      </c>
      <c r="F18" s="59"/>
      <c r="G18" s="58">
        <v>1</v>
      </c>
      <c r="H18" s="58"/>
      <c r="I18" s="59">
        <v>1.419244961680386E-4</v>
      </c>
      <c r="J18" s="59"/>
    </row>
    <row r="19" spans="1:10" x14ac:dyDescent="0.2">
      <c r="A19" s="42" t="s">
        <v>653</v>
      </c>
      <c r="B19" s="42"/>
      <c r="C19" s="37">
        <v>324555.7</v>
      </c>
      <c r="D19" s="37"/>
      <c r="E19" s="59">
        <v>5.3433412721099719E-4</v>
      </c>
      <c r="F19" s="59"/>
      <c r="G19" s="58">
        <v>2</v>
      </c>
      <c r="H19" s="58"/>
      <c r="I19" s="59">
        <v>2.838489923360772E-4</v>
      </c>
      <c r="J19" s="59"/>
    </row>
    <row r="20" spans="1:10" x14ac:dyDescent="0.2">
      <c r="A20" s="42" t="s">
        <v>271</v>
      </c>
      <c r="B20" s="42"/>
      <c r="C20" s="37">
        <v>0</v>
      </c>
      <c r="D20" s="37"/>
      <c r="E20" s="59">
        <v>0</v>
      </c>
      <c r="F20" s="59"/>
      <c r="G20" s="58">
        <v>0</v>
      </c>
      <c r="H20" s="58"/>
      <c r="I20" s="59">
        <v>0</v>
      </c>
      <c r="J20" s="59"/>
    </row>
    <row r="21" spans="1:10" x14ac:dyDescent="0.2">
      <c r="A21" s="60" t="s">
        <v>172</v>
      </c>
      <c r="B21" s="60"/>
      <c r="C21" s="61">
        <f>SUM(C8:D20)</f>
        <v>607402154.33000004</v>
      </c>
      <c r="D21" s="61"/>
      <c r="E21" s="62">
        <f t="shared" ref="E21" si="0">SUM(E8:F20)</f>
        <v>1</v>
      </c>
      <c r="F21" s="62"/>
      <c r="G21" s="63">
        <f t="shared" ref="G21" si="1">SUM(G8:H20)</f>
        <v>7046</v>
      </c>
      <c r="H21" s="63"/>
      <c r="I21" s="62">
        <f t="shared" ref="I21" si="2">SUM(I8:J20)</f>
        <v>0.99999999999999989</v>
      </c>
      <c r="J21" s="62"/>
    </row>
    <row r="22" spans="1:10" ht="3.75" customHeight="1" x14ac:dyDescent="0.2">
      <c r="A22" s="1"/>
      <c r="B22" s="1"/>
      <c r="C22" s="1"/>
      <c r="D22" s="1"/>
      <c r="E22" s="1"/>
      <c r="F22" s="1"/>
      <c r="G22" s="1"/>
      <c r="H22" s="1"/>
      <c r="I22" s="1"/>
      <c r="J22" s="1"/>
    </row>
    <row r="23" spans="1:10" ht="15" customHeight="1" x14ac:dyDescent="0.2">
      <c r="A23" s="38" t="s">
        <v>149</v>
      </c>
      <c r="B23" s="39"/>
      <c r="C23" s="39"/>
      <c r="D23" s="39"/>
      <c r="E23" s="39"/>
      <c r="F23" s="39"/>
      <c r="G23" s="39"/>
      <c r="H23" s="39"/>
      <c r="I23" s="39"/>
      <c r="J23" s="40"/>
    </row>
    <row r="24" spans="1:10" ht="3.75" customHeight="1" x14ac:dyDescent="0.2">
      <c r="A24" s="2"/>
      <c r="B24" s="2"/>
      <c r="C24" s="2"/>
      <c r="D24" s="2"/>
      <c r="E24" s="6"/>
      <c r="F24" s="6"/>
      <c r="G24" s="2"/>
      <c r="H24" s="7"/>
      <c r="I24" s="7"/>
      <c r="J24" s="7"/>
    </row>
    <row r="25" spans="1:10" x14ac:dyDescent="0.2">
      <c r="A25" s="16"/>
      <c r="B25" s="16"/>
      <c r="C25" s="64" t="s">
        <v>133</v>
      </c>
      <c r="D25" s="64"/>
      <c r="E25" s="64" t="s">
        <v>134</v>
      </c>
      <c r="F25" s="64"/>
      <c r="G25" s="64" t="s">
        <v>135</v>
      </c>
      <c r="H25" s="64"/>
      <c r="I25" s="64" t="s">
        <v>136</v>
      </c>
      <c r="J25" s="64"/>
    </row>
    <row r="26" spans="1:10" x14ac:dyDescent="0.2">
      <c r="A26" s="42" t="s">
        <v>654</v>
      </c>
      <c r="B26" s="42"/>
      <c r="C26" s="37">
        <v>462633.64</v>
      </c>
      <c r="D26" s="37"/>
      <c r="E26" s="59">
        <v>7.6165953100761042E-4</v>
      </c>
      <c r="F26" s="59"/>
      <c r="G26" s="58">
        <v>36</v>
      </c>
      <c r="H26" s="58"/>
      <c r="I26" s="59">
        <v>5.1092818620493896E-3</v>
      </c>
      <c r="J26" s="59"/>
    </row>
    <row r="27" spans="1:10" x14ac:dyDescent="0.2">
      <c r="A27" s="42" t="s">
        <v>655</v>
      </c>
      <c r="B27" s="42"/>
      <c r="C27" s="37">
        <v>5064427.16</v>
      </c>
      <c r="D27" s="37"/>
      <c r="E27" s="59">
        <v>8.33784853065982E-3</v>
      </c>
      <c r="F27" s="59"/>
      <c r="G27" s="58">
        <v>238</v>
      </c>
      <c r="H27" s="58"/>
      <c r="I27" s="59">
        <v>3.377803008799319E-2</v>
      </c>
      <c r="J27" s="59"/>
    </row>
    <row r="28" spans="1:10" x14ac:dyDescent="0.2">
      <c r="A28" s="42" t="s">
        <v>656</v>
      </c>
      <c r="B28" s="42"/>
      <c r="C28" s="37">
        <v>26982383.219999999</v>
      </c>
      <c r="D28" s="37"/>
      <c r="E28" s="59">
        <v>4.4422600459432249E-2</v>
      </c>
      <c r="F28" s="59"/>
      <c r="G28" s="58">
        <v>720</v>
      </c>
      <c r="H28" s="58"/>
      <c r="I28" s="59">
        <v>0.10218563724098779</v>
      </c>
      <c r="J28" s="59"/>
    </row>
    <row r="29" spans="1:10" x14ac:dyDescent="0.2">
      <c r="A29" s="42" t="s">
        <v>657</v>
      </c>
      <c r="B29" s="42"/>
      <c r="C29" s="37">
        <v>181774825.49000001</v>
      </c>
      <c r="D29" s="37"/>
      <c r="E29" s="59">
        <v>0.29926602036917077</v>
      </c>
      <c r="F29" s="59"/>
      <c r="G29" s="58">
        <v>2319</v>
      </c>
      <c r="H29" s="58"/>
      <c r="I29" s="59">
        <v>0.32912290661368154</v>
      </c>
      <c r="J29" s="59"/>
    </row>
    <row r="30" spans="1:10" x14ac:dyDescent="0.2">
      <c r="A30" s="42" t="s">
        <v>658</v>
      </c>
      <c r="B30" s="42"/>
      <c r="C30" s="37">
        <v>149028656.84</v>
      </c>
      <c r="D30" s="37"/>
      <c r="E30" s="59">
        <v>0.24535417890374014</v>
      </c>
      <c r="F30" s="59"/>
      <c r="G30" s="58">
        <v>1475</v>
      </c>
      <c r="H30" s="58"/>
      <c r="I30" s="59">
        <v>0.20933863184785695</v>
      </c>
      <c r="J30" s="59"/>
    </row>
    <row r="31" spans="1:10" x14ac:dyDescent="0.2">
      <c r="A31" s="42" t="s">
        <v>659</v>
      </c>
      <c r="B31" s="42"/>
      <c r="C31" s="37">
        <v>17583960.670000002</v>
      </c>
      <c r="D31" s="37"/>
      <c r="E31" s="59">
        <v>2.8949453907347652E-2</v>
      </c>
      <c r="F31" s="59"/>
      <c r="G31" s="58">
        <v>305</v>
      </c>
      <c r="H31" s="58"/>
      <c r="I31" s="59">
        <v>4.3286971331251776E-2</v>
      </c>
      <c r="J31" s="59"/>
    </row>
    <row r="32" spans="1:10" x14ac:dyDescent="0.2">
      <c r="A32" s="42" t="s">
        <v>660</v>
      </c>
      <c r="B32" s="42"/>
      <c r="C32" s="37">
        <v>29822637.719999999</v>
      </c>
      <c r="D32" s="37"/>
      <c r="E32" s="59">
        <v>4.9098669649758002E-2</v>
      </c>
      <c r="F32" s="59"/>
      <c r="G32" s="58">
        <v>449</v>
      </c>
      <c r="H32" s="58"/>
      <c r="I32" s="59">
        <v>6.3724098779449331E-2</v>
      </c>
      <c r="J32" s="59"/>
    </row>
    <row r="33" spans="1:10" x14ac:dyDescent="0.2">
      <c r="A33" s="42" t="s">
        <v>661</v>
      </c>
      <c r="B33" s="42"/>
      <c r="C33" s="37">
        <v>41592304.5</v>
      </c>
      <c r="D33" s="37"/>
      <c r="E33" s="59">
        <v>6.8475727660002678E-2</v>
      </c>
      <c r="F33" s="59"/>
      <c r="G33" s="58">
        <v>466</v>
      </c>
      <c r="H33" s="58"/>
      <c r="I33" s="59">
        <v>6.6136815214305991E-2</v>
      </c>
      <c r="J33" s="59"/>
    </row>
    <row r="34" spans="1:10" x14ac:dyDescent="0.2">
      <c r="A34" s="42" t="s">
        <v>662</v>
      </c>
      <c r="B34" s="42"/>
      <c r="C34" s="37">
        <v>107172561.33</v>
      </c>
      <c r="D34" s="37"/>
      <c r="E34" s="59">
        <v>0.17644415741036937</v>
      </c>
      <c r="F34" s="59"/>
      <c r="G34" s="58">
        <v>733</v>
      </c>
      <c r="H34" s="58"/>
      <c r="I34" s="59">
        <v>0.1040306556911723</v>
      </c>
      <c r="J34" s="59"/>
    </row>
    <row r="35" spans="1:10" x14ac:dyDescent="0.2">
      <c r="A35" s="42" t="s">
        <v>663</v>
      </c>
      <c r="B35" s="42"/>
      <c r="C35" s="37">
        <v>8360852.8600000003</v>
      </c>
      <c r="D35" s="37"/>
      <c r="E35" s="59">
        <v>1.3764937777052353E-2</v>
      </c>
      <c r="F35" s="59"/>
      <c r="G35" s="58">
        <v>63</v>
      </c>
      <c r="H35" s="58"/>
      <c r="I35" s="59">
        <v>8.9412432585864315E-3</v>
      </c>
      <c r="J35" s="59"/>
    </row>
    <row r="36" spans="1:10" x14ac:dyDescent="0.2">
      <c r="A36" s="42" t="s">
        <v>664</v>
      </c>
      <c r="B36" s="42"/>
      <c r="C36" s="37">
        <v>18533674.239999998</v>
      </c>
      <c r="D36" s="37"/>
      <c r="E36" s="59">
        <v>3.0513020258289537E-2</v>
      </c>
      <c r="F36" s="59"/>
      <c r="G36" s="58">
        <v>132</v>
      </c>
      <c r="H36" s="58"/>
      <c r="I36" s="59">
        <v>1.8734033494181096E-2</v>
      </c>
      <c r="J36" s="59"/>
    </row>
    <row r="37" spans="1:10" x14ac:dyDescent="0.2">
      <c r="A37" s="42" t="s">
        <v>666</v>
      </c>
      <c r="B37" s="42"/>
      <c r="C37" s="37">
        <v>20761421.43</v>
      </c>
      <c r="D37" s="37"/>
      <c r="E37" s="59">
        <v>3.4180684546469969E-2</v>
      </c>
      <c r="F37" s="59"/>
      <c r="G37" s="58">
        <v>109</v>
      </c>
      <c r="H37" s="58"/>
      <c r="I37" s="59">
        <v>1.5469770082316208E-2</v>
      </c>
      <c r="J37" s="59"/>
    </row>
    <row r="38" spans="1:10" x14ac:dyDescent="0.2">
      <c r="A38" s="42" t="s">
        <v>667</v>
      </c>
      <c r="B38" s="42"/>
      <c r="C38" s="37">
        <v>261815.23</v>
      </c>
      <c r="D38" s="37"/>
      <c r="E38" s="59">
        <v>4.3104099669978525E-4</v>
      </c>
      <c r="F38" s="59"/>
      <c r="G38" s="58">
        <v>1</v>
      </c>
      <c r="H38" s="58"/>
      <c r="I38" s="59">
        <v>1.419244961680386E-4</v>
      </c>
      <c r="J38" s="59"/>
    </row>
    <row r="39" spans="1:10" x14ac:dyDescent="0.2">
      <c r="A39" s="60" t="s">
        <v>172</v>
      </c>
      <c r="B39" s="60"/>
      <c r="C39" s="61">
        <v>607402154.33000004</v>
      </c>
      <c r="D39" s="61"/>
      <c r="E39" s="62">
        <v>1</v>
      </c>
      <c r="F39" s="62"/>
      <c r="G39" s="63">
        <v>7046</v>
      </c>
      <c r="H39" s="63"/>
      <c r="I39" s="62">
        <v>1</v>
      </c>
      <c r="J39" s="62"/>
    </row>
    <row r="40" spans="1:10" ht="3.75" customHeight="1" x14ac:dyDescent="0.2">
      <c r="A40" s="12"/>
      <c r="B40" s="12"/>
      <c r="C40" s="12"/>
      <c r="D40" s="12"/>
      <c r="E40" s="12"/>
      <c r="F40" s="12"/>
      <c r="G40" s="12"/>
      <c r="H40" s="12"/>
      <c r="I40" s="12"/>
      <c r="J40" s="12"/>
    </row>
    <row r="41" spans="1:10" ht="15" customHeight="1" x14ac:dyDescent="0.2">
      <c r="A41" s="38" t="s">
        <v>150</v>
      </c>
      <c r="B41" s="39"/>
      <c r="C41" s="39"/>
      <c r="D41" s="39"/>
      <c r="E41" s="39"/>
      <c r="F41" s="39"/>
      <c r="G41" s="39"/>
      <c r="H41" s="39"/>
      <c r="I41" s="39"/>
      <c r="J41" s="40"/>
    </row>
    <row r="42" spans="1:10" ht="3.75" customHeight="1" x14ac:dyDescent="0.2">
      <c r="A42" s="2"/>
      <c r="B42" s="2"/>
      <c r="C42" s="2"/>
      <c r="D42" s="2"/>
      <c r="E42" s="6"/>
      <c r="F42" s="6"/>
      <c r="G42" s="2"/>
      <c r="H42" s="7"/>
      <c r="I42" s="7"/>
      <c r="J42" s="7"/>
    </row>
    <row r="43" spans="1:10" x14ac:dyDescent="0.2">
      <c r="A43" s="16"/>
      <c r="B43" s="16"/>
      <c r="C43" s="64" t="s">
        <v>133</v>
      </c>
      <c r="D43" s="64"/>
      <c r="E43" s="64" t="s">
        <v>134</v>
      </c>
      <c r="F43" s="64"/>
      <c r="G43" s="64" t="s">
        <v>135</v>
      </c>
      <c r="H43" s="64"/>
      <c r="I43" s="64" t="s">
        <v>136</v>
      </c>
      <c r="J43" s="64"/>
    </row>
    <row r="44" spans="1:10" x14ac:dyDescent="0.2">
      <c r="A44" s="33" t="s">
        <v>185</v>
      </c>
      <c r="B44" s="33"/>
      <c r="C44" s="36">
        <v>372646.64</v>
      </c>
      <c r="D44" s="36"/>
      <c r="E44" s="55">
        <v>6.1350892047963015E-4</v>
      </c>
      <c r="F44" s="55"/>
      <c r="G44" s="66">
        <v>82</v>
      </c>
      <c r="H44" s="66"/>
      <c r="I44" s="55">
        <v>1.1637808685779166E-2</v>
      </c>
      <c r="J44" s="55"/>
    </row>
    <row r="45" spans="1:10" x14ac:dyDescent="0.2">
      <c r="A45" s="33" t="s">
        <v>186</v>
      </c>
      <c r="B45" s="33"/>
      <c r="C45" s="36">
        <v>3544340.41</v>
      </c>
      <c r="D45" s="36"/>
      <c r="E45" s="55">
        <v>5.8352450427338609E-3</v>
      </c>
      <c r="F45" s="55"/>
      <c r="G45" s="66">
        <v>238</v>
      </c>
      <c r="H45" s="66"/>
      <c r="I45" s="55">
        <v>3.377803008799319E-2</v>
      </c>
      <c r="J45" s="55"/>
    </row>
    <row r="46" spans="1:10" x14ac:dyDescent="0.2">
      <c r="A46" s="33" t="s">
        <v>187</v>
      </c>
      <c r="B46" s="33"/>
      <c r="C46" s="36">
        <v>8968304</v>
      </c>
      <c r="D46" s="36"/>
      <c r="E46" s="55">
        <v>1.4765018424889456E-2</v>
      </c>
      <c r="F46" s="55"/>
      <c r="G46" s="66">
        <v>348</v>
      </c>
      <c r="H46" s="66"/>
      <c r="I46" s="55">
        <v>4.9389724666477432E-2</v>
      </c>
      <c r="J46" s="55"/>
    </row>
    <row r="47" spans="1:10" x14ac:dyDescent="0.2">
      <c r="A47" s="33" t="s">
        <v>188</v>
      </c>
      <c r="B47" s="33"/>
      <c r="C47" s="36">
        <v>13069933.77</v>
      </c>
      <c r="D47" s="36"/>
      <c r="E47" s="55">
        <v>2.1517759982950503E-2</v>
      </c>
      <c r="F47" s="55"/>
      <c r="G47" s="66">
        <v>379</v>
      </c>
      <c r="H47" s="66"/>
      <c r="I47" s="55">
        <v>5.3789384047686628E-2</v>
      </c>
      <c r="J47" s="55"/>
    </row>
    <row r="48" spans="1:10" x14ac:dyDescent="0.2">
      <c r="A48" s="33" t="s">
        <v>189</v>
      </c>
      <c r="B48" s="33"/>
      <c r="C48" s="36">
        <v>25489699.260000002</v>
      </c>
      <c r="D48" s="36"/>
      <c r="E48" s="55">
        <v>4.1965111711065012E-2</v>
      </c>
      <c r="F48" s="55"/>
      <c r="G48" s="66">
        <v>566</v>
      </c>
      <c r="H48" s="66"/>
      <c r="I48" s="55">
        <v>8.0329264831109845E-2</v>
      </c>
      <c r="J48" s="55"/>
    </row>
    <row r="49" spans="1:10" x14ac:dyDescent="0.2">
      <c r="A49" s="33" t="s">
        <v>190</v>
      </c>
      <c r="B49" s="33"/>
      <c r="C49" s="36">
        <v>23058063.52</v>
      </c>
      <c r="D49" s="36"/>
      <c r="E49" s="55">
        <v>3.7961774346082763E-2</v>
      </c>
      <c r="F49" s="55"/>
      <c r="G49" s="66">
        <v>407</v>
      </c>
      <c r="H49" s="66"/>
      <c r="I49" s="55">
        <v>5.7763269940391715E-2</v>
      </c>
      <c r="J49" s="55"/>
    </row>
    <row r="50" spans="1:10" x14ac:dyDescent="0.2">
      <c r="A50" s="33" t="s">
        <v>191</v>
      </c>
      <c r="B50" s="33"/>
      <c r="C50" s="36">
        <v>36757051.890000001</v>
      </c>
      <c r="D50" s="36"/>
      <c r="E50" s="55">
        <v>6.0515181956417606E-2</v>
      </c>
      <c r="F50" s="55"/>
      <c r="G50" s="66">
        <v>576</v>
      </c>
      <c r="H50" s="66"/>
      <c r="I50" s="55">
        <v>8.1748509792790233E-2</v>
      </c>
      <c r="J50" s="55"/>
    </row>
    <row r="51" spans="1:10" x14ac:dyDescent="0.2">
      <c r="A51" s="33" t="s">
        <v>192</v>
      </c>
      <c r="B51" s="33"/>
      <c r="C51" s="36">
        <v>58351728.640000001</v>
      </c>
      <c r="D51" s="36"/>
      <c r="E51" s="55">
        <v>9.6067701149933127E-2</v>
      </c>
      <c r="F51" s="55"/>
      <c r="G51" s="66">
        <v>770</v>
      </c>
      <c r="H51" s="66"/>
      <c r="I51" s="55">
        <v>0.10928186204938972</v>
      </c>
      <c r="J51" s="55"/>
    </row>
    <row r="52" spans="1:10" x14ac:dyDescent="0.2">
      <c r="A52" s="33" t="s">
        <v>193</v>
      </c>
      <c r="B52" s="33"/>
      <c r="C52" s="36">
        <v>52934942.909999996</v>
      </c>
      <c r="D52" s="36"/>
      <c r="E52" s="55">
        <v>8.7149745078514446E-2</v>
      </c>
      <c r="F52" s="55"/>
      <c r="G52" s="66">
        <v>588</v>
      </c>
      <c r="H52" s="66"/>
      <c r="I52" s="55">
        <v>8.3451603746806699E-2</v>
      </c>
      <c r="J52" s="55"/>
    </row>
    <row r="53" spans="1:10" x14ac:dyDescent="0.2">
      <c r="A53" s="33" t="s">
        <v>194</v>
      </c>
      <c r="B53" s="33"/>
      <c r="C53" s="36">
        <v>88806998.269999996</v>
      </c>
      <c r="D53" s="36"/>
      <c r="E53" s="55">
        <v>0.14620790795179067</v>
      </c>
      <c r="F53" s="55"/>
      <c r="G53" s="66">
        <v>876</v>
      </c>
      <c r="H53" s="66"/>
      <c r="I53" s="55">
        <v>0.12432585864320182</v>
      </c>
      <c r="J53" s="55"/>
    </row>
    <row r="54" spans="1:10" x14ac:dyDescent="0.2">
      <c r="A54" s="33" t="s">
        <v>195</v>
      </c>
      <c r="B54" s="33"/>
      <c r="C54" s="36">
        <v>77516205.579999998</v>
      </c>
      <c r="D54" s="36"/>
      <c r="E54" s="55">
        <v>0.12761924703000913</v>
      </c>
      <c r="F54" s="55"/>
      <c r="G54" s="66">
        <v>704</v>
      </c>
      <c r="H54" s="66"/>
      <c r="I54" s="55">
        <v>9.9914845302299174E-2</v>
      </c>
      <c r="J54" s="55"/>
    </row>
    <row r="55" spans="1:10" x14ac:dyDescent="0.2">
      <c r="A55" s="33" t="s">
        <v>196</v>
      </c>
      <c r="B55" s="33"/>
      <c r="C55" s="36">
        <v>68529898.730000004</v>
      </c>
      <c r="D55" s="36"/>
      <c r="E55" s="55">
        <v>0.11282458951037549</v>
      </c>
      <c r="F55" s="55"/>
      <c r="G55" s="66">
        <v>495</v>
      </c>
      <c r="H55" s="66"/>
      <c r="I55" s="55">
        <v>7.0252625603179103E-2</v>
      </c>
      <c r="J55" s="55"/>
    </row>
    <row r="56" spans="1:10" x14ac:dyDescent="0.2">
      <c r="A56" s="33" t="s">
        <v>197</v>
      </c>
      <c r="B56" s="33"/>
      <c r="C56" s="36">
        <v>116789852.34999999</v>
      </c>
      <c r="D56" s="36"/>
      <c r="E56" s="55">
        <v>0.19227763931595865</v>
      </c>
      <c r="F56" s="55"/>
      <c r="G56" s="66">
        <v>804</v>
      </c>
      <c r="H56" s="66"/>
      <c r="I56" s="55">
        <v>0.11410729491910304</v>
      </c>
      <c r="J56" s="55"/>
    </row>
    <row r="57" spans="1:10" x14ac:dyDescent="0.2">
      <c r="A57" s="33" t="s">
        <v>198</v>
      </c>
      <c r="B57" s="33"/>
      <c r="C57" s="36">
        <v>33190604.039999999</v>
      </c>
      <c r="D57" s="36"/>
      <c r="E57" s="55">
        <v>5.4643540203789975E-2</v>
      </c>
      <c r="F57" s="55"/>
      <c r="G57" s="66">
        <v>212</v>
      </c>
      <c r="H57" s="66"/>
      <c r="I57" s="55">
        <v>3.0087993187624184E-2</v>
      </c>
      <c r="J57" s="55"/>
    </row>
    <row r="58" spans="1:10" x14ac:dyDescent="0.2">
      <c r="A58" s="33" t="s">
        <v>199</v>
      </c>
      <c r="B58" s="33"/>
      <c r="C58" s="36">
        <v>21884.32</v>
      </c>
      <c r="D58" s="36"/>
      <c r="E58" s="55">
        <v>3.6029375009609043E-5</v>
      </c>
      <c r="F58" s="55"/>
      <c r="G58" s="66">
        <v>1</v>
      </c>
      <c r="H58" s="66"/>
      <c r="I58" s="55">
        <v>1.419244961680386E-4</v>
      </c>
      <c r="J58" s="55"/>
    </row>
    <row r="59" spans="1:10" x14ac:dyDescent="0.2">
      <c r="A59" s="67" t="s">
        <v>172</v>
      </c>
      <c r="B59" s="67"/>
      <c r="C59" s="68">
        <f>SUM(C44:D58)</f>
        <v>607402154.33000004</v>
      </c>
      <c r="D59" s="68"/>
      <c r="E59" s="69">
        <f t="shared" ref="E59" si="3">SUM(E44:F58)</f>
        <v>0.99999999999999989</v>
      </c>
      <c r="F59" s="69"/>
      <c r="G59" s="70">
        <f t="shared" ref="G59" si="4">SUM(G44:H58)</f>
        <v>7046</v>
      </c>
      <c r="H59" s="70"/>
      <c r="I59" s="69">
        <f t="shared" ref="I59" si="5">SUM(I44:J58)</f>
        <v>1.0000000000000002</v>
      </c>
      <c r="J59" s="69"/>
    </row>
    <row r="60" spans="1:10" ht="3.75" customHeight="1" x14ac:dyDescent="0.2">
      <c r="A60" s="12"/>
      <c r="B60" s="12"/>
      <c r="C60" s="12"/>
      <c r="D60" s="12"/>
      <c r="E60" s="12"/>
      <c r="F60" s="12"/>
      <c r="G60" s="12"/>
      <c r="H60" s="12"/>
      <c r="I60" s="12"/>
      <c r="J60" s="12"/>
    </row>
    <row r="61" spans="1:10" x14ac:dyDescent="0.2">
      <c r="A61" s="34" t="s">
        <v>38</v>
      </c>
      <c r="B61" s="34"/>
      <c r="C61" s="34"/>
      <c r="D61" s="34"/>
      <c r="E61" s="34"/>
      <c r="F61" s="34"/>
      <c r="G61" s="34"/>
      <c r="H61" s="34"/>
      <c r="I61" s="34"/>
      <c r="J61" s="34"/>
    </row>
  </sheetData>
  <mergeCells count="238">
    <mergeCell ref="A35:B35"/>
    <mergeCell ref="C35:D35"/>
    <mergeCell ref="E35:F35"/>
    <mergeCell ref="G35:H35"/>
    <mergeCell ref="I35:J35"/>
    <mergeCell ref="A33:B33"/>
    <mergeCell ref="C33:D33"/>
    <mergeCell ref="E33:F33"/>
    <mergeCell ref="G33:H33"/>
    <mergeCell ref="I33:J33"/>
    <mergeCell ref="A34:B34"/>
    <mergeCell ref="C34:D34"/>
    <mergeCell ref="E34:F34"/>
    <mergeCell ref="G34:H34"/>
    <mergeCell ref="I34:J34"/>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3:J23"/>
    <mergeCell ref="A20:B20"/>
    <mergeCell ref="C20:D20"/>
    <mergeCell ref="E20:F20"/>
    <mergeCell ref="G20:H20"/>
    <mergeCell ref="I20:J20"/>
    <mergeCell ref="A21:B21"/>
    <mergeCell ref="C21:D21"/>
    <mergeCell ref="E21:F21"/>
    <mergeCell ref="G21:H21"/>
    <mergeCell ref="I21:J21"/>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6:B36"/>
    <mergeCell ref="C36:D36"/>
    <mergeCell ref="E36:F36"/>
    <mergeCell ref="G36:H36"/>
    <mergeCell ref="I36:J36"/>
    <mergeCell ref="A39:B39"/>
    <mergeCell ref="C39:D39"/>
    <mergeCell ref="E39:F39"/>
    <mergeCell ref="G39:H39"/>
    <mergeCell ref="I39:J39"/>
    <mergeCell ref="A41:J41"/>
    <mergeCell ref="A37:B37"/>
    <mergeCell ref="C37:D37"/>
    <mergeCell ref="E37:F37"/>
    <mergeCell ref="G37:H37"/>
    <mergeCell ref="I37:J37"/>
    <mergeCell ref="A38:B38"/>
    <mergeCell ref="C38:D38"/>
    <mergeCell ref="E38:F38"/>
    <mergeCell ref="G38:H38"/>
    <mergeCell ref="I38:J38"/>
    <mergeCell ref="C43:D43"/>
    <mergeCell ref="E43:F43"/>
    <mergeCell ref="G43:H43"/>
    <mergeCell ref="I43:J43"/>
    <mergeCell ref="A44:B44"/>
    <mergeCell ref="C44:D44"/>
    <mergeCell ref="E44:F44"/>
    <mergeCell ref="G44:H44"/>
    <mergeCell ref="I44:J44"/>
    <mergeCell ref="A45:B45"/>
    <mergeCell ref="C45:D45"/>
    <mergeCell ref="E45:F45"/>
    <mergeCell ref="G45:H45"/>
    <mergeCell ref="I45:J45"/>
    <mergeCell ref="A46:B46"/>
    <mergeCell ref="C46:D46"/>
    <mergeCell ref="E46:F46"/>
    <mergeCell ref="G46:H46"/>
    <mergeCell ref="I46:J46"/>
    <mergeCell ref="A47:B47"/>
    <mergeCell ref="C47:D47"/>
    <mergeCell ref="E47:F47"/>
    <mergeCell ref="G47:H47"/>
    <mergeCell ref="I47:J47"/>
    <mergeCell ref="A53:B53"/>
    <mergeCell ref="C53:D53"/>
    <mergeCell ref="E53:F53"/>
    <mergeCell ref="G53:H53"/>
    <mergeCell ref="I53:J53"/>
    <mergeCell ref="A48:B48"/>
    <mergeCell ref="C48:D48"/>
    <mergeCell ref="E48:F48"/>
    <mergeCell ref="G48:H48"/>
    <mergeCell ref="I48:J48"/>
    <mergeCell ref="A49:B49"/>
    <mergeCell ref="C49:D49"/>
    <mergeCell ref="E49:F49"/>
    <mergeCell ref="G49:H49"/>
    <mergeCell ref="I49:J49"/>
    <mergeCell ref="A52:B52"/>
    <mergeCell ref="C52:D52"/>
    <mergeCell ref="E52:F52"/>
    <mergeCell ref="G52:H52"/>
    <mergeCell ref="A54:B54"/>
    <mergeCell ref="C54:D54"/>
    <mergeCell ref="E54:F54"/>
    <mergeCell ref="G54:H54"/>
    <mergeCell ref="I54:J54"/>
    <mergeCell ref="A55:B55"/>
    <mergeCell ref="C55:D55"/>
    <mergeCell ref="E55:F55"/>
    <mergeCell ref="G55:H55"/>
    <mergeCell ref="I55:J55"/>
    <mergeCell ref="A56:B56"/>
    <mergeCell ref="C56:D56"/>
    <mergeCell ref="E56:F56"/>
    <mergeCell ref="G56:H56"/>
    <mergeCell ref="I56:J56"/>
    <mergeCell ref="A59:B59"/>
    <mergeCell ref="C59:D59"/>
    <mergeCell ref="E59:F59"/>
    <mergeCell ref="G59:H59"/>
    <mergeCell ref="I59:J59"/>
    <mergeCell ref="A61:J61"/>
    <mergeCell ref="A57:B57"/>
    <mergeCell ref="C57:D57"/>
    <mergeCell ref="E57:F57"/>
    <mergeCell ref="G57:H57"/>
    <mergeCell ref="I57:J57"/>
    <mergeCell ref="A58:B58"/>
    <mergeCell ref="C58:D58"/>
    <mergeCell ref="E58:F58"/>
    <mergeCell ref="G58:H58"/>
    <mergeCell ref="I58:J58"/>
    <mergeCell ref="A11:B11"/>
    <mergeCell ref="C11:D11"/>
    <mergeCell ref="E11:F11"/>
    <mergeCell ref="G11:H11"/>
    <mergeCell ref="I11:J11"/>
    <mergeCell ref="A12:B12"/>
    <mergeCell ref="C12:D12"/>
    <mergeCell ref="E12:F12"/>
    <mergeCell ref="G12:H12"/>
    <mergeCell ref="I12:J12"/>
    <mergeCell ref="I52:J52"/>
    <mergeCell ref="A50:B50"/>
    <mergeCell ref="C50:D50"/>
    <mergeCell ref="E50:F50"/>
    <mergeCell ref="G50:H50"/>
    <mergeCell ref="I50:J50"/>
    <mergeCell ref="A51:B51"/>
    <mergeCell ref="C51:D51"/>
    <mergeCell ref="E51:F51"/>
    <mergeCell ref="G51:H51"/>
    <mergeCell ref="I51:J5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25"/>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151</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33" t="s">
        <v>185</v>
      </c>
      <c r="B8" s="33"/>
      <c r="C8" s="36">
        <v>45551859.75</v>
      </c>
      <c r="D8" s="36"/>
      <c r="E8" s="55">
        <v>7.4994564021996848E-2</v>
      </c>
      <c r="F8" s="55"/>
      <c r="G8" s="66">
        <v>862</v>
      </c>
      <c r="H8" s="66"/>
      <c r="I8" s="55">
        <v>0.12233891569684928</v>
      </c>
      <c r="J8" s="55"/>
    </row>
    <row r="9" spans="1:10" x14ac:dyDescent="0.2">
      <c r="A9" s="33" t="s">
        <v>186</v>
      </c>
      <c r="B9" s="33"/>
      <c r="C9" s="36">
        <v>52499326.539999999</v>
      </c>
      <c r="D9" s="36"/>
      <c r="E9" s="55">
        <v>8.643256558401545E-2</v>
      </c>
      <c r="F9" s="55"/>
      <c r="G9" s="66">
        <v>908</v>
      </c>
      <c r="H9" s="66"/>
      <c r="I9" s="55">
        <v>0.12886744252057905</v>
      </c>
      <c r="J9" s="55"/>
    </row>
    <row r="10" spans="1:10" x14ac:dyDescent="0.2">
      <c r="A10" s="33" t="s">
        <v>187</v>
      </c>
      <c r="B10" s="33"/>
      <c r="C10" s="36">
        <v>27876540.75</v>
      </c>
      <c r="D10" s="36"/>
      <c r="E10" s="55">
        <v>4.5894701807156824E-2</v>
      </c>
      <c r="F10" s="55"/>
      <c r="G10" s="66">
        <v>533</v>
      </c>
      <c r="H10" s="66"/>
      <c r="I10" s="55">
        <v>7.5645756457564578E-2</v>
      </c>
      <c r="J10" s="55"/>
    </row>
    <row r="11" spans="1:10" x14ac:dyDescent="0.2">
      <c r="A11" s="33" t="s">
        <v>188</v>
      </c>
      <c r="B11" s="33"/>
      <c r="C11" s="36">
        <v>19115751.239999998</v>
      </c>
      <c r="D11" s="36"/>
      <c r="E11" s="55">
        <v>3.1471326046062162E-2</v>
      </c>
      <c r="F11" s="55"/>
      <c r="G11" s="66">
        <v>417</v>
      </c>
      <c r="H11" s="66"/>
      <c r="I11" s="55">
        <v>5.9182514902072096E-2</v>
      </c>
      <c r="J11" s="55"/>
    </row>
    <row r="12" spans="1:10" x14ac:dyDescent="0.2">
      <c r="A12" s="33" t="s">
        <v>189</v>
      </c>
      <c r="B12" s="33"/>
      <c r="C12" s="36">
        <v>28936184.809999999</v>
      </c>
      <c r="D12" s="36"/>
      <c r="E12" s="55">
        <v>4.7639252847099786E-2</v>
      </c>
      <c r="F12" s="55"/>
      <c r="G12" s="66">
        <v>478</v>
      </c>
      <c r="H12" s="66"/>
      <c r="I12" s="55">
        <v>6.7839909168322457E-2</v>
      </c>
      <c r="J12" s="55"/>
    </row>
    <row r="13" spans="1:10" x14ac:dyDescent="0.2">
      <c r="A13" s="33" t="s">
        <v>190</v>
      </c>
      <c r="B13" s="33"/>
      <c r="C13" s="36">
        <v>22196296.210000001</v>
      </c>
      <c r="D13" s="36"/>
      <c r="E13" s="55">
        <v>3.6542998821734188E-2</v>
      </c>
      <c r="F13" s="55"/>
      <c r="G13" s="66">
        <v>313</v>
      </c>
      <c r="H13" s="66"/>
      <c r="I13" s="55">
        <v>4.442236730059608E-2</v>
      </c>
      <c r="J13" s="55"/>
    </row>
    <row r="14" spans="1:10" x14ac:dyDescent="0.2">
      <c r="A14" s="33" t="s">
        <v>191</v>
      </c>
      <c r="B14" s="33"/>
      <c r="C14" s="36">
        <v>30445904.079999998</v>
      </c>
      <c r="D14" s="36"/>
      <c r="E14" s="55">
        <v>5.012478777521559E-2</v>
      </c>
      <c r="F14" s="55"/>
      <c r="G14" s="66">
        <v>382</v>
      </c>
      <c r="H14" s="66"/>
      <c r="I14" s="55">
        <v>5.4215157536190745E-2</v>
      </c>
      <c r="J14" s="55"/>
    </row>
    <row r="15" spans="1:10" x14ac:dyDescent="0.2">
      <c r="A15" s="33" t="s">
        <v>192</v>
      </c>
      <c r="B15" s="33"/>
      <c r="C15" s="36">
        <v>39688584.009999998</v>
      </c>
      <c r="D15" s="36"/>
      <c r="E15" s="55">
        <v>6.5341526576867051E-2</v>
      </c>
      <c r="F15" s="55"/>
      <c r="G15" s="66">
        <v>468</v>
      </c>
      <c r="H15" s="66"/>
      <c r="I15" s="55">
        <v>6.6420664206642069E-2</v>
      </c>
      <c r="J15" s="55"/>
    </row>
    <row r="16" spans="1:10" x14ac:dyDescent="0.2">
      <c r="A16" s="33" t="s">
        <v>193</v>
      </c>
      <c r="B16" s="33"/>
      <c r="C16" s="36">
        <v>48684831.600000001</v>
      </c>
      <c r="D16" s="36"/>
      <c r="E16" s="55">
        <v>8.0152550090478697E-2</v>
      </c>
      <c r="F16" s="55"/>
      <c r="G16" s="66">
        <v>513</v>
      </c>
      <c r="H16" s="66"/>
      <c r="I16" s="55">
        <v>7.2807266534203802E-2</v>
      </c>
      <c r="J16" s="55"/>
    </row>
    <row r="17" spans="1:10" x14ac:dyDescent="0.2">
      <c r="A17" s="33" t="s">
        <v>194</v>
      </c>
      <c r="B17" s="33"/>
      <c r="C17" s="36">
        <v>70536939.780000001</v>
      </c>
      <c r="D17" s="36"/>
      <c r="E17" s="55">
        <v>0.11612889298656894</v>
      </c>
      <c r="F17" s="55"/>
      <c r="G17" s="66">
        <v>632</v>
      </c>
      <c r="H17" s="66"/>
      <c r="I17" s="55">
        <v>8.9696281578200393E-2</v>
      </c>
      <c r="J17" s="55"/>
    </row>
    <row r="18" spans="1:10" x14ac:dyDescent="0.2">
      <c r="A18" s="33" t="s">
        <v>195</v>
      </c>
      <c r="B18" s="33"/>
      <c r="C18" s="36">
        <v>52513659.969999999</v>
      </c>
      <c r="D18" s="36"/>
      <c r="E18" s="55">
        <v>8.6456163508220718E-2</v>
      </c>
      <c r="F18" s="55"/>
      <c r="G18" s="66">
        <v>458</v>
      </c>
      <c r="H18" s="66"/>
      <c r="I18" s="55">
        <v>6.5001419244961681E-2</v>
      </c>
      <c r="J18" s="55"/>
    </row>
    <row r="19" spans="1:10" x14ac:dyDescent="0.2">
      <c r="A19" s="33" t="s">
        <v>196</v>
      </c>
      <c r="B19" s="33"/>
      <c r="C19" s="36">
        <v>84567130.170000002</v>
      </c>
      <c r="D19" s="36"/>
      <c r="E19" s="55">
        <v>0.13922757693094204</v>
      </c>
      <c r="F19" s="55"/>
      <c r="G19" s="66">
        <v>550</v>
      </c>
      <c r="H19" s="66"/>
      <c r="I19" s="55">
        <v>7.8058472892421238E-2</v>
      </c>
      <c r="J19" s="55"/>
    </row>
    <row r="20" spans="1:10" x14ac:dyDescent="0.2">
      <c r="A20" s="33" t="s">
        <v>197</v>
      </c>
      <c r="B20" s="33"/>
      <c r="C20" s="36">
        <v>81927138.849999994</v>
      </c>
      <c r="D20" s="36"/>
      <c r="E20" s="55">
        <v>0.13488121216884782</v>
      </c>
      <c r="F20" s="55"/>
      <c r="G20" s="66">
        <v>513</v>
      </c>
      <c r="H20" s="66"/>
      <c r="I20" s="55">
        <v>7.2807266534203802E-2</v>
      </c>
      <c r="J20" s="55"/>
    </row>
    <row r="21" spans="1:10" x14ac:dyDescent="0.2">
      <c r="A21" s="33" t="s">
        <v>198</v>
      </c>
      <c r="B21" s="33"/>
      <c r="C21" s="36">
        <v>2840122.25</v>
      </c>
      <c r="D21" s="36"/>
      <c r="E21" s="55">
        <v>4.675851459784202E-3</v>
      </c>
      <c r="F21" s="55"/>
      <c r="G21" s="66">
        <v>18</v>
      </c>
      <c r="H21" s="66"/>
      <c r="I21" s="55">
        <v>2.5546409310246948E-3</v>
      </c>
      <c r="J21" s="55"/>
    </row>
    <row r="22" spans="1:10" x14ac:dyDescent="0.2">
      <c r="A22" s="33" t="s">
        <v>199</v>
      </c>
      <c r="B22" s="33"/>
      <c r="C22" s="36">
        <v>21884.32</v>
      </c>
      <c r="D22" s="36"/>
      <c r="E22" s="55">
        <v>3.6029375009609043E-5</v>
      </c>
      <c r="F22" s="55"/>
      <c r="G22" s="66">
        <v>1</v>
      </c>
      <c r="H22" s="66"/>
      <c r="I22" s="55">
        <v>1.419244961680386E-4</v>
      </c>
      <c r="J22" s="55"/>
    </row>
    <row r="23" spans="1:10" x14ac:dyDescent="0.2">
      <c r="A23" s="67" t="s">
        <v>172</v>
      </c>
      <c r="B23" s="67"/>
      <c r="C23" s="68">
        <f>SUM(C8:D22)</f>
        <v>607402154.33000004</v>
      </c>
      <c r="D23" s="68"/>
      <c r="E23" s="69">
        <f t="shared" ref="E23" si="0">SUM(E8:F22)</f>
        <v>0.99999999999999989</v>
      </c>
      <c r="F23" s="69"/>
      <c r="G23" s="70">
        <f t="shared" ref="G23" si="1">SUM(G8:H22)</f>
        <v>7046</v>
      </c>
      <c r="H23" s="70"/>
      <c r="I23" s="69">
        <f t="shared" ref="I23" si="2">SUM(I8:J22)</f>
        <v>0.99999999999999989</v>
      </c>
      <c r="J23" s="69"/>
    </row>
    <row r="24" spans="1:10" ht="3.75" customHeight="1" x14ac:dyDescent="0.2">
      <c r="A24" s="12"/>
      <c r="B24" s="12"/>
      <c r="C24" s="12"/>
      <c r="D24" s="12"/>
      <c r="E24" s="12"/>
      <c r="F24" s="12"/>
      <c r="G24" s="12"/>
      <c r="H24" s="12"/>
      <c r="I24" s="12"/>
      <c r="J24" s="12"/>
    </row>
    <row r="25" spans="1:10" x14ac:dyDescent="0.2">
      <c r="A25" s="34" t="s">
        <v>38</v>
      </c>
      <c r="B25" s="34"/>
      <c r="C25" s="34"/>
      <c r="D25" s="34"/>
      <c r="E25" s="34"/>
      <c r="F25" s="34"/>
      <c r="G25" s="34"/>
      <c r="H25" s="34"/>
      <c r="I25" s="34"/>
      <c r="J25" s="34"/>
    </row>
  </sheetData>
  <mergeCells count="88">
    <mergeCell ref="C1:J1"/>
    <mergeCell ref="A3:J3"/>
    <mergeCell ref="A5:J5"/>
    <mergeCell ref="C7:D7"/>
    <mergeCell ref="E7:F7"/>
    <mergeCell ref="G7:H7"/>
    <mergeCell ref="I7:J7"/>
    <mergeCell ref="A9:B9"/>
    <mergeCell ref="C9:D9"/>
    <mergeCell ref="E9:F9"/>
    <mergeCell ref="G9:H9"/>
    <mergeCell ref="I9:J9"/>
    <mergeCell ref="A8:B8"/>
    <mergeCell ref="C8:D8"/>
    <mergeCell ref="E8:F8"/>
    <mergeCell ref="G8:H8"/>
    <mergeCell ref="I8:J8"/>
    <mergeCell ref="A11:B11"/>
    <mergeCell ref="C11:D11"/>
    <mergeCell ref="E11:F11"/>
    <mergeCell ref="G11:H11"/>
    <mergeCell ref="I11:J11"/>
    <mergeCell ref="A10:B10"/>
    <mergeCell ref="C10:D10"/>
    <mergeCell ref="E10:F10"/>
    <mergeCell ref="G10:H10"/>
    <mergeCell ref="I10:J10"/>
    <mergeCell ref="A13:B13"/>
    <mergeCell ref="C13:D13"/>
    <mergeCell ref="E13:F13"/>
    <mergeCell ref="G13:H13"/>
    <mergeCell ref="I13:J13"/>
    <mergeCell ref="A12:B12"/>
    <mergeCell ref="C12:D12"/>
    <mergeCell ref="E12:F12"/>
    <mergeCell ref="G12:H12"/>
    <mergeCell ref="I12:J12"/>
    <mergeCell ref="A15:B15"/>
    <mergeCell ref="C15:D15"/>
    <mergeCell ref="E15:F15"/>
    <mergeCell ref="G15:H15"/>
    <mergeCell ref="I15:J15"/>
    <mergeCell ref="A14:B14"/>
    <mergeCell ref="C14:D14"/>
    <mergeCell ref="E14:F14"/>
    <mergeCell ref="G14:H14"/>
    <mergeCell ref="I14:J14"/>
    <mergeCell ref="A17:B17"/>
    <mergeCell ref="C17:D17"/>
    <mergeCell ref="E17:F17"/>
    <mergeCell ref="G17:H17"/>
    <mergeCell ref="I17:J17"/>
    <mergeCell ref="A16:B16"/>
    <mergeCell ref="C16:D16"/>
    <mergeCell ref="E16:F16"/>
    <mergeCell ref="G16:H16"/>
    <mergeCell ref="I16:J16"/>
    <mergeCell ref="A19:B19"/>
    <mergeCell ref="C19:D19"/>
    <mergeCell ref="E19:F19"/>
    <mergeCell ref="G19:H19"/>
    <mergeCell ref="I19:J19"/>
    <mergeCell ref="A18:B18"/>
    <mergeCell ref="C18:D18"/>
    <mergeCell ref="E18:F18"/>
    <mergeCell ref="G18:H18"/>
    <mergeCell ref="I18:J18"/>
    <mergeCell ref="A21:B21"/>
    <mergeCell ref="C21:D21"/>
    <mergeCell ref="E21:F21"/>
    <mergeCell ref="G21:H21"/>
    <mergeCell ref="I21:J21"/>
    <mergeCell ref="A20:B20"/>
    <mergeCell ref="C20:D20"/>
    <mergeCell ref="E20:F20"/>
    <mergeCell ref="G20:H20"/>
    <mergeCell ref="I20:J20"/>
    <mergeCell ref="A25:J25"/>
    <mergeCell ref="A22:B22"/>
    <mergeCell ref="C22:D22"/>
    <mergeCell ref="E22:F22"/>
    <mergeCell ref="G22:H22"/>
    <mergeCell ref="I22:J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1"/>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152</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153</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33" t="s">
        <v>639</v>
      </c>
      <c r="B8" s="33"/>
      <c r="C8" s="36">
        <v>607402154.33000004</v>
      </c>
      <c r="D8" s="36"/>
      <c r="E8" s="55">
        <v>1</v>
      </c>
      <c r="F8" s="55"/>
      <c r="G8" s="66">
        <v>7046</v>
      </c>
      <c r="H8" s="66"/>
      <c r="I8" s="55">
        <v>1</v>
      </c>
      <c r="J8" s="55"/>
    </row>
    <row r="9" spans="1:10" x14ac:dyDescent="0.2">
      <c r="A9" s="60" t="s">
        <v>172</v>
      </c>
      <c r="B9" s="60"/>
      <c r="C9" s="61">
        <v>607402154.33000004</v>
      </c>
      <c r="D9" s="61"/>
      <c r="E9" s="62">
        <v>1</v>
      </c>
      <c r="F9" s="62"/>
      <c r="G9" s="63">
        <v>7046</v>
      </c>
      <c r="H9" s="63"/>
      <c r="I9" s="62">
        <v>1</v>
      </c>
      <c r="J9" s="62"/>
    </row>
    <row r="10" spans="1:10" ht="3.75" customHeight="1" x14ac:dyDescent="0.2">
      <c r="A10" s="12"/>
      <c r="B10" s="12"/>
      <c r="C10" s="12"/>
      <c r="D10" s="12"/>
      <c r="E10" s="12"/>
      <c r="F10" s="12"/>
      <c r="G10" s="12"/>
      <c r="H10" s="12"/>
      <c r="I10" s="12"/>
      <c r="J10" s="12"/>
    </row>
    <row r="11" spans="1:10" x14ac:dyDescent="0.2">
      <c r="A11" s="34" t="s">
        <v>38</v>
      </c>
      <c r="B11" s="34"/>
      <c r="C11" s="34"/>
      <c r="D11" s="34"/>
      <c r="E11" s="34"/>
      <c r="F11" s="34"/>
      <c r="G11" s="34"/>
      <c r="H11" s="34"/>
      <c r="I11" s="34"/>
      <c r="J11" s="34"/>
    </row>
  </sheetData>
  <mergeCells count="18">
    <mergeCell ref="C1:J1"/>
    <mergeCell ref="A3:J3"/>
    <mergeCell ref="A5:J5"/>
    <mergeCell ref="C7:D7"/>
    <mergeCell ref="E7:F7"/>
    <mergeCell ref="G7:H7"/>
    <mergeCell ref="I7:J7"/>
    <mergeCell ref="A8:B8"/>
    <mergeCell ref="C8:D8"/>
    <mergeCell ref="E8:F8"/>
    <mergeCell ref="G8:H8"/>
    <mergeCell ref="I8:J8"/>
    <mergeCell ref="A11:J11"/>
    <mergeCell ref="A9:B9"/>
    <mergeCell ref="C9:D9"/>
    <mergeCell ref="E9:F9"/>
    <mergeCell ref="G9:H9"/>
    <mergeCell ref="I9:J9"/>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377"/>
  <sheetViews>
    <sheetView showGridLines="0" workbookViewId="0">
      <selection activeCell="A3" sqref="A3:N3"/>
    </sheetView>
  </sheetViews>
  <sheetFormatPr defaultRowHeight="14.25" x14ac:dyDescent="0.2"/>
  <cols>
    <col min="1" max="1" width="4" customWidth="1"/>
    <col min="2" max="5" width="8.75" customWidth="1"/>
    <col min="6" max="6" width="1.25" customWidth="1"/>
    <col min="7" max="14" width="8.75" customWidth="1"/>
  </cols>
  <sheetData>
    <row r="1" spans="1:14" ht="44.25" customHeight="1" x14ac:dyDescent="0.2">
      <c r="D1" s="43" t="s">
        <v>8</v>
      </c>
      <c r="E1" s="43"/>
      <c r="F1" s="43"/>
      <c r="G1" s="43"/>
      <c r="H1" s="43"/>
      <c r="I1" s="43"/>
      <c r="J1" s="43"/>
      <c r="K1" s="43"/>
      <c r="L1" s="43"/>
      <c r="M1" s="43"/>
      <c r="N1" s="43"/>
    </row>
    <row r="2" spans="1:14" ht="3.75" customHeight="1" x14ac:dyDescent="0.2"/>
    <row r="3" spans="1:14" ht="15.75" x14ac:dyDescent="0.2">
      <c r="A3" s="44" t="s">
        <v>154</v>
      </c>
      <c r="B3" s="44"/>
      <c r="C3" s="44"/>
      <c r="D3" s="44"/>
      <c r="E3" s="44"/>
      <c r="F3" s="44"/>
      <c r="G3" s="44"/>
      <c r="H3" s="44"/>
      <c r="I3" s="44"/>
      <c r="J3" s="44"/>
      <c r="K3" s="44"/>
      <c r="L3" s="44"/>
      <c r="M3" s="44"/>
      <c r="N3" s="44"/>
    </row>
    <row r="4" spans="1:14" ht="3.75" customHeight="1" x14ac:dyDescent="0.2">
      <c r="A4" s="1"/>
      <c r="B4" s="1"/>
      <c r="C4" s="1"/>
      <c r="D4" s="1"/>
      <c r="E4" s="1"/>
      <c r="F4" s="1"/>
      <c r="G4" s="1"/>
      <c r="H4" s="1"/>
      <c r="I4" s="1"/>
      <c r="J4" s="1"/>
      <c r="K4" s="1"/>
      <c r="L4" s="1"/>
      <c r="M4" s="1"/>
      <c r="N4" s="1"/>
    </row>
    <row r="5" spans="1:14" ht="15" customHeight="1" x14ac:dyDescent="0.2">
      <c r="A5" s="38" t="s">
        <v>155</v>
      </c>
      <c r="B5" s="39"/>
      <c r="C5" s="39"/>
      <c r="D5" s="39"/>
      <c r="E5" s="39"/>
      <c r="F5" s="39"/>
      <c r="G5" s="39"/>
      <c r="H5" s="39"/>
      <c r="I5" s="39"/>
      <c r="J5" s="39"/>
      <c r="K5" s="39"/>
      <c r="L5" s="39"/>
      <c r="M5" s="39"/>
      <c r="N5" s="40"/>
    </row>
    <row r="6" spans="1:14" ht="3.75" customHeight="1" x14ac:dyDescent="0.2">
      <c r="A6" s="2"/>
      <c r="B6" s="2"/>
      <c r="C6" s="2"/>
      <c r="D6" s="2"/>
      <c r="E6" s="2"/>
      <c r="F6" s="2"/>
      <c r="G6" s="2"/>
      <c r="H6" s="2"/>
      <c r="I6" s="6"/>
      <c r="J6" s="6"/>
      <c r="K6" s="2"/>
      <c r="L6" s="7"/>
      <c r="M6" s="7"/>
      <c r="N6" s="7"/>
    </row>
    <row r="7" spans="1:14" x14ac:dyDescent="0.2">
      <c r="A7" s="5"/>
      <c r="B7" s="5"/>
      <c r="C7" s="5"/>
      <c r="D7" s="73" t="s">
        <v>161</v>
      </c>
      <c r="E7" s="75"/>
      <c r="F7" s="5"/>
      <c r="G7" s="73" t="s">
        <v>162</v>
      </c>
      <c r="H7" s="74"/>
      <c r="I7" s="74"/>
      <c r="J7" s="74"/>
      <c r="K7" s="74"/>
      <c r="L7" s="74"/>
      <c r="M7" s="74"/>
      <c r="N7" s="75"/>
    </row>
    <row r="8" spans="1:14" ht="3.75" customHeight="1" x14ac:dyDescent="0.2">
      <c r="A8" s="2"/>
      <c r="B8" s="2"/>
      <c r="C8" s="2"/>
      <c r="D8" s="2"/>
      <c r="E8" s="2"/>
      <c r="F8" s="2"/>
      <c r="G8" s="2"/>
      <c r="H8" s="2"/>
      <c r="I8" s="6"/>
      <c r="J8" s="6"/>
      <c r="K8" s="2"/>
      <c r="L8" s="7"/>
      <c r="M8" s="7"/>
      <c r="N8" s="7"/>
    </row>
    <row r="9" spans="1:14" x14ac:dyDescent="0.2">
      <c r="A9" s="16"/>
      <c r="B9" s="76"/>
      <c r="C9" s="76"/>
      <c r="D9" s="64" t="s">
        <v>156</v>
      </c>
      <c r="E9" s="64"/>
      <c r="F9" s="17"/>
      <c r="G9" s="64" t="s">
        <v>157</v>
      </c>
      <c r="H9" s="64"/>
      <c r="I9" s="64" t="s">
        <v>158</v>
      </c>
      <c r="J9" s="64"/>
      <c r="K9" s="64" t="s">
        <v>159</v>
      </c>
      <c r="L9" s="64"/>
      <c r="M9" s="64" t="s">
        <v>160</v>
      </c>
      <c r="N9" s="64"/>
    </row>
    <row r="10" spans="1:14" x14ac:dyDescent="0.2">
      <c r="A10" s="14" t="s">
        <v>272</v>
      </c>
      <c r="B10" s="71">
        <v>44347</v>
      </c>
      <c r="C10" s="71">
        <v>500000000</v>
      </c>
      <c r="D10" s="72">
        <v>500000000</v>
      </c>
      <c r="E10" s="72" t="s">
        <v>272</v>
      </c>
      <c r="F10" s="24"/>
      <c r="G10" s="72">
        <v>604549866</v>
      </c>
      <c r="H10" s="72">
        <v>603532926.72979999</v>
      </c>
      <c r="I10" s="72">
        <v>603532927</v>
      </c>
      <c r="J10" s="72">
        <v>599265126.05480003</v>
      </c>
      <c r="K10" s="72">
        <v>601971268</v>
      </c>
      <c r="L10" s="72" t="s">
        <v>691</v>
      </c>
      <c r="M10" s="72">
        <v>599265126</v>
      </c>
      <c r="N10" s="72" t="s">
        <v>691</v>
      </c>
    </row>
    <row r="11" spans="1:14" x14ac:dyDescent="0.2">
      <c r="A11" s="14" t="s">
        <v>273</v>
      </c>
      <c r="B11" s="71">
        <v>44377</v>
      </c>
      <c r="C11" s="71">
        <v>500000000</v>
      </c>
      <c r="D11" s="72">
        <v>500000000</v>
      </c>
      <c r="E11" s="72" t="s">
        <v>273</v>
      </c>
      <c r="F11" s="24"/>
      <c r="G11" s="72">
        <v>601697101</v>
      </c>
      <c r="H11" s="72">
        <v>599674523.15350008</v>
      </c>
      <c r="I11" s="72">
        <v>599674523</v>
      </c>
      <c r="J11" s="72">
        <v>591223476.38490009</v>
      </c>
      <c r="K11" s="72">
        <v>596575188</v>
      </c>
      <c r="L11" s="72" t="s">
        <v>691</v>
      </c>
      <c r="M11" s="72">
        <v>591223476</v>
      </c>
      <c r="N11" s="72" t="s">
        <v>691</v>
      </c>
    </row>
    <row r="12" spans="1:14" x14ac:dyDescent="0.2">
      <c r="A12" s="14" t="s">
        <v>274</v>
      </c>
      <c r="B12" s="71">
        <v>44408</v>
      </c>
      <c r="C12" s="71">
        <v>500000000</v>
      </c>
      <c r="D12" s="72">
        <v>500000000</v>
      </c>
      <c r="E12" s="72" t="s">
        <v>274</v>
      </c>
      <c r="F12" s="24"/>
      <c r="G12" s="72">
        <v>598841185</v>
      </c>
      <c r="H12" s="72">
        <v>595824256.40900004</v>
      </c>
      <c r="I12" s="72">
        <v>595824256</v>
      </c>
      <c r="J12" s="72">
        <v>583273557.24230003</v>
      </c>
      <c r="K12" s="72">
        <v>591211076</v>
      </c>
      <c r="L12" s="72" t="s">
        <v>691</v>
      </c>
      <c r="M12" s="72">
        <v>583273557</v>
      </c>
      <c r="N12" s="72" t="s">
        <v>691</v>
      </c>
    </row>
    <row r="13" spans="1:14" x14ac:dyDescent="0.2">
      <c r="A13" s="14" t="s">
        <v>275</v>
      </c>
      <c r="B13" s="71">
        <v>44439</v>
      </c>
      <c r="C13" s="71">
        <v>500000000</v>
      </c>
      <c r="D13" s="72">
        <v>500000000</v>
      </c>
      <c r="E13" s="72" t="s">
        <v>275</v>
      </c>
      <c r="F13" s="24"/>
      <c r="G13" s="72">
        <v>595981338</v>
      </c>
      <c r="H13" s="72">
        <v>591981342.93580008</v>
      </c>
      <c r="I13" s="72">
        <v>591981343</v>
      </c>
      <c r="J13" s="72">
        <v>575413655.46570003</v>
      </c>
      <c r="K13" s="72">
        <v>585878008</v>
      </c>
      <c r="L13" s="72" t="s">
        <v>691</v>
      </c>
      <c r="M13" s="72">
        <v>575413655</v>
      </c>
      <c r="N13" s="72" t="s">
        <v>691</v>
      </c>
    </row>
    <row r="14" spans="1:14" x14ac:dyDescent="0.2">
      <c r="A14" s="14" t="s">
        <v>276</v>
      </c>
      <c r="B14" s="71">
        <v>44469</v>
      </c>
      <c r="C14" s="71">
        <v>500000000</v>
      </c>
      <c r="D14" s="72">
        <v>500000000</v>
      </c>
      <c r="E14" s="72" t="s">
        <v>276</v>
      </c>
      <c r="F14" s="24"/>
      <c r="G14" s="72">
        <v>593117616</v>
      </c>
      <c r="H14" s="72">
        <v>588145829.03200006</v>
      </c>
      <c r="I14" s="72">
        <v>588145829</v>
      </c>
      <c r="J14" s="72">
        <v>567642889.63490009</v>
      </c>
      <c r="K14" s="72">
        <v>580575884</v>
      </c>
      <c r="L14" s="72" t="s">
        <v>691</v>
      </c>
      <c r="M14" s="72">
        <v>567642890</v>
      </c>
      <c r="N14" s="72" t="s">
        <v>691</v>
      </c>
    </row>
    <row r="15" spans="1:14" x14ac:dyDescent="0.2">
      <c r="A15" s="14" t="s">
        <v>277</v>
      </c>
      <c r="B15" s="71">
        <v>44500</v>
      </c>
      <c r="C15" s="71">
        <v>500000000</v>
      </c>
      <c r="D15" s="72">
        <v>500000000</v>
      </c>
      <c r="E15" s="72" t="s">
        <v>277</v>
      </c>
      <c r="F15" s="24"/>
      <c r="G15" s="72">
        <v>590249940</v>
      </c>
      <c r="H15" s="72">
        <v>584317629.08170009</v>
      </c>
      <c r="I15" s="72">
        <v>584317629</v>
      </c>
      <c r="J15" s="72">
        <v>559960259.60470009</v>
      </c>
      <c r="K15" s="72">
        <v>575304478</v>
      </c>
      <c r="L15" s="72" t="s">
        <v>691</v>
      </c>
      <c r="M15" s="72">
        <v>559960260</v>
      </c>
      <c r="N15" s="72" t="s">
        <v>691</v>
      </c>
    </row>
    <row r="16" spans="1:14" x14ac:dyDescent="0.2">
      <c r="A16" s="14" t="s">
        <v>278</v>
      </c>
      <c r="B16" s="71">
        <v>44530</v>
      </c>
      <c r="C16" s="71">
        <v>500000000</v>
      </c>
      <c r="D16" s="72">
        <v>500000000</v>
      </c>
      <c r="E16" s="72" t="s">
        <v>278</v>
      </c>
      <c r="F16" s="24"/>
      <c r="G16" s="72">
        <v>587379145</v>
      </c>
      <c r="H16" s="72">
        <v>580497562.62680006</v>
      </c>
      <c r="I16" s="72">
        <v>580497563</v>
      </c>
      <c r="J16" s="72">
        <v>552365637.727</v>
      </c>
      <c r="K16" s="72">
        <v>570064451</v>
      </c>
      <c r="L16" s="72" t="s">
        <v>691</v>
      </c>
      <c r="M16" s="72">
        <v>552365638</v>
      </c>
      <c r="N16" s="72" t="s">
        <v>691</v>
      </c>
    </row>
    <row r="17" spans="1:14" x14ac:dyDescent="0.2">
      <c r="A17" s="14" t="s">
        <v>279</v>
      </c>
      <c r="B17" s="71">
        <v>44561</v>
      </c>
      <c r="C17" s="71">
        <v>500000000</v>
      </c>
      <c r="D17" s="72">
        <v>500000000</v>
      </c>
      <c r="E17" s="72" t="s">
        <v>279</v>
      </c>
      <c r="F17" s="24"/>
      <c r="G17" s="72">
        <v>584504238</v>
      </c>
      <c r="H17" s="72">
        <v>576684636.20050001</v>
      </c>
      <c r="I17" s="72">
        <v>576684636</v>
      </c>
      <c r="J17" s="72">
        <v>544857170.1256001</v>
      </c>
      <c r="K17" s="72">
        <v>564854684</v>
      </c>
      <c r="L17" s="72" t="s">
        <v>691</v>
      </c>
      <c r="M17" s="72">
        <v>544857170</v>
      </c>
      <c r="N17" s="72" t="s">
        <v>691</v>
      </c>
    </row>
    <row r="18" spans="1:14" x14ac:dyDescent="0.2">
      <c r="A18" s="14" t="s">
        <v>280</v>
      </c>
      <c r="B18" s="71">
        <v>44592</v>
      </c>
      <c r="C18" s="71">
        <v>500000000</v>
      </c>
      <c r="D18" s="72">
        <v>500000000</v>
      </c>
      <c r="E18" s="72" t="s">
        <v>280</v>
      </c>
      <c r="F18" s="24"/>
      <c r="G18" s="72">
        <v>581628630</v>
      </c>
      <c r="H18" s="72">
        <v>572882205.9497</v>
      </c>
      <c r="I18" s="72">
        <v>572882206</v>
      </c>
      <c r="J18" s="72">
        <v>537437118.90090001</v>
      </c>
      <c r="K18" s="72">
        <v>559678315</v>
      </c>
      <c r="L18" s="72" t="s">
        <v>691</v>
      </c>
      <c r="M18" s="72">
        <v>537437119</v>
      </c>
      <c r="N18" s="72" t="s">
        <v>691</v>
      </c>
    </row>
    <row r="19" spans="1:14" x14ac:dyDescent="0.2">
      <c r="A19" s="14" t="s">
        <v>281</v>
      </c>
      <c r="B19" s="71">
        <v>44620</v>
      </c>
      <c r="C19" s="71">
        <v>500000000</v>
      </c>
      <c r="D19" s="72">
        <v>500000000</v>
      </c>
      <c r="E19" s="72" t="s">
        <v>281</v>
      </c>
      <c r="F19" s="24"/>
      <c r="G19" s="72">
        <v>578749046</v>
      </c>
      <c r="H19" s="72">
        <v>569087026.25270009</v>
      </c>
      <c r="I19" s="72">
        <v>569087026</v>
      </c>
      <c r="J19" s="72">
        <v>530101516.14960003</v>
      </c>
      <c r="K19" s="72">
        <v>554532017</v>
      </c>
      <c r="L19" s="72" t="s">
        <v>691</v>
      </c>
      <c r="M19" s="72">
        <v>530101516</v>
      </c>
      <c r="N19" s="72" t="s">
        <v>691</v>
      </c>
    </row>
    <row r="20" spans="1:14" x14ac:dyDescent="0.2">
      <c r="A20" s="14" t="s">
        <v>282</v>
      </c>
      <c r="B20" s="71">
        <v>44651</v>
      </c>
      <c r="C20" s="71">
        <v>500000000</v>
      </c>
      <c r="D20" s="72">
        <v>500000000</v>
      </c>
      <c r="E20" s="72" t="s">
        <v>282</v>
      </c>
      <c r="F20" s="24"/>
      <c r="G20" s="72">
        <v>575865641</v>
      </c>
      <c r="H20" s="72">
        <v>565299241.88130009</v>
      </c>
      <c r="I20" s="72">
        <v>565299242</v>
      </c>
      <c r="J20" s="72">
        <v>522849624.71530002</v>
      </c>
      <c r="K20" s="72">
        <v>549415792</v>
      </c>
      <c r="L20" s="72" t="s">
        <v>691</v>
      </c>
      <c r="M20" s="72">
        <v>522849625</v>
      </c>
      <c r="N20" s="72" t="s">
        <v>691</v>
      </c>
    </row>
    <row r="21" spans="1:14" x14ac:dyDescent="0.2">
      <c r="A21" s="14" t="s">
        <v>283</v>
      </c>
      <c r="B21" s="71">
        <v>44681</v>
      </c>
      <c r="C21" s="71">
        <v>500000000</v>
      </c>
      <c r="D21" s="72">
        <v>500000000</v>
      </c>
      <c r="E21" s="72" t="s">
        <v>283</v>
      </c>
      <c r="F21" s="24"/>
      <c r="G21" s="72">
        <v>572977770</v>
      </c>
      <c r="H21" s="72">
        <v>561518214.65869999</v>
      </c>
      <c r="I21" s="72">
        <v>561518215</v>
      </c>
      <c r="J21" s="72">
        <v>515679993.05370003</v>
      </c>
      <c r="K21" s="72">
        <v>544328882</v>
      </c>
      <c r="L21" s="72" t="s">
        <v>691</v>
      </c>
      <c r="M21" s="72">
        <v>515679993</v>
      </c>
      <c r="N21" s="72" t="s">
        <v>691</v>
      </c>
    </row>
    <row r="22" spans="1:14" x14ac:dyDescent="0.2">
      <c r="A22" s="14" t="s">
        <v>284</v>
      </c>
      <c r="B22" s="71">
        <v>44712</v>
      </c>
      <c r="C22" s="71">
        <v>500000000</v>
      </c>
      <c r="D22" s="72">
        <v>500000000</v>
      </c>
      <c r="E22" s="72" t="s">
        <v>284</v>
      </c>
      <c r="F22" s="24"/>
      <c r="G22" s="72">
        <v>570086308</v>
      </c>
      <c r="H22" s="72">
        <v>557744795.05210006</v>
      </c>
      <c r="I22" s="72">
        <v>557744795</v>
      </c>
      <c r="J22" s="72">
        <v>508592552.04860002</v>
      </c>
      <c r="K22" s="72">
        <v>539271973</v>
      </c>
      <c r="L22" s="72" t="s">
        <v>691</v>
      </c>
      <c r="M22" s="72">
        <v>508592552</v>
      </c>
      <c r="N22" s="72" t="s">
        <v>691</v>
      </c>
    </row>
    <row r="23" spans="1:14" x14ac:dyDescent="0.2">
      <c r="A23" s="14" t="s">
        <v>285</v>
      </c>
      <c r="B23" s="71">
        <v>44742</v>
      </c>
      <c r="C23" s="71">
        <v>500000000</v>
      </c>
      <c r="D23" s="72">
        <v>500000000</v>
      </c>
      <c r="E23" s="72" t="s">
        <v>285</v>
      </c>
      <c r="F23" s="24"/>
      <c r="G23" s="72">
        <v>567193893</v>
      </c>
      <c r="H23" s="72">
        <v>553981550.19710004</v>
      </c>
      <c r="I23" s="72">
        <v>553981550</v>
      </c>
      <c r="J23" s="72">
        <v>501588773.10530007</v>
      </c>
      <c r="K23" s="72">
        <v>534247402</v>
      </c>
      <c r="L23" s="72" t="s">
        <v>691</v>
      </c>
      <c r="M23" s="72">
        <v>501588773</v>
      </c>
      <c r="N23" s="72" t="s">
        <v>691</v>
      </c>
    </row>
    <row r="24" spans="1:14" x14ac:dyDescent="0.2">
      <c r="A24" s="14" t="s">
        <v>286</v>
      </c>
      <c r="B24" s="71">
        <v>44773</v>
      </c>
      <c r="C24" s="71">
        <v>500000000</v>
      </c>
      <c r="D24" s="72">
        <v>500000000</v>
      </c>
      <c r="E24" s="72" t="s">
        <v>286</v>
      </c>
      <c r="F24" s="24"/>
      <c r="G24" s="72">
        <v>564297297</v>
      </c>
      <c r="H24" s="72">
        <v>550225310.7729001</v>
      </c>
      <c r="I24" s="72">
        <v>550225311</v>
      </c>
      <c r="J24" s="72">
        <v>494664912.98040003</v>
      </c>
      <c r="K24" s="72">
        <v>529251962</v>
      </c>
      <c r="L24" s="72" t="s">
        <v>691</v>
      </c>
      <c r="M24" s="72">
        <v>494664913</v>
      </c>
      <c r="N24" s="72" t="s">
        <v>691</v>
      </c>
    </row>
    <row r="25" spans="1:14" x14ac:dyDescent="0.2">
      <c r="A25" s="14" t="s">
        <v>287</v>
      </c>
      <c r="B25" s="71">
        <v>44804</v>
      </c>
      <c r="C25" s="71">
        <v>500000000</v>
      </c>
      <c r="D25" s="72">
        <v>500000000</v>
      </c>
      <c r="E25" s="72" t="s">
        <v>287</v>
      </c>
      <c r="F25" s="24"/>
      <c r="G25" s="72">
        <v>561397302</v>
      </c>
      <c r="H25" s="72">
        <v>546476833.22520006</v>
      </c>
      <c r="I25" s="72">
        <v>546476833</v>
      </c>
      <c r="J25" s="72">
        <v>487820822.3391</v>
      </c>
      <c r="K25" s="72">
        <v>524286242</v>
      </c>
      <c r="L25" s="72" t="s">
        <v>691</v>
      </c>
      <c r="M25" s="72">
        <v>487820822</v>
      </c>
      <c r="N25" s="72" t="s">
        <v>691</v>
      </c>
    </row>
    <row r="26" spans="1:14" x14ac:dyDescent="0.2">
      <c r="A26" s="14" t="s">
        <v>288</v>
      </c>
      <c r="B26" s="71">
        <v>44834</v>
      </c>
      <c r="C26" s="71">
        <v>500000000</v>
      </c>
      <c r="D26" s="72">
        <v>500000000</v>
      </c>
      <c r="E26" s="72" t="s">
        <v>288</v>
      </c>
      <c r="F26" s="24"/>
      <c r="G26" s="72">
        <v>558493429</v>
      </c>
      <c r="H26" s="72">
        <v>542735639.82930005</v>
      </c>
      <c r="I26" s="72">
        <v>542735640</v>
      </c>
      <c r="J26" s="72">
        <v>481055246.81700003</v>
      </c>
      <c r="K26" s="72">
        <v>519349648</v>
      </c>
      <c r="L26" s="72" t="s">
        <v>691</v>
      </c>
      <c r="M26" s="72">
        <v>481055247</v>
      </c>
      <c r="N26" s="72" t="s">
        <v>691</v>
      </c>
    </row>
    <row r="27" spans="1:14" x14ac:dyDescent="0.2">
      <c r="A27" s="14" t="s">
        <v>289</v>
      </c>
      <c r="B27" s="71">
        <v>44865</v>
      </c>
      <c r="C27" s="71">
        <v>500000000</v>
      </c>
      <c r="D27" s="72">
        <v>500000000</v>
      </c>
      <c r="E27" s="72" t="s">
        <v>289</v>
      </c>
      <c r="F27" s="24"/>
      <c r="G27" s="72">
        <v>555585827</v>
      </c>
      <c r="H27" s="72">
        <v>539001869.80159998</v>
      </c>
      <c r="I27" s="72">
        <v>539001870</v>
      </c>
      <c r="J27" s="72">
        <v>474367495.09650004</v>
      </c>
      <c r="K27" s="72">
        <v>514442176</v>
      </c>
      <c r="L27" s="72" t="s">
        <v>691</v>
      </c>
      <c r="M27" s="72">
        <v>474367495</v>
      </c>
      <c r="N27" s="72" t="s">
        <v>691</v>
      </c>
    </row>
    <row r="28" spans="1:14" x14ac:dyDescent="0.2">
      <c r="A28" s="14" t="s">
        <v>290</v>
      </c>
      <c r="B28" s="71">
        <v>44895</v>
      </c>
      <c r="C28" s="71">
        <v>500000000</v>
      </c>
      <c r="D28" s="72">
        <v>500000000</v>
      </c>
      <c r="E28" s="72" t="s">
        <v>290</v>
      </c>
      <c r="F28" s="24"/>
      <c r="G28" s="72">
        <v>552674998</v>
      </c>
      <c r="H28" s="72">
        <v>535276000.00490004</v>
      </c>
      <c r="I28" s="72">
        <v>535276000</v>
      </c>
      <c r="J28" s="72">
        <v>467757175.35760003</v>
      </c>
      <c r="K28" s="72">
        <v>509564143</v>
      </c>
      <c r="L28" s="72" t="s">
        <v>691</v>
      </c>
      <c r="M28" s="72">
        <v>467757175</v>
      </c>
      <c r="N28" s="72" t="s">
        <v>691</v>
      </c>
    </row>
    <row r="29" spans="1:14" x14ac:dyDescent="0.2">
      <c r="A29" s="14" t="s">
        <v>291</v>
      </c>
      <c r="B29" s="71">
        <v>44926</v>
      </c>
      <c r="C29" s="71">
        <v>500000000</v>
      </c>
      <c r="D29" s="72">
        <v>500000000</v>
      </c>
      <c r="E29" s="72" t="s">
        <v>291</v>
      </c>
      <c r="F29" s="24"/>
      <c r="G29" s="72">
        <v>549761471</v>
      </c>
      <c r="H29" s="72">
        <v>531558531.10350001</v>
      </c>
      <c r="I29" s="72">
        <v>531558531</v>
      </c>
      <c r="J29" s="72">
        <v>461223912.51520002</v>
      </c>
      <c r="K29" s="72">
        <v>504715887</v>
      </c>
      <c r="L29" s="72" t="s">
        <v>691</v>
      </c>
      <c r="M29" s="72">
        <v>461223913</v>
      </c>
      <c r="N29" s="72" t="s">
        <v>691</v>
      </c>
    </row>
    <row r="30" spans="1:14" x14ac:dyDescent="0.2">
      <c r="A30" s="14" t="s">
        <v>292</v>
      </c>
      <c r="B30" s="71">
        <v>44957</v>
      </c>
      <c r="C30" s="71">
        <v>500000000</v>
      </c>
      <c r="D30" s="72">
        <v>500000000</v>
      </c>
      <c r="E30" s="72" t="s">
        <v>292</v>
      </c>
      <c r="F30" s="24"/>
      <c r="G30" s="72">
        <v>546844368</v>
      </c>
      <c r="H30" s="72">
        <v>527848602.39430004</v>
      </c>
      <c r="I30" s="72">
        <v>527848602</v>
      </c>
      <c r="J30" s="72">
        <v>454766154.23710001</v>
      </c>
      <c r="K30" s="72">
        <v>499896450</v>
      </c>
      <c r="L30" s="72" t="s">
        <v>691</v>
      </c>
      <c r="M30" s="72">
        <v>454766154</v>
      </c>
      <c r="N30" s="72" t="s">
        <v>691</v>
      </c>
    </row>
    <row r="31" spans="1:14" x14ac:dyDescent="0.2">
      <c r="A31" s="14" t="s">
        <v>293</v>
      </c>
      <c r="B31" s="71">
        <v>44985</v>
      </c>
      <c r="C31" s="71">
        <v>500000000</v>
      </c>
      <c r="D31" s="72">
        <v>500000000</v>
      </c>
      <c r="E31" s="72" t="s">
        <v>293</v>
      </c>
      <c r="F31" s="24"/>
      <c r="G31" s="72">
        <v>543929032</v>
      </c>
      <c r="H31" s="72">
        <v>524151353.93180001</v>
      </c>
      <c r="I31" s="72">
        <v>524151354</v>
      </c>
      <c r="J31" s="72">
        <v>448387510.51779997</v>
      </c>
      <c r="K31" s="72">
        <v>495110553</v>
      </c>
      <c r="L31" s="72" t="s">
        <v>691</v>
      </c>
      <c r="M31" s="72">
        <v>448387511</v>
      </c>
      <c r="N31" s="72" t="s">
        <v>691</v>
      </c>
    </row>
    <row r="32" spans="1:14" x14ac:dyDescent="0.2">
      <c r="A32" s="14" t="s">
        <v>294</v>
      </c>
      <c r="B32" s="71">
        <v>45016</v>
      </c>
      <c r="C32" s="71">
        <v>500000000</v>
      </c>
      <c r="D32" s="72">
        <v>500000000</v>
      </c>
      <c r="E32" s="72" t="s">
        <v>294</v>
      </c>
      <c r="F32" s="24"/>
      <c r="G32" s="72">
        <v>541012685</v>
      </c>
      <c r="H32" s="72">
        <v>520464077.75940001</v>
      </c>
      <c r="I32" s="72">
        <v>520464078</v>
      </c>
      <c r="J32" s="72">
        <v>442084808.51880002</v>
      </c>
      <c r="K32" s="72">
        <v>490355471</v>
      </c>
      <c r="L32" s="72" t="s">
        <v>691</v>
      </c>
      <c r="M32" s="72">
        <v>442084809</v>
      </c>
      <c r="N32" s="72" t="s">
        <v>691</v>
      </c>
    </row>
    <row r="33" spans="1:14" x14ac:dyDescent="0.2">
      <c r="A33" s="14" t="s">
        <v>295</v>
      </c>
      <c r="B33" s="71">
        <v>45046</v>
      </c>
      <c r="C33" s="71">
        <v>500000000</v>
      </c>
      <c r="D33" s="72">
        <v>500000000</v>
      </c>
      <c r="E33" s="72" t="s">
        <v>295</v>
      </c>
      <c r="F33" s="24"/>
      <c r="G33" s="72">
        <v>538095386</v>
      </c>
      <c r="H33" s="72">
        <v>516786808.45310003</v>
      </c>
      <c r="I33" s="72">
        <v>516786808</v>
      </c>
      <c r="J33" s="72">
        <v>435857262.4393</v>
      </c>
      <c r="K33" s="72">
        <v>485631086</v>
      </c>
      <c r="L33" s="72" t="s">
        <v>691</v>
      </c>
      <c r="M33" s="72">
        <v>435857262</v>
      </c>
      <c r="N33" s="72" t="s">
        <v>691</v>
      </c>
    </row>
    <row r="34" spans="1:14" x14ac:dyDescent="0.2">
      <c r="A34" s="14" t="s">
        <v>296</v>
      </c>
      <c r="B34" s="71">
        <v>45077</v>
      </c>
      <c r="C34" s="71">
        <v>500000000</v>
      </c>
      <c r="D34" s="72">
        <v>500000000</v>
      </c>
      <c r="E34" s="72" t="s">
        <v>296</v>
      </c>
      <c r="F34" s="24"/>
      <c r="G34" s="72">
        <v>535174992</v>
      </c>
      <c r="H34" s="72">
        <v>513117470.97410005</v>
      </c>
      <c r="I34" s="72">
        <v>513117471</v>
      </c>
      <c r="J34" s="72">
        <v>429702327.14120001</v>
      </c>
      <c r="K34" s="72">
        <v>480935301</v>
      </c>
      <c r="L34" s="72" t="s">
        <v>691</v>
      </c>
      <c r="M34" s="72">
        <v>429702327</v>
      </c>
      <c r="N34" s="72" t="s">
        <v>691</v>
      </c>
    </row>
    <row r="35" spans="1:14" x14ac:dyDescent="0.2">
      <c r="A35" s="14" t="s">
        <v>297</v>
      </c>
      <c r="B35" s="71">
        <v>45107</v>
      </c>
      <c r="C35" s="71">
        <v>500000000</v>
      </c>
      <c r="D35" s="72">
        <v>500000000</v>
      </c>
      <c r="E35" s="72" t="s">
        <v>297</v>
      </c>
      <c r="F35" s="24"/>
      <c r="G35" s="72">
        <v>532256820</v>
      </c>
      <c r="H35" s="72">
        <v>509461142.87930006</v>
      </c>
      <c r="I35" s="72">
        <v>509461143</v>
      </c>
      <c r="J35" s="72">
        <v>423623462.19599998</v>
      </c>
      <c r="K35" s="72">
        <v>476272727</v>
      </c>
      <c r="L35" s="72" t="s">
        <v>691</v>
      </c>
      <c r="M35" s="72">
        <v>423623462</v>
      </c>
      <c r="N35" s="72" t="s">
        <v>691</v>
      </c>
    </row>
    <row r="36" spans="1:14" x14ac:dyDescent="0.2">
      <c r="A36" s="14" t="s">
        <v>298</v>
      </c>
      <c r="B36" s="71">
        <v>45138</v>
      </c>
      <c r="C36" s="71">
        <v>500000000</v>
      </c>
      <c r="D36" s="72">
        <v>500000000</v>
      </c>
      <c r="E36" s="72" t="s">
        <v>298</v>
      </c>
      <c r="F36" s="24"/>
      <c r="G36" s="72">
        <v>529337852</v>
      </c>
      <c r="H36" s="72">
        <v>505814903.06810004</v>
      </c>
      <c r="I36" s="72">
        <v>505814903</v>
      </c>
      <c r="J36" s="72">
        <v>417617411.28330004</v>
      </c>
      <c r="K36" s="72">
        <v>471640469</v>
      </c>
      <c r="L36" s="72" t="s">
        <v>691</v>
      </c>
      <c r="M36" s="72">
        <v>417617411</v>
      </c>
      <c r="N36" s="72" t="s">
        <v>691</v>
      </c>
    </row>
    <row r="37" spans="1:14" x14ac:dyDescent="0.2">
      <c r="A37" s="14" t="s">
        <v>299</v>
      </c>
      <c r="B37" s="71">
        <v>45169</v>
      </c>
      <c r="C37" s="71">
        <v>500000000</v>
      </c>
      <c r="D37" s="72">
        <v>500000000</v>
      </c>
      <c r="E37" s="72" t="s">
        <v>299</v>
      </c>
      <c r="F37" s="24"/>
      <c r="G37" s="72">
        <v>526419885</v>
      </c>
      <c r="H37" s="72">
        <v>502180443.08020008</v>
      </c>
      <c r="I37" s="72">
        <v>502180443</v>
      </c>
      <c r="J37" s="72">
        <v>411684776.39859998</v>
      </c>
      <c r="K37" s="72">
        <v>467039950</v>
      </c>
      <c r="L37" s="72" t="s">
        <v>691</v>
      </c>
      <c r="M37" s="72">
        <v>411684776</v>
      </c>
      <c r="N37" s="72" t="s">
        <v>691</v>
      </c>
    </row>
    <row r="38" spans="1:14" x14ac:dyDescent="0.2">
      <c r="A38" s="14" t="s">
        <v>300</v>
      </c>
      <c r="B38" s="71">
        <v>45199</v>
      </c>
      <c r="C38" s="71">
        <v>500000000</v>
      </c>
      <c r="D38" s="72">
        <v>500000000</v>
      </c>
      <c r="E38" s="72" t="s">
        <v>300</v>
      </c>
      <c r="F38" s="24"/>
      <c r="G38" s="72">
        <v>523503292</v>
      </c>
      <c r="H38" s="72">
        <v>498558088.99990004</v>
      </c>
      <c r="I38" s="72">
        <v>498558089</v>
      </c>
      <c r="J38" s="72">
        <v>405825016.71020001</v>
      </c>
      <c r="K38" s="72">
        <v>462471311</v>
      </c>
      <c r="L38" s="72" t="s">
        <v>691</v>
      </c>
      <c r="M38" s="72">
        <v>405825017</v>
      </c>
      <c r="N38" s="72" t="s">
        <v>691</v>
      </c>
    </row>
    <row r="39" spans="1:14" x14ac:dyDescent="0.2">
      <c r="A39" s="14" t="s">
        <v>301</v>
      </c>
      <c r="B39" s="71">
        <v>45230</v>
      </c>
      <c r="C39" s="71">
        <v>500000000</v>
      </c>
      <c r="D39" s="72">
        <v>500000000</v>
      </c>
      <c r="E39" s="72" t="s">
        <v>301</v>
      </c>
      <c r="F39" s="24"/>
      <c r="G39" s="72">
        <v>520587024</v>
      </c>
      <c r="H39" s="72">
        <v>494946807.90530002</v>
      </c>
      <c r="I39" s="72">
        <v>494946808</v>
      </c>
      <c r="J39" s="72">
        <v>400036493.68800002</v>
      </c>
      <c r="K39" s="72">
        <v>457933433</v>
      </c>
      <c r="L39" s="72" t="s">
        <v>691</v>
      </c>
      <c r="M39" s="72">
        <v>400036494</v>
      </c>
      <c r="N39" s="72" t="s">
        <v>691</v>
      </c>
    </row>
    <row r="40" spans="1:14" x14ac:dyDescent="0.2">
      <c r="A40" s="14" t="s">
        <v>302</v>
      </c>
      <c r="B40" s="71">
        <v>45260</v>
      </c>
      <c r="C40" s="71">
        <v>500000000</v>
      </c>
      <c r="D40" s="72">
        <v>500000000</v>
      </c>
      <c r="E40" s="72" t="s">
        <v>302</v>
      </c>
      <c r="F40" s="24"/>
      <c r="G40" s="72">
        <v>517671347</v>
      </c>
      <c r="H40" s="72">
        <v>491346828.12600005</v>
      </c>
      <c r="I40" s="72">
        <v>491346828</v>
      </c>
      <c r="J40" s="72">
        <v>394318612.81800002</v>
      </c>
      <c r="K40" s="72">
        <v>453426371</v>
      </c>
      <c r="L40" s="72" t="s">
        <v>691</v>
      </c>
      <c r="M40" s="72">
        <v>394318613</v>
      </c>
      <c r="N40" s="72" t="s">
        <v>691</v>
      </c>
    </row>
    <row r="41" spans="1:14" x14ac:dyDescent="0.2">
      <c r="A41" s="14" t="s">
        <v>303</v>
      </c>
      <c r="B41" s="71">
        <v>45291</v>
      </c>
      <c r="C41" s="71">
        <v>500000000</v>
      </c>
      <c r="D41" s="72">
        <v>500000000</v>
      </c>
      <c r="E41" s="72" t="s">
        <v>303</v>
      </c>
      <c r="F41" s="24"/>
      <c r="G41" s="72">
        <v>514753654</v>
      </c>
      <c r="H41" s="72">
        <v>487755647.37260002</v>
      </c>
      <c r="I41" s="72">
        <v>487755647</v>
      </c>
      <c r="J41" s="72">
        <v>388668606.39130002</v>
      </c>
      <c r="K41" s="72">
        <v>448947667</v>
      </c>
      <c r="L41" s="72" t="s">
        <v>691</v>
      </c>
      <c r="M41" s="72">
        <v>388668606</v>
      </c>
      <c r="N41" s="72" t="s">
        <v>691</v>
      </c>
    </row>
    <row r="42" spans="1:14" x14ac:dyDescent="0.2">
      <c r="A42" s="14" t="s">
        <v>304</v>
      </c>
      <c r="B42" s="71">
        <v>45322</v>
      </c>
      <c r="C42" s="71">
        <v>500000000</v>
      </c>
      <c r="D42" s="72">
        <v>500000000</v>
      </c>
      <c r="E42" s="72" t="s">
        <v>304</v>
      </c>
      <c r="F42" s="24"/>
      <c r="G42" s="72">
        <v>511836444</v>
      </c>
      <c r="H42" s="72">
        <v>484175615.95550001</v>
      </c>
      <c r="I42" s="72">
        <v>484175616</v>
      </c>
      <c r="J42" s="72">
        <v>383087610.41910005</v>
      </c>
      <c r="K42" s="72">
        <v>444499340</v>
      </c>
      <c r="L42" s="72" t="s">
        <v>691</v>
      </c>
      <c r="M42" s="72">
        <v>383087610</v>
      </c>
      <c r="N42" s="72" t="s">
        <v>691</v>
      </c>
    </row>
    <row r="43" spans="1:14" x14ac:dyDescent="0.2">
      <c r="A43" s="14" t="s">
        <v>305</v>
      </c>
      <c r="B43" s="71">
        <v>45351</v>
      </c>
      <c r="C43" s="71">
        <v>500000000</v>
      </c>
      <c r="D43" s="72">
        <v>500000000</v>
      </c>
      <c r="E43" s="72" t="s">
        <v>305</v>
      </c>
      <c r="F43" s="24"/>
      <c r="G43" s="72">
        <v>508918543</v>
      </c>
      <c r="H43" s="72">
        <v>480605595.83810002</v>
      </c>
      <c r="I43" s="72">
        <v>480605596</v>
      </c>
      <c r="J43" s="72">
        <v>377573974.98330003</v>
      </c>
      <c r="K43" s="72">
        <v>440080194</v>
      </c>
      <c r="L43" s="72" t="s">
        <v>691</v>
      </c>
      <c r="M43" s="72">
        <v>377573975</v>
      </c>
      <c r="N43" s="72" t="s">
        <v>691</v>
      </c>
    </row>
    <row r="44" spans="1:14" x14ac:dyDescent="0.2">
      <c r="A44" s="14" t="s">
        <v>306</v>
      </c>
      <c r="B44" s="71">
        <v>45382</v>
      </c>
      <c r="C44" s="71">
        <v>500000000</v>
      </c>
      <c r="D44" s="72">
        <v>500000000</v>
      </c>
      <c r="E44" s="72" t="s">
        <v>306</v>
      </c>
      <c r="F44" s="24"/>
      <c r="G44" s="72">
        <v>505998809</v>
      </c>
      <c r="H44" s="72">
        <v>477044487.73970002</v>
      </c>
      <c r="I44" s="72">
        <v>477044488</v>
      </c>
      <c r="J44" s="72">
        <v>372126113.36720002</v>
      </c>
      <c r="K44" s="72">
        <v>435689082</v>
      </c>
      <c r="L44" s="72" t="s">
        <v>691</v>
      </c>
      <c r="M44" s="72">
        <v>372126113</v>
      </c>
      <c r="N44" s="72" t="s">
        <v>691</v>
      </c>
    </row>
    <row r="45" spans="1:14" x14ac:dyDescent="0.2">
      <c r="A45" s="14" t="s">
        <v>307</v>
      </c>
      <c r="B45" s="71">
        <v>45412</v>
      </c>
      <c r="C45" s="71">
        <v>500000000</v>
      </c>
      <c r="D45" s="72">
        <v>500000000</v>
      </c>
      <c r="E45" s="72" t="s">
        <v>307</v>
      </c>
      <c r="F45" s="24"/>
      <c r="G45" s="72">
        <v>503078161</v>
      </c>
      <c r="H45" s="72">
        <v>473493140.08750004</v>
      </c>
      <c r="I45" s="72">
        <v>473493140</v>
      </c>
      <c r="J45" s="72">
        <v>366743979.04350001</v>
      </c>
      <c r="K45" s="72">
        <v>431326638</v>
      </c>
      <c r="L45" s="72" t="s">
        <v>691</v>
      </c>
      <c r="M45" s="72">
        <v>366743979</v>
      </c>
      <c r="N45" s="72" t="s">
        <v>691</v>
      </c>
    </row>
    <row r="46" spans="1:14" x14ac:dyDescent="0.2">
      <c r="A46" s="14" t="s">
        <v>308</v>
      </c>
      <c r="B46" s="71">
        <v>45443</v>
      </c>
      <c r="C46" s="71">
        <v>500000000</v>
      </c>
      <c r="D46" s="72">
        <v>500000000</v>
      </c>
      <c r="E46" s="72" t="s">
        <v>308</v>
      </c>
      <c r="F46" s="24"/>
      <c r="G46" s="72">
        <v>500158705</v>
      </c>
      <c r="H46" s="72">
        <v>469953511.03440005</v>
      </c>
      <c r="I46" s="72">
        <v>469953511</v>
      </c>
      <c r="J46" s="72">
        <v>361428367.36750001</v>
      </c>
      <c r="K46" s="72">
        <v>426994500</v>
      </c>
      <c r="L46" s="72" t="s">
        <v>691</v>
      </c>
      <c r="M46" s="72">
        <v>361428367</v>
      </c>
      <c r="N46" s="72" t="s">
        <v>691</v>
      </c>
    </row>
    <row r="47" spans="1:14" x14ac:dyDescent="0.2">
      <c r="A47" s="14" t="s">
        <v>309</v>
      </c>
      <c r="B47" s="71">
        <v>45473</v>
      </c>
      <c r="C47" s="71">
        <v>500000000</v>
      </c>
      <c r="D47" s="72">
        <v>500000000</v>
      </c>
      <c r="E47" s="72" t="s">
        <v>309</v>
      </c>
      <c r="F47" s="24"/>
      <c r="G47" s="72">
        <v>497240534</v>
      </c>
      <c r="H47" s="72">
        <v>466425655.45480001</v>
      </c>
      <c r="I47" s="72">
        <v>466425655</v>
      </c>
      <c r="J47" s="72">
        <v>356178584.83050001</v>
      </c>
      <c r="K47" s="72">
        <v>422692564</v>
      </c>
      <c r="L47" s="72" t="s">
        <v>691</v>
      </c>
      <c r="M47" s="72">
        <v>356178585</v>
      </c>
      <c r="N47" s="72" t="s">
        <v>691</v>
      </c>
    </row>
    <row r="48" spans="1:14" x14ac:dyDescent="0.2">
      <c r="A48" s="14" t="s">
        <v>310</v>
      </c>
      <c r="B48" s="71">
        <v>45504</v>
      </c>
      <c r="C48" s="71">
        <v>500000000</v>
      </c>
      <c r="D48" s="72">
        <v>500000000</v>
      </c>
      <c r="E48" s="72" t="s">
        <v>310</v>
      </c>
      <c r="F48" s="24"/>
      <c r="G48" s="72">
        <v>494321028</v>
      </c>
      <c r="H48" s="72">
        <v>462907088.81330001</v>
      </c>
      <c r="I48" s="72">
        <v>462907089</v>
      </c>
      <c r="J48" s="72">
        <v>350992018.79589999</v>
      </c>
      <c r="K48" s="72">
        <v>418418427</v>
      </c>
      <c r="L48" s="72" t="s">
        <v>691</v>
      </c>
      <c r="M48" s="72">
        <v>350992019</v>
      </c>
      <c r="N48" s="72" t="s">
        <v>691</v>
      </c>
    </row>
    <row r="49" spans="1:14" x14ac:dyDescent="0.2">
      <c r="A49" s="14" t="s">
        <v>311</v>
      </c>
      <c r="B49" s="71">
        <v>45535</v>
      </c>
      <c r="C49" s="71">
        <v>500000000</v>
      </c>
      <c r="D49" s="72">
        <v>500000000</v>
      </c>
      <c r="E49" s="72" t="s">
        <v>311</v>
      </c>
      <c r="F49" s="24"/>
      <c r="G49" s="72">
        <v>491401741</v>
      </c>
      <c r="H49" s="72">
        <v>459399244.00340009</v>
      </c>
      <c r="I49" s="72">
        <v>459399244</v>
      </c>
      <c r="J49" s="72">
        <v>345869066.70210004</v>
      </c>
      <c r="K49" s="72">
        <v>414173246</v>
      </c>
      <c r="L49" s="72" t="s">
        <v>691</v>
      </c>
      <c r="M49" s="72">
        <v>345869067</v>
      </c>
      <c r="N49" s="72" t="s">
        <v>691</v>
      </c>
    </row>
    <row r="50" spans="1:14" x14ac:dyDescent="0.2">
      <c r="A50" s="14" t="s">
        <v>312</v>
      </c>
      <c r="B50" s="71">
        <v>45565</v>
      </c>
      <c r="C50" s="71">
        <v>500000000</v>
      </c>
      <c r="D50" s="72">
        <v>500000000</v>
      </c>
      <c r="E50" s="72" t="s">
        <v>312</v>
      </c>
      <c r="F50" s="24"/>
      <c r="G50" s="72">
        <v>488482297</v>
      </c>
      <c r="H50" s="72">
        <v>455901745.36650002</v>
      </c>
      <c r="I50" s="72">
        <v>455901745</v>
      </c>
      <c r="J50" s="72">
        <v>340808750.32019997</v>
      </c>
      <c r="K50" s="72">
        <v>409956536</v>
      </c>
      <c r="L50" s="72" t="s">
        <v>691</v>
      </c>
      <c r="M50" s="72">
        <v>340808750</v>
      </c>
      <c r="N50" s="72" t="s">
        <v>691</v>
      </c>
    </row>
    <row r="51" spans="1:14" x14ac:dyDescent="0.2">
      <c r="A51" s="14" t="s">
        <v>313</v>
      </c>
      <c r="B51" s="71">
        <v>45596</v>
      </c>
      <c r="C51" s="71">
        <v>500000000</v>
      </c>
      <c r="D51" s="72">
        <v>500000000</v>
      </c>
      <c r="E51" s="72" t="s">
        <v>313</v>
      </c>
      <c r="F51" s="24"/>
      <c r="G51" s="72">
        <v>485563277</v>
      </c>
      <c r="H51" s="72">
        <v>452415106.82080007</v>
      </c>
      <c r="I51" s="72">
        <v>452415107</v>
      </c>
      <c r="J51" s="72">
        <v>335810766.74979997</v>
      </c>
      <c r="K51" s="72">
        <v>405768614</v>
      </c>
      <c r="L51" s="72" t="s">
        <v>691</v>
      </c>
      <c r="M51" s="72">
        <v>335810767</v>
      </c>
      <c r="N51" s="72" t="s">
        <v>691</v>
      </c>
    </row>
    <row r="52" spans="1:14" x14ac:dyDescent="0.2">
      <c r="A52" s="14" t="s">
        <v>314</v>
      </c>
      <c r="B52" s="71">
        <v>45626</v>
      </c>
      <c r="C52" s="71">
        <v>500000000</v>
      </c>
      <c r="D52" s="72">
        <v>500000000</v>
      </c>
      <c r="E52" s="72" t="s">
        <v>314</v>
      </c>
      <c r="F52" s="24"/>
      <c r="G52" s="72">
        <v>482644236</v>
      </c>
      <c r="H52" s="72">
        <v>448938890.36570001</v>
      </c>
      <c r="I52" s="72">
        <v>448938890</v>
      </c>
      <c r="J52" s="72">
        <v>330874107.65719998</v>
      </c>
      <c r="K52" s="72">
        <v>401608944</v>
      </c>
      <c r="L52" s="72" t="s">
        <v>691</v>
      </c>
      <c r="M52" s="72">
        <v>330874108</v>
      </c>
      <c r="N52" s="72" t="s">
        <v>691</v>
      </c>
    </row>
    <row r="53" spans="1:14" x14ac:dyDescent="0.2">
      <c r="A53" s="14" t="s">
        <v>315</v>
      </c>
      <c r="B53" s="71">
        <v>45657</v>
      </c>
      <c r="C53" s="71">
        <v>500000000</v>
      </c>
      <c r="D53" s="72">
        <v>500000000</v>
      </c>
      <c r="E53" s="72" t="s">
        <v>315</v>
      </c>
      <c r="F53" s="24"/>
      <c r="G53" s="72">
        <v>479727835</v>
      </c>
      <c r="H53" s="72">
        <v>445475539.67820001</v>
      </c>
      <c r="I53" s="72">
        <v>445475540</v>
      </c>
      <c r="J53" s="72">
        <v>325999889.63779998</v>
      </c>
      <c r="K53" s="72">
        <v>397479564</v>
      </c>
      <c r="L53" s="72" t="s">
        <v>691</v>
      </c>
      <c r="M53" s="72">
        <v>325999890</v>
      </c>
      <c r="N53" s="72" t="s">
        <v>691</v>
      </c>
    </row>
    <row r="54" spans="1:14" x14ac:dyDescent="0.2">
      <c r="A54" s="14" t="s">
        <v>316</v>
      </c>
      <c r="B54" s="71">
        <v>45688</v>
      </c>
      <c r="C54" s="71">
        <v>500000000</v>
      </c>
      <c r="D54" s="72">
        <v>500000000</v>
      </c>
      <c r="E54" s="72" t="s">
        <v>316</v>
      </c>
      <c r="F54" s="24"/>
      <c r="G54" s="72">
        <v>476822250</v>
      </c>
      <c r="H54" s="72">
        <v>442032596.35550004</v>
      </c>
      <c r="I54" s="72">
        <v>442032596</v>
      </c>
      <c r="J54" s="72">
        <v>321192889.80949998</v>
      </c>
      <c r="K54" s="72">
        <v>393387026</v>
      </c>
      <c r="L54" s="72" t="s">
        <v>691</v>
      </c>
      <c r="M54" s="72">
        <v>321192890</v>
      </c>
      <c r="N54" s="72" t="s">
        <v>691</v>
      </c>
    </row>
    <row r="55" spans="1:14" x14ac:dyDescent="0.2">
      <c r="A55" s="14" t="s">
        <v>317</v>
      </c>
      <c r="B55" s="71">
        <v>45716</v>
      </c>
      <c r="C55" s="71">
        <v>500000000</v>
      </c>
      <c r="D55" s="72">
        <v>500000000</v>
      </c>
      <c r="E55" s="72" t="s">
        <v>317</v>
      </c>
      <c r="F55" s="24"/>
      <c r="G55" s="72">
        <v>473917950</v>
      </c>
      <c r="H55" s="72">
        <v>438601166.01190007</v>
      </c>
      <c r="I55" s="72">
        <v>438601166</v>
      </c>
      <c r="J55" s="72">
        <v>316445879.19629997</v>
      </c>
      <c r="K55" s="72">
        <v>389323225</v>
      </c>
      <c r="L55" s="72" t="s">
        <v>691</v>
      </c>
      <c r="M55" s="72">
        <v>316445879</v>
      </c>
      <c r="N55" s="72" t="s">
        <v>691</v>
      </c>
    </row>
    <row r="56" spans="1:14" x14ac:dyDescent="0.2">
      <c r="A56" s="14" t="s">
        <v>318</v>
      </c>
      <c r="B56" s="71">
        <v>45747</v>
      </c>
      <c r="C56" s="71">
        <v>500000000</v>
      </c>
      <c r="D56" s="72">
        <v>500000000</v>
      </c>
      <c r="E56" s="72" t="s">
        <v>318</v>
      </c>
      <c r="F56" s="24"/>
      <c r="G56" s="72">
        <v>471014421</v>
      </c>
      <c r="H56" s="72">
        <v>435180740.85330003</v>
      </c>
      <c r="I56" s="72">
        <v>435180741</v>
      </c>
      <c r="J56" s="72">
        <v>311757827.24179995</v>
      </c>
      <c r="K56" s="72">
        <v>385287564</v>
      </c>
      <c r="L56" s="72" t="s">
        <v>691</v>
      </c>
      <c r="M56" s="72">
        <v>311757827</v>
      </c>
      <c r="N56" s="72" t="s">
        <v>691</v>
      </c>
    </row>
    <row r="57" spans="1:14" x14ac:dyDescent="0.2">
      <c r="A57" s="14" t="s">
        <v>319</v>
      </c>
      <c r="B57" s="71">
        <v>45777</v>
      </c>
      <c r="C57" s="71">
        <v>500000000</v>
      </c>
      <c r="D57" s="72">
        <v>500000000</v>
      </c>
      <c r="E57" s="72" t="s">
        <v>319</v>
      </c>
      <c r="F57" s="24"/>
      <c r="G57" s="72">
        <v>468113047</v>
      </c>
      <c r="H57" s="72">
        <v>431772569.91690004</v>
      </c>
      <c r="I57" s="72">
        <v>431772570</v>
      </c>
      <c r="J57" s="72">
        <v>307128970.19639993</v>
      </c>
      <c r="K57" s="72">
        <v>381281003</v>
      </c>
      <c r="L57" s="72" t="s">
        <v>691</v>
      </c>
      <c r="M57" s="72">
        <v>307128970</v>
      </c>
      <c r="N57" s="72" t="s">
        <v>691</v>
      </c>
    </row>
    <row r="58" spans="1:14" x14ac:dyDescent="0.2">
      <c r="A58" s="14" t="s">
        <v>320</v>
      </c>
      <c r="B58" s="71">
        <v>45808</v>
      </c>
      <c r="C58" s="71">
        <v>500000000</v>
      </c>
      <c r="D58" s="72">
        <v>500000000</v>
      </c>
      <c r="E58" s="72" t="s">
        <v>320</v>
      </c>
      <c r="F58" s="24"/>
      <c r="G58" s="72">
        <v>465211308</v>
      </c>
      <c r="H58" s="72">
        <v>428374297.25800002</v>
      </c>
      <c r="I58" s="72">
        <v>428374297</v>
      </c>
      <c r="J58" s="72">
        <v>302556979.68299991</v>
      </c>
      <c r="K58" s="72">
        <v>377301314</v>
      </c>
      <c r="L58" s="72" t="s">
        <v>691</v>
      </c>
      <c r="M58" s="72">
        <v>302556980</v>
      </c>
      <c r="N58" s="72" t="s">
        <v>691</v>
      </c>
    </row>
    <row r="59" spans="1:14" x14ac:dyDescent="0.2">
      <c r="A59" s="14" t="s">
        <v>321</v>
      </c>
      <c r="B59" s="71">
        <v>45838</v>
      </c>
      <c r="C59" s="71">
        <v>500000000</v>
      </c>
      <c r="D59" s="72">
        <v>500000000</v>
      </c>
      <c r="E59" s="72" t="s">
        <v>321</v>
      </c>
      <c r="F59" s="24"/>
      <c r="G59" s="72">
        <v>462310943</v>
      </c>
      <c r="H59" s="72">
        <v>424987499.00710005</v>
      </c>
      <c r="I59" s="72">
        <v>424987499</v>
      </c>
      <c r="J59" s="72">
        <v>298042338.81499994</v>
      </c>
      <c r="K59" s="72">
        <v>373349748</v>
      </c>
      <c r="L59" s="72" t="s">
        <v>691</v>
      </c>
      <c r="M59" s="72">
        <v>298042339</v>
      </c>
      <c r="N59" s="72" t="s">
        <v>691</v>
      </c>
    </row>
    <row r="60" spans="1:14" x14ac:dyDescent="0.2">
      <c r="A60" s="14" t="s">
        <v>322</v>
      </c>
      <c r="B60" s="71">
        <v>45869</v>
      </c>
      <c r="C60" s="71">
        <v>500000000</v>
      </c>
      <c r="D60" s="72">
        <v>500000000</v>
      </c>
      <c r="E60" s="72" t="s">
        <v>322</v>
      </c>
      <c r="F60" s="24"/>
      <c r="G60" s="72">
        <v>459414599</v>
      </c>
      <c r="H60" s="72">
        <v>421614573.10660005</v>
      </c>
      <c r="I60" s="72">
        <v>421614573</v>
      </c>
      <c r="J60" s="72">
        <v>293586078.00479996</v>
      </c>
      <c r="K60" s="72">
        <v>369428260</v>
      </c>
      <c r="L60" s="72" t="s">
        <v>691</v>
      </c>
      <c r="M60" s="72">
        <v>293586078</v>
      </c>
      <c r="N60" s="72" t="s">
        <v>691</v>
      </c>
    </row>
    <row r="61" spans="1:14" x14ac:dyDescent="0.2">
      <c r="A61" s="14" t="s">
        <v>323</v>
      </c>
      <c r="B61" s="71">
        <v>45900</v>
      </c>
      <c r="C61" s="71">
        <v>500000000</v>
      </c>
      <c r="D61" s="72">
        <v>500000000</v>
      </c>
      <c r="E61" s="72" t="s">
        <v>323</v>
      </c>
      <c r="F61" s="24"/>
      <c r="G61" s="72">
        <v>456524178</v>
      </c>
      <c r="H61" s="72">
        <v>418257218.28090006</v>
      </c>
      <c r="I61" s="72">
        <v>418257218</v>
      </c>
      <c r="J61" s="72">
        <v>289188703.56319994</v>
      </c>
      <c r="K61" s="72">
        <v>365538175</v>
      </c>
      <c r="L61" s="72" t="s">
        <v>691</v>
      </c>
      <c r="M61" s="72">
        <v>289188704</v>
      </c>
      <c r="N61" s="72" t="s">
        <v>691</v>
      </c>
    </row>
    <row r="62" spans="1:14" x14ac:dyDescent="0.2">
      <c r="A62" s="14" t="s">
        <v>324</v>
      </c>
      <c r="B62" s="71">
        <v>45930</v>
      </c>
      <c r="C62" s="71">
        <v>500000000</v>
      </c>
      <c r="D62" s="72">
        <v>500000000</v>
      </c>
      <c r="E62" s="72" t="s">
        <v>324</v>
      </c>
      <c r="F62" s="24"/>
      <c r="G62" s="72">
        <v>453642870</v>
      </c>
      <c r="H62" s="72">
        <v>414918300.67880005</v>
      </c>
      <c r="I62" s="72">
        <v>414918301</v>
      </c>
      <c r="J62" s="72">
        <v>284851497.05799991</v>
      </c>
      <c r="K62" s="72">
        <v>361681820</v>
      </c>
      <c r="L62" s="72" t="s">
        <v>691</v>
      </c>
      <c r="M62" s="72">
        <v>284851497</v>
      </c>
      <c r="N62" s="72" t="s">
        <v>691</v>
      </c>
    </row>
    <row r="63" spans="1:14" x14ac:dyDescent="0.2">
      <c r="A63" s="14" t="s">
        <v>325</v>
      </c>
      <c r="B63" s="71">
        <v>45961</v>
      </c>
      <c r="C63" s="71">
        <v>500000000</v>
      </c>
      <c r="D63" s="72">
        <v>500000000</v>
      </c>
      <c r="E63" s="72" t="s">
        <v>325</v>
      </c>
      <c r="F63" s="24"/>
      <c r="G63" s="72">
        <v>450762950</v>
      </c>
      <c r="H63" s="72">
        <v>411590699.48620003</v>
      </c>
      <c r="I63" s="72">
        <v>411590699</v>
      </c>
      <c r="J63" s="72">
        <v>280568883.8883999</v>
      </c>
      <c r="K63" s="72">
        <v>357852813</v>
      </c>
      <c r="L63" s="72" t="s">
        <v>691</v>
      </c>
      <c r="M63" s="72">
        <v>280568884</v>
      </c>
      <c r="N63" s="72" t="s">
        <v>691</v>
      </c>
    </row>
    <row r="64" spans="1:14" x14ac:dyDescent="0.2">
      <c r="A64" s="14" t="s">
        <v>326</v>
      </c>
      <c r="B64" s="71">
        <v>45991</v>
      </c>
      <c r="C64" s="71">
        <v>500000000</v>
      </c>
      <c r="D64" s="72">
        <v>500000000</v>
      </c>
      <c r="E64" s="72" t="s">
        <v>326</v>
      </c>
      <c r="F64" s="24"/>
      <c r="G64" s="72">
        <v>447885666</v>
      </c>
      <c r="H64" s="72">
        <v>408275523.43150008</v>
      </c>
      <c r="I64" s="72">
        <v>408275523</v>
      </c>
      <c r="J64" s="72">
        <v>276341004.72739989</v>
      </c>
      <c r="K64" s="72">
        <v>354051975</v>
      </c>
      <c r="L64" s="72" t="s">
        <v>691</v>
      </c>
      <c r="M64" s="72">
        <v>276341005</v>
      </c>
      <c r="N64" s="72" t="s">
        <v>691</v>
      </c>
    </row>
    <row r="65" spans="1:14" x14ac:dyDescent="0.2">
      <c r="A65" s="14" t="s">
        <v>327</v>
      </c>
      <c r="B65" s="71">
        <v>46022</v>
      </c>
      <c r="C65" s="71">
        <v>500000000</v>
      </c>
      <c r="D65" s="72">
        <v>500000000</v>
      </c>
      <c r="E65" s="72" t="s">
        <v>327</v>
      </c>
      <c r="F65" s="24"/>
      <c r="G65" s="72">
        <v>445013108</v>
      </c>
      <c r="H65" s="72">
        <v>404974635.52110004</v>
      </c>
      <c r="I65" s="72">
        <v>404974636</v>
      </c>
      <c r="J65" s="72">
        <v>272168492.22329986</v>
      </c>
      <c r="K65" s="72">
        <v>350280769</v>
      </c>
      <c r="L65" s="72" t="s">
        <v>691</v>
      </c>
      <c r="M65" s="72">
        <v>272168492</v>
      </c>
      <c r="N65" s="72" t="s">
        <v>691</v>
      </c>
    </row>
    <row r="66" spans="1:14" x14ac:dyDescent="0.2">
      <c r="A66" s="14" t="s">
        <v>328</v>
      </c>
      <c r="B66" s="71">
        <v>46053</v>
      </c>
      <c r="C66" s="71">
        <v>500000000</v>
      </c>
      <c r="D66" s="72">
        <v>500000000</v>
      </c>
      <c r="E66" s="72" t="s">
        <v>328</v>
      </c>
      <c r="F66" s="24"/>
      <c r="G66" s="72">
        <v>442145159</v>
      </c>
      <c r="H66" s="72">
        <v>401687884.89310002</v>
      </c>
      <c r="I66" s="72">
        <v>401687885</v>
      </c>
      <c r="J66" s="72">
        <v>268050606.17759985</v>
      </c>
      <c r="K66" s="72">
        <v>346538905</v>
      </c>
      <c r="L66" s="72" t="s">
        <v>691</v>
      </c>
      <c r="M66" s="72">
        <v>268050606</v>
      </c>
      <c r="N66" s="72" t="s">
        <v>691</v>
      </c>
    </row>
    <row r="67" spans="1:14" x14ac:dyDescent="0.2">
      <c r="A67" s="14" t="s">
        <v>329</v>
      </c>
      <c r="B67" s="71">
        <v>46081</v>
      </c>
      <c r="C67" s="71">
        <v>500000000</v>
      </c>
      <c r="D67" s="72">
        <v>500000000</v>
      </c>
      <c r="E67" s="72" t="s">
        <v>329</v>
      </c>
      <c r="F67" s="24"/>
      <c r="G67" s="72">
        <v>439280209</v>
      </c>
      <c r="H67" s="72">
        <v>398413766.38640004</v>
      </c>
      <c r="I67" s="72">
        <v>398413766</v>
      </c>
      <c r="J67" s="72">
        <v>263985718.64779985</v>
      </c>
      <c r="K67" s="72">
        <v>342824930</v>
      </c>
      <c r="L67" s="72" t="s">
        <v>691</v>
      </c>
      <c r="M67" s="72">
        <v>263985719</v>
      </c>
      <c r="N67" s="72" t="s">
        <v>691</v>
      </c>
    </row>
    <row r="68" spans="1:14" x14ac:dyDescent="0.2">
      <c r="A68" s="14" t="s">
        <v>330</v>
      </c>
      <c r="B68" s="71">
        <v>46112</v>
      </c>
      <c r="C68" s="71">
        <v>500000000</v>
      </c>
      <c r="D68" s="72">
        <v>500000000</v>
      </c>
      <c r="E68" s="72" t="s">
        <v>330</v>
      </c>
      <c r="F68" s="24"/>
      <c r="G68" s="72">
        <v>436415463</v>
      </c>
      <c r="H68" s="72">
        <v>395149711.20470005</v>
      </c>
      <c r="I68" s="72">
        <v>395149711</v>
      </c>
      <c r="J68" s="72">
        <v>259971536.78739983</v>
      </c>
      <c r="K68" s="72">
        <v>339136491</v>
      </c>
      <c r="L68" s="72" t="s">
        <v>691</v>
      </c>
      <c r="M68" s="72">
        <v>259971537</v>
      </c>
      <c r="N68" s="72" t="s">
        <v>691</v>
      </c>
    </row>
    <row r="69" spans="1:14" x14ac:dyDescent="0.2">
      <c r="A69" s="14" t="s">
        <v>331</v>
      </c>
      <c r="B69" s="71">
        <v>46142</v>
      </c>
      <c r="C69" s="71">
        <v>500000000</v>
      </c>
      <c r="D69" s="72">
        <v>500000000</v>
      </c>
      <c r="E69" s="72" t="s">
        <v>331</v>
      </c>
      <c r="F69" s="24"/>
      <c r="G69" s="72">
        <v>433550952</v>
      </c>
      <c r="H69" s="72">
        <v>391895722.16010004</v>
      </c>
      <c r="I69" s="72">
        <v>391895722</v>
      </c>
      <c r="J69" s="72">
        <v>256007501.76079983</v>
      </c>
      <c r="K69" s="72">
        <v>335473462</v>
      </c>
      <c r="L69" s="72" t="s">
        <v>691</v>
      </c>
      <c r="M69" s="72">
        <v>256007502</v>
      </c>
      <c r="N69" s="72" t="s">
        <v>691</v>
      </c>
    </row>
    <row r="70" spans="1:14" x14ac:dyDescent="0.2">
      <c r="A70" s="14" t="s">
        <v>332</v>
      </c>
      <c r="B70" s="71">
        <v>46173</v>
      </c>
      <c r="C70" s="71">
        <v>500000000</v>
      </c>
      <c r="D70" s="72">
        <v>500000000</v>
      </c>
      <c r="E70" s="72" t="s">
        <v>332</v>
      </c>
      <c r="F70" s="24"/>
      <c r="G70" s="72">
        <v>430689642</v>
      </c>
      <c r="H70" s="72">
        <v>388654450.76020002</v>
      </c>
      <c r="I70" s="72">
        <v>388654451</v>
      </c>
      <c r="J70" s="72">
        <v>252094778.44139981</v>
      </c>
      <c r="K70" s="72">
        <v>331837977</v>
      </c>
      <c r="L70" s="72" t="s">
        <v>691</v>
      </c>
      <c r="M70" s="72">
        <v>252094778</v>
      </c>
      <c r="N70" s="72" t="s">
        <v>691</v>
      </c>
    </row>
    <row r="71" spans="1:14" x14ac:dyDescent="0.2">
      <c r="A71" s="14" t="s">
        <v>333</v>
      </c>
      <c r="B71" s="71">
        <v>46203</v>
      </c>
      <c r="C71" s="71">
        <v>500000000</v>
      </c>
      <c r="D71" s="72">
        <v>500000000</v>
      </c>
      <c r="E71" s="72" t="s">
        <v>333</v>
      </c>
      <c r="F71" s="24"/>
      <c r="G71" s="72">
        <v>427833736</v>
      </c>
      <c r="H71" s="72">
        <v>385427842.81640005</v>
      </c>
      <c r="I71" s="72">
        <v>385427843</v>
      </c>
      <c r="J71" s="72">
        <v>248234034.22359979</v>
      </c>
      <c r="K71" s="72">
        <v>328231548</v>
      </c>
      <c r="L71" s="72" t="s">
        <v>691</v>
      </c>
      <c r="M71" s="72">
        <v>248234034</v>
      </c>
      <c r="N71" s="72" t="s">
        <v>691</v>
      </c>
    </row>
    <row r="72" spans="1:14" x14ac:dyDescent="0.2">
      <c r="A72" s="14" t="s">
        <v>334</v>
      </c>
      <c r="B72" s="71">
        <v>46234</v>
      </c>
      <c r="C72" s="71">
        <v>500000000</v>
      </c>
      <c r="D72" s="72">
        <v>500000000</v>
      </c>
      <c r="E72" s="72" t="s">
        <v>334</v>
      </c>
      <c r="F72" s="24"/>
      <c r="G72" s="72">
        <v>424983361</v>
      </c>
      <c r="H72" s="72">
        <v>382215965.39140004</v>
      </c>
      <c r="I72" s="72">
        <v>382215965</v>
      </c>
      <c r="J72" s="72">
        <v>244424705.7379998</v>
      </c>
      <c r="K72" s="72">
        <v>324654072</v>
      </c>
      <c r="L72" s="72" t="s">
        <v>691</v>
      </c>
      <c r="M72" s="72">
        <v>244424706</v>
      </c>
      <c r="N72" s="72" t="s">
        <v>691</v>
      </c>
    </row>
    <row r="73" spans="1:14" x14ac:dyDescent="0.2">
      <c r="A73" s="14" t="s">
        <v>335</v>
      </c>
      <c r="B73" s="71">
        <v>46265</v>
      </c>
      <c r="C73" s="71">
        <v>500000000</v>
      </c>
      <c r="D73" s="72">
        <v>500000000</v>
      </c>
      <c r="E73" s="72" t="s">
        <v>335</v>
      </c>
      <c r="F73" s="24"/>
      <c r="G73" s="72">
        <v>422135334</v>
      </c>
      <c r="H73" s="72">
        <v>379015911.72460008</v>
      </c>
      <c r="I73" s="72">
        <v>379015912</v>
      </c>
      <c r="J73" s="72">
        <v>240664346.55609977</v>
      </c>
      <c r="K73" s="72">
        <v>321102929</v>
      </c>
      <c r="L73" s="72" t="s">
        <v>691</v>
      </c>
      <c r="M73" s="72">
        <v>240664347</v>
      </c>
      <c r="N73" s="72" t="s">
        <v>691</v>
      </c>
    </row>
    <row r="74" spans="1:14" x14ac:dyDescent="0.2">
      <c r="A74" s="14" t="s">
        <v>336</v>
      </c>
      <c r="B74" s="71">
        <v>46295</v>
      </c>
      <c r="C74" s="71">
        <v>500000000</v>
      </c>
      <c r="D74" s="72">
        <v>500000000</v>
      </c>
      <c r="E74" s="72" t="s">
        <v>336</v>
      </c>
      <c r="F74" s="24"/>
      <c r="G74" s="72">
        <v>419297345</v>
      </c>
      <c r="H74" s="72">
        <v>375834539.44350004</v>
      </c>
      <c r="I74" s="72">
        <v>375834539</v>
      </c>
      <c r="J74" s="72">
        <v>236956725.11799979</v>
      </c>
      <c r="K74" s="72">
        <v>317583776</v>
      </c>
      <c r="L74" s="72" t="s">
        <v>691</v>
      </c>
      <c r="M74" s="72">
        <v>236956725</v>
      </c>
      <c r="N74" s="72" t="s">
        <v>691</v>
      </c>
    </row>
    <row r="75" spans="1:14" x14ac:dyDescent="0.2">
      <c r="A75" s="14" t="s">
        <v>337</v>
      </c>
      <c r="B75" s="71">
        <v>46326</v>
      </c>
      <c r="C75" s="71">
        <v>500000000</v>
      </c>
      <c r="D75" s="72">
        <v>500000000</v>
      </c>
      <c r="E75" s="72" t="s">
        <v>337</v>
      </c>
      <c r="F75" s="24"/>
      <c r="G75" s="72">
        <v>416463497</v>
      </c>
      <c r="H75" s="72">
        <v>372666502.92250001</v>
      </c>
      <c r="I75" s="72">
        <v>372666503</v>
      </c>
      <c r="J75" s="72">
        <v>233297853.8281998</v>
      </c>
      <c r="K75" s="72">
        <v>314091925</v>
      </c>
      <c r="L75" s="72" t="s">
        <v>691</v>
      </c>
      <c r="M75" s="72">
        <v>233297854</v>
      </c>
      <c r="N75" s="72" t="s">
        <v>691</v>
      </c>
    </row>
    <row r="76" spans="1:14" x14ac:dyDescent="0.2">
      <c r="A76" s="14" t="s">
        <v>338</v>
      </c>
      <c r="B76" s="71">
        <v>46356</v>
      </c>
      <c r="C76" s="71">
        <v>500000000</v>
      </c>
      <c r="D76" s="72">
        <v>500000000</v>
      </c>
      <c r="E76" s="72" t="s">
        <v>338</v>
      </c>
      <c r="F76" s="24"/>
      <c r="G76" s="72">
        <v>413635899</v>
      </c>
      <c r="H76" s="72">
        <v>369513644.85470009</v>
      </c>
      <c r="I76" s="72">
        <v>369513645</v>
      </c>
      <c r="J76" s="72">
        <v>229688314.99909979</v>
      </c>
      <c r="K76" s="72">
        <v>310628777</v>
      </c>
      <c r="L76" s="72" t="s">
        <v>691</v>
      </c>
      <c r="M76" s="72">
        <v>229688315</v>
      </c>
      <c r="N76" s="72" t="s">
        <v>691</v>
      </c>
    </row>
    <row r="77" spans="1:14" x14ac:dyDescent="0.2">
      <c r="A77" s="14" t="s">
        <v>339</v>
      </c>
      <c r="B77" s="71">
        <v>46387</v>
      </c>
      <c r="C77" s="71">
        <v>500000000</v>
      </c>
      <c r="D77" s="72">
        <v>500000000</v>
      </c>
      <c r="E77" s="72" t="s">
        <v>339</v>
      </c>
      <c r="F77" s="24"/>
      <c r="G77" s="72">
        <v>410811644</v>
      </c>
      <c r="H77" s="72">
        <v>366373319.86880004</v>
      </c>
      <c r="I77" s="72">
        <v>366373320</v>
      </c>
      <c r="J77" s="72">
        <v>226125894.45149982</v>
      </c>
      <c r="K77" s="72">
        <v>307191957</v>
      </c>
      <c r="L77" s="72" t="s">
        <v>691</v>
      </c>
      <c r="M77" s="72">
        <v>226125894</v>
      </c>
      <c r="N77" s="72" t="s">
        <v>691</v>
      </c>
    </row>
    <row r="78" spans="1:14" x14ac:dyDescent="0.2">
      <c r="A78" s="14" t="s">
        <v>340</v>
      </c>
      <c r="B78" s="71">
        <v>46418</v>
      </c>
      <c r="C78" s="71">
        <v>500000000</v>
      </c>
      <c r="D78" s="72">
        <v>500000000</v>
      </c>
      <c r="E78" s="72" t="s">
        <v>340</v>
      </c>
      <c r="F78" s="24"/>
      <c r="G78" s="72">
        <v>407992120</v>
      </c>
      <c r="H78" s="72">
        <v>363246727.51470006</v>
      </c>
      <c r="I78" s="72">
        <v>363246728</v>
      </c>
      <c r="J78" s="72">
        <v>222610786.72419983</v>
      </c>
      <c r="K78" s="72">
        <v>303782328</v>
      </c>
      <c r="L78" s="72" t="s">
        <v>691</v>
      </c>
      <c r="M78" s="72">
        <v>222610787</v>
      </c>
      <c r="N78" s="72" t="s">
        <v>691</v>
      </c>
    </row>
    <row r="79" spans="1:14" x14ac:dyDescent="0.2">
      <c r="A79" s="14" t="s">
        <v>341</v>
      </c>
      <c r="B79" s="71">
        <v>46446</v>
      </c>
      <c r="C79" s="71">
        <v>500000000</v>
      </c>
      <c r="D79" s="72">
        <v>500000000</v>
      </c>
      <c r="E79" s="72" t="s">
        <v>341</v>
      </c>
      <c r="F79" s="24"/>
      <c r="G79" s="72">
        <v>405169703</v>
      </c>
      <c r="H79" s="72">
        <v>360127045.46440005</v>
      </c>
      <c r="I79" s="72">
        <v>360127045</v>
      </c>
      <c r="J79" s="72">
        <v>219138289.90409982</v>
      </c>
      <c r="K79" s="72">
        <v>300394051</v>
      </c>
      <c r="L79" s="72" t="s">
        <v>691</v>
      </c>
      <c r="M79" s="72">
        <v>219138290</v>
      </c>
      <c r="N79" s="72" t="s">
        <v>691</v>
      </c>
    </row>
    <row r="80" spans="1:14" x14ac:dyDescent="0.2">
      <c r="A80" s="14" t="s">
        <v>342</v>
      </c>
      <c r="B80" s="71">
        <v>46477</v>
      </c>
      <c r="C80" s="71">
        <v>500000000</v>
      </c>
      <c r="D80" s="72">
        <v>500000000</v>
      </c>
      <c r="E80" s="72" t="s">
        <v>342</v>
      </c>
      <c r="F80" s="24"/>
      <c r="G80" s="72">
        <v>402349496</v>
      </c>
      <c r="H80" s="72">
        <v>357018791.93240005</v>
      </c>
      <c r="I80" s="72">
        <v>357018792</v>
      </c>
      <c r="J80" s="72">
        <v>215710677.29629982</v>
      </c>
      <c r="K80" s="72">
        <v>297030783</v>
      </c>
      <c r="L80" s="72" t="s">
        <v>691</v>
      </c>
      <c r="M80" s="72">
        <v>215710677</v>
      </c>
      <c r="N80" s="72" t="s">
        <v>691</v>
      </c>
    </row>
    <row r="81" spans="1:14" x14ac:dyDescent="0.2">
      <c r="A81" s="14" t="s">
        <v>343</v>
      </c>
      <c r="B81" s="71">
        <v>46507</v>
      </c>
      <c r="C81" s="71">
        <v>500000000</v>
      </c>
      <c r="D81" s="72">
        <v>500000000</v>
      </c>
      <c r="E81" s="72" t="s">
        <v>343</v>
      </c>
      <c r="F81" s="24"/>
      <c r="G81" s="72">
        <v>399531244</v>
      </c>
      <c r="H81" s="72">
        <v>353921708.65070003</v>
      </c>
      <c r="I81" s="72">
        <v>353921709</v>
      </c>
      <c r="J81" s="72">
        <v>212327283.98459983</v>
      </c>
      <c r="K81" s="72">
        <v>293692178</v>
      </c>
      <c r="L81" s="72" t="s">
        <v>691</v>
      </c>
      <c r="M81" s="72">
        <v>212327284</v>
      </c>
      <c r="N81" s="72" t="s">
        <v>691</v>
      </c>
    </row>
    <row r="82" spans="1:14" x14ac:dyDescent="0.2">
      <c r="A82" s="14" t="s">
        <v>344</v>
      </c>
      <c r="B82" s="71">
        <v>46538</v>
      </c>
      <c r="C82" s="71">
        <v>500000000</v>
      </c>
      <c r="D82" s="72">
        <v>500000000</v>
      </c>
      <c r="E82" s="72" t="s">
        <v>344</v>
      </c>
      <c r="F82" s="24"/>
      <c r="G82" s="72">
        <v>396714015</v>
      </c>
      <c r="H82" s="72">
        <v>350834938.86310005</v>
      </c>
      <c r="I82" s="72">
        <v>350834939</v>
      </c>
      <c r="J82" s="72">
        <v>208987098.23809981</v>
      </c>
      <c r="K82" s="72">
        <v>290377398</v>
      </c>
      <c r="L82" s="72" t="s">
        <v>691</v>
      </c>
      <c r="M82" s="72">
        <v>208987098</v>
      </c>
      <c r="N82" s="72" t="s">
        <v>691</v>
      </c>
    </row>
    <row r="83" spans="1:14" x14ac:dyDescent="0.2">
      <c r="A83" s="14" t="s">
        <v>345</v>
      </c>
      <c r="B83" s="71">
        <v>46568</v>
      </c>
      <c r="C83" s="71">
        <v>500000000</v>
      </c>
      <c r="D83" s="72">
        <v>500000000</v>
      </c>
      <c r="E83" s="72" t="s">
        <v>345</v>
      </c>
      <c r="F83" s="24"/>
      <c r="G83" s="72">
        <v>393904550</v>
      </c>
      <c r="H83" s="72">
        <v>347764406.79420006</v>
      </c>
      <c r="I83" s="72">
        <v>347764407</v>
      </c>
      <c r="J83" s="72">
        <v>205693138.74099982</v>
      </c>
      <c r="K83" s="72">
        <v>287091210</v>
      </c>
      <c r="L83" s="72" t="s">
        <v>691</v>
      </c>
      <c r="M83" s="72">
        <v>205693139</v>
      </c>
      <c r="N83" s="72" t="s">
        <v>691</v>
      </c>
    </row>
    <row r="84" spans="1:14" x14ac:dyDescent="0.2">
      <c r="A84" s="14" t="s">
        <v>346</v>
      </c>
      <c r="B84" s="71">
        <v>46599</v>
      </c>
      <c r="C84" s="71">
        <v>500000000</v>
      </c>
      <c r="D84" s="72">
        <v>500000000</v>
      </c>
      <c r="E84" s="72" t="s">
        <v>346</v>
      </c>
      <c r="F84" s="24"/>
      <c r="G84" s="72">
        <v>391094892</v>
      </c>
      <c r="H84" s="72">
        <v>344703042.85870004</v>
      </c>
      <c r="I84" s="72">
        <v>344703043</v>
      </c>
      <c r="J84" s="72">
        <v>202440698.93919981</v>
      </c>
      <c r="K84" s="72">
        <v>283827634</v>
      </c>
      <c r="L84" s="72" t="s">
        <v>691</v>
      </c>
      <c r="M84" s="72">
        <v>202440699</v>
      </c>
      <c r="N84" s="72" t="s">
        <v>691</v>
      </c>
    </row>
    <row r="85" spans="1:14" x14ac:dyDescent="0.2">
      <c r="A85" s="14" t="s">
        <v>347</v>
      </c>
      <c r="B85" s="71">
        <v>46630</v>
      </c>
      <c r="C85" s="71">
        <v>500000000</v>
      </c>
      <c r="D85" s="72">
        <v>500000000</v>
      </c>
      <c r="E85" s="72" t="s">
        <v>347</v>
      </c>
      <c r="F85" s="24"/>
      <c r="G85" s="72">
        <v>388286994</v>
      </c>
      <c r="H85" s="72">
        <v>341652542.41960001</v>
      </c>
      <c r="I85" s="72">
        <v>341652542</v>
      </c>
      <c r="J85" s="72">
        <v>199230306.89719981</v>
      </c>
      <c r="K85" s="72">
        <v>280587947</v>
      </c>
      <c r="L85" s="72" t="s">
        <v>691</v>
      </c>
      <c r="M85" s="72">
        <v>199230307</v>
      </c>
      <c r="N85" s="72" t="s">
        <v>691</v>
      </c>
    </row>
    <row r="86" spans="1:14" x14ac:dyDescent="0.2">
      <c r="A86" s="14" t="s">
        <v>348</v>
      </c>
      <c r="B86" s="71">
        <v>46660</v>
      </c>
      <c r="C86" s="71">
        <v>500000000</v>
      </c>
      <c r="D86" s="72">
        <v>500000000</v>
      </c>
      <c r="E86" s="72" t="s">
        <v>348</v>
      </c>
      <c r="F86" s="24"/>
      <c r="G86" s="72">
        <v>385479100</v>
      </c>
      <c r="H86" s="72">
        <v>338611332.09460002</v>
      </c>
      <c r="I86" s="72">
        <v>338611332</v>
      </c>
      <c r="J86" s="72">
        <v>196060574.7742998</v>
      </c>
      <c r="K86" s="72">
        <v>277370734</v>
      </c>
      <c r="L86" s="72" t="s">
        <v>691</v>
      </c>
      <c r="M86" s="72">
        <v>196060575</v>
      </c>
      <c r="N86" s="72" t="s">
        <v>691</v>
      </c>
    </row>
    <row r="87" spans="1:14" x14ac:dyDescent="0.2">
      <c r="A87" s="14" t="s">
        <v>349</v>
      </c>
      <c r="B87" s="71">
        <v>46691</v>
      </c>
      <c r="C87" s="71">
        <v>500000000</v>
      </c>
      <c r="D87" s="72">
        <v>500000000</v>
      </c>
      <c r="E87" s="72" t="s">
        <v>349</v>
      </c>
      <c r="F87" s="24"/>
      <c r="G87" s="72">
        <v>382668742</v>
      </c>
      <c r="H87" s="72">
        <v>335577227.09790003</v>
      </c>
      <c r="I87" s="72">
        <v>335577227</v>
      </c>
      <c r="J87" s="72">
        <v>192929793.9484998</v>
      </c>
      <c r="K87" s="72">
        <v>274174098</v>
      </c>
      <c r="L87" s="72" t="s">
        <v>691</v>
      </c>
      <c r="M87" s="72">
        <v>192929794</v>
      </c>
      <c r="N87" s="72" t="s">
        <v>691</v>
      </c>
    </row>
    <row r="88" spans="1:14" x14ac:dyDescent="0.2">
      <c r="A88" s="14" t="s">
        <v>350</v>
      </c>
      <c r="B88" s="71">
        <v>46721</v>
      </c>
      <c r="C88" s="71">
        <v>500000000</v>
      </c>
      <c r="D88" s="72">
        <v>500000000</v>
      </c>
      <c r="E88" s="72" t="s">
        <v>350</v>
      </c>
      <c r="F88" s="24"/>
      <c r="G88" s="72">
        <v>379860140</v>
      </c>
      <c r="H88" s="72">
        <v>332553908.00350004</v>
      </c>
      <c r="I88" s="72">
        <v>332553908</v>
      </c>
      <c r="J88" s="72">
        <v>189839644.22519982</v>
      </c>
      <c r="K88" s="72">
        <v>271000937</v>
      </c>
      <c r="L88" s="72" t="s">
        <v>691</v>
      </c>
      <c r="M88" s="72">
        <v>189839644</v>
      </c>
      <c r="N88" s="72" t="s">
        <v>691</v>
      </c>
    </row>
    <row r="89" spans="1:14" x14ac:dyDescent="0.2">
      <c r="A89" s="14" t="s">
        <v>351</v>
      </c>
      <c r="B89" s="71">
        <v>46752</v>
      </c>
      <c r="C89" s="71">
        <v>500000000</v>
      </c>
      <c r="D89" s="72">
        <v>500000000</v>
      </c>
      <c r="E89" s="72" t="s">
        <v>351</v>
      </c>
      <c r="F89" s="24"/>
      <c r="G89" s="72">
        <v>377051941</v>
      </c>
      <c r="H89" s="72">
        <v>329540162.65670002</v>
      </c>
      <c r="I89" s="72">
        <v>329540163</v>
      </c>
      <c r="J89" s="72">
        <v>186788976.91239983</v>
      </c>
      <c r="K89" s="72">
        <v>267850143</v>
      </c>
      <c r="L89" s="72" t="s">
        <v>691</v>
      </c>
      <c r="M89" s="72">
        <v>186788977</v>
      </c>
      <c r="N89" s="72" t="s">
        <v>691</v>
      </c>
    </row>
    <row r="90" spans="1:14" x14ac:dyDescent="0.2">
      <c r="A90" s="14" t="s">
        <v>352</v>
      </c>
      <c r="B90" s="71">
        <v>46783</v>
      </c>
      <c r="C90" s="71">
        <v>500000000</v>
      </c>
      <c r="D90" s="72">
        <v>500000000</v>
      </c>
      <c r="E90" s="72" t="s">
        <v>352</v>
      </c>
      <c r="F90" s="24"/>
      <c r="G90" s="72">
        <v>374249865</v>
      </c>
      <c r="H90" s="72">
        <v>326540958.53259999</v>
      </c>
      <c r="I90" s="72">
        <v>326540959</v>
      </c>
      <c r="J90" s="72">
        <v>183780145.50719982</v>
      </c>
      <c r="K90" s="72">
        <v>264725628</v>
      </c>
      <c r="L90" s="72" t="s">
        <v>691</v>
      </c>
      <c r="M90" s="72">
        <v>183780146</v>
      </c>
      <c r="N90" s="72" t="s">
        <v>691</v>
      </c>
    </row>
    <row r="91" spans="1:14" x14ac:dyDescent="0.2">
      <c r="A91" s="14" t="s">
        <v>353</v>
      </c>
      <c r="B91" s="71">
        <v>46812</v>
      </c>
      <c r="C91" s="71">
        <v>500000000</v>
      </c>
      <c r="D91" s="72">
        <v>500000000</v>
      </c>
      <c r="E91" s="72" t="s">
        <v>353</v>
      </c>
      <c r="F91" s="24"/>
      <c r="G91" s="72">
        <v>371452143</v>
      </c>
      <c r="H91" s="72">
        <v>323554704.36299998</v>
      </c>
      <c r="I91" s="72">
        <v>323554704</v>
      </c>
      <c r="J91" s="72">
        <v>180811763.76359981</v>
      </c>
      <c r="K91" s="72">
        <v>261625962</v>
      </c>
      <c r="L91" s="72" t="s">
        <v>691</v>
      </c>
      <c r="M91" s="72">
        <v>180811764</v>
      </c>
      <c r="N91" s="72" t="s">
        <v>691</v>
      </c>
    </row>
    <row r="92" spans="1:14" x14ac:dyDescent="0.2">
      <c r="A92" s="14" t="s">
        <v>354</v>
      </c>
      <c r="B92" s="71">
        <v>46843</v>
      </c>
      <c r="C92" s="71">
        <v>500000000</v>
      </c>
      <c r="D92" s="72">
        <v>500000000</v>
      </c>
      <c r="E92" s="72" t="s">
        <v>354</v>
      </c>
      <c r="F92" s="24"/>
      <c r="G92" s="72">
        <v>368656770</v>
      </c>
      <c r="H92" s="72">
        <v>320579615.9034</v>
      </c>
      <c r="I92" s="72">
        <v>320579616</v>
      </c>
      <c r="J92" s="72">
        <v>177882368.85629982</v>
      </c>
      <c r="K92" s="72">
        <v>258549568</v>
      </c>
      <c r="L92" s="72" t="s">
        <v>691</v>
      </c>
      <c r="M92" s="72">
        <v>177882369</v>
      </c>
      <c r="N92" s="72" t="s">
        <v>691</v>
      </c>
    </row>
    <row r="93" spans="1:14" x14ac:dyDescent="0.2">
      <c r="A93" s="14" t="s">
        <v>355</v>
      </c>
      <c r="B93" s="71">
        <v>46873</v>
      </c>
      <c r="C93" s="71">
        <v>500000000</v>
      </c>
      <c r="D93" s="72">
        <v>500000000</v>
      </c>
      <c r="E93" s="72" t="s">
        <v>355</v>
      </c>
      <c r="F93" s="24"/>
      <c r="G93" s="72">
        <v>365866180</v>
      </c>
      <c r="H93" s="72">
        <v>317617772.20319998</v>
      </c>
      <c r="I93" s="72">
        <v>317617772</v>
      </c>
      <c r="J93" s="72">
        <v>174992659.48509979</v>
      </c>
      <c r="K93" s="72">
        <v>255497999</v>
      </c>
      <c r="L93" s="72" t="s">
        <v>691</v>
      </c>
      <c r="M93" s="72">
        <v>174992659</v>
      </c>
      <c r="N93" s="72" t="s">
        <v>691</v>
      </c>
    </row>
    <row r="94" spans="1:14" x14ac:dyDescent="0.2">
      <c r="A94" s="14" t="s">
        <v>356</v>
      </c>
      <c r="B94" s="71">
        <v>46904</v>
      </c>
      <c r="C94" s="71">
        <v>500000000</v>
      </c>
      <c r="D94" s="72">
        <v>500000000</v>
      </c>
      <c r="E94" s="72" t="s">
        <v>356</v>
      </c>
      <c r="F94" s="24"/>
      <c r="G94" s="72">
        <v>363076465</v>
      </c>
      <c r="H94" s="72">
        <v>314665745.58889997</v>
      </c>
      <c r="I94" s="72">
        <v>314665746</v>
      </c>
      <c r="J94" s="72">
        <v>172140294.13379979</v>
      </c>
      <c r="K94" s="72">
        <v>252468366</v>
      </c>
      <c r="L94" s="72" t="s">
        <v>691</v>
      </c>
      <c r="M94" s="72">
        <v>172140294</v>
      </c>
      <c r="N94" s="72" t="s">
        <v>691</v>
      </c>
    </row>
    <row r="95" spans="1:14" x14ac:dyDescent="0.2">
      <c r="A95" s="14" t="s">
        <v>357</v>
      </c>
      <c r="B95" s="71">
        <v>46934</v>
      </c>
      <c r="C95" s="71">
        <v>500000000</v>
      </c>
      <c r="D95" s="72">
        <v>500000000</v>
      </c>
      <c r="E95" s="72" t="s">
        <v>357</v>
      </c>
      <c r="F95" s="24"/>
      <c r="G95" s="72">
        <v>360291749</v>
      </c>
      <c r="H95" s="72">
        <v>311727076.02989995</v>
      </c>
      <c r="I95" s="72">
        <v>311727076</v>
      </c>
      <c r="J95" s="72">
        <v>169326774.04989982</v>
      </c>
      <c r="K95" s="72">
        <v>249463391</v>
      </c>
      <c r="L95" s="72" t="s">
        <v>691</v>
      </c>
      <c r="M95" s="72">
        <v>169326774</v>
      </c>
      <c r="N95" s="72" t="s">
        <v>691</v>
      </c>
    </row>
    <row r="96" spans="1:14" x14ac:dyDescent="0.2">
      <c r="A96" s="14" t="s">
        <v>358</v>
      </c>
      <c r="B96" s="71">
        <v>46965</v>
      </c>
      <c r="C96" s="71">
        <v>500000000</v>
      </c>
      <c r="D96" s="72">
        <v>500000000</v>
      </c>
      <c r="E96" s="72" t="s">
        <v>358</v>
      </c>
      <c r="F96" s="24"/>
      <c r="G96" s="72">
        <v>357515202</v>
      </c>
      <c r="H96" s="72">
        <v>308804458.91669995</v>
      </c>
      <c r="I96" s="72">
        <v>308804459</v>
      </c>
      <c r="J96" s="72">
        <v>166553094.93369985</v>
      </c>
      <c r="K96" s="72">
        <v>246485089</v>
      </c>
      <c r="L96" s="72" t="s">
        <v>691</v>
      </c>
      <c r="M96" s="72">
        <v>166553095</v>
      </c>
      <c r="N96" s="72" t="s">
        <v>691</v>
      </c>
    </row>
    <row r="97" spans="1:14" x14ac:dyDescent="0.2">
      <c r="A97" s="14" t="s">
        <v>359</v>
      </c>
      <c r="B97" s="71">
        <v>46996</v>
      </c>
      <c r="C97" s="71">
        <v>500000000</v>
      </c>
      <c r="D97" s="72">
        <v>500000000</v>
      </c>
      <c r="E97" s="72" t="s">
        <v>359</v>
      </c>
      <c r="F97" s="24"/>
      <c r="G97" s="72">
        <v>354739478</v>
      </c>
      <c r="H97" s="72">
        <v>305891501.58669996</v>
      </c>
      <c r="I97" s="72">
        <v>305891502</v>
      </c>
      <c r="J97" s="72">
        <v>163815349.30089986</v>
      </c>
      <c r="K97" s="72">
        <v>243528220</v>
      </c>
      <c r="L97" s="72" t="s">
        <v>691</v>
      </c>
      <c r="M97" s="72">
        <v>163815349</v>
      </c>
      <c r="N97" s="72" t="s">
        <v>691</v>
      </c>
    </row>
    <row r="98" spans="1:14" x14ac:dyDescent="0.2">
      <c r="A98" s="14" t="s">
        <v>360</v>
      </c>
      <c r="B98" s="71">
        <v>47026</v>
      </c>
      <c r="C98" s="71">
        <v>500000000</v>
      </c>
      <c r="D98" s="72">
        <v>500000000</v>
      </c>
      <c r="E98" s="72" t="s">
        <v>360</v>
      </c>
      <c r="F98" s="24"/>
      <c r="G98" s="72">
        <v>351966669</v>
      </c>
      <c r="H98" s="72">
        <v>302989979.53609997</v>
      </c>
      <c r="I98" s="72">
        <v>302989980</v>
      </c>
      <c r="J98" s="72">
        <v>161114075.18369985</v>
      </c>
      <c r="K98" s="72">
        <v>240594084</v>
      </c>
      <c r="L98" s="72" t="s">
        <v>691</v>
      </c>
      <c r="M98" s="72">
        <v>161114075</v>
      </c>
      <c r="N98" s="72" t="s">
        <v>691</v>
      </c>
    </row>
    <row r="99" spans="1:14" x14ac:dyDescent="0.2">
      <c r="A99" s="14" t="s">
        <v>361</v>
      </c>
      <c r="B99" s="71">
        <v>47057</v>
      </c>
      <c r="C99" s="71">
        <v>500000000</v>
      </c>
      <c r="D99" s="72">
        <v>500000000</v>
      </c>
      <c r="E99" s="72" t="s">
        <v>361</v>
      </c>
      <c r="F99" s="24"/>
      <c r="G99" s="72">
        <v>349195943</v>
      </c>
      <c r="H99" s="72">
        <v>300099144.03749996</v>
      </c>
      <c r="I99" s="72">
        <v>300099144</v>
      </c>
      <c r="J99" s="72">
        <v>158448455.35709983</v>
      </c>
      <c r="K99" s="72">
        <v>237681965</v>
      </c>
      <c r="L99" s="72" t="s">
        <v>691</v>
      </c>
      <c r="M99" s="72">
        <v>158448455</v>
      </c>
      <c r="N99" s="72" t="s">
        <v>691</v>
      </c>
    </row>
    <row r="100" spans="1:14" x14ac:dyDescent="0.2">
      <c r="A100" s="14" t="s">
        <v>362</v>
      </c>
      <c r="B100" s="71">
        <v>47087</v>
      </c>
      <c r="C100" s="71">
        <v>500000000</v>
      </c>
      <c r="D100" s="72">
        <v>500000000</v>
      </c>
      <c r="E100" s="72" t="s">
        <v>362</v>
      </c>
      <c r="F100" s="24"/>
      <c r="G100" s="72">
        <v>346438534</v>
      </c>
      <c r="H100" s="72">
        <v>297228602.59919995</v>
      </c>
      <c r="I100" s="72">
        <v>297228603</v>
      </c>
      <c r="J100" s="72">
        <v>155823117.51729983</v>
      </c>
      <c r="K100" s="72">
        <v>234799337</v>
      </c>
      <c r="L100" s="72" t="s">
        <v>691</v>
      </c>
      <c r="M100" s="72">
        <v>155823118</v>
      </c>
      <c r="N100" s="72" t="s">
        <v>691</v>
      </c>
    </row>
    <row r="101" spans="1:14" x14ac:dyDescent="0.2">
      <c r="A101" s="14" t="s">
        <v>363</v>
      </c>
      <c r="B101" s="71">
        <v>47118</v>
      </c>
      <c r="C101" s="71">
        <v>500000000</v>
      </c>
      <c r="D101" s="72">
        <v>500000000</v>
      </c>
      <c r="E101" s="72" t="s">
        <v>363</v>
      </c>
      <c r="F101" s="24"/>
      <c r="G101" s="72">
        <v>343684130</v>
      </c>
      <c r="H101" s="72">
        <v>294369442.38419998</v>
      </c>
      <c r="I101" s="72">
        <v>294369442</v>
      </c>
      <c r="J101" s="72">
        <v>153232910.48139983</v>
      </c>
      <c r="K101" s="72">
        <v>231939003</v>
      </c>
      <c r="L101" s="72" t="s">
        <v>691</v>
      </c>
      <c r="M101" s="72">
        <v>153232910</v>
      </c>
      <c r="N101" s="72" t="s">
        <v>691</v>
      </c>
    </row>
    <row r="102" spans="1:14" x14ac:dyDescent="0.2">
      <c r="A102" s="14" t="s">
        <v>364</v>
      </c>
      <c r="B102" s="71">
        <v>47149</v>
      </c>
      <c r="C102" s="71">
        <v>500000000</v>
      </c>
      <c r="D102" s="72">
        <v>500000000</v>
      </c>
      <c r="E102" s="72" t="s">
        <v>364</v>
      </c>
      <c r="F102" s="24"/>
      <c r="G102" s="72">
        <v>340940463</v>
      </c>
      <c r="H102" s="72">
        <v>291528242.03029996</v>
      </c>
      <c r="I102" s="72">
        <v>291528242</v>
      </c>
      <c r="J102" s="72">
        <v>150680827.05749983</v>
      </c>
      <c r="K102" s="72">
        <v>229106013</v>
      </c>
      <c r="L102" s="72" t="s">
        <v>691</v>
      </c>
      <c r="M102" s="72">
        <v>150680827</v>
      </c>
      <c r="N102" s="72" t="s">
        <v>691</v>
      </c>
    </row>
    <row r="103" spans="1:14" x14ac:dyDescent="0.2">
      <c r="A103" s="14" t="s">
        <v>365</v>
      </c>
      <c r="B103" s="71">
        <v>47177</v>
      </c>
      <c r="C103" s="71">
        <v>500000000</v>
      </c>
      <c r="D103" s="72">
        <v>500000000</v>
      </c>
      <c r="E103" s="72" t="s">
        <v>365</v>
      </c>
      <c r="F103" s="24"/>
      <c r="G103" s="72">
        <v>338200289</v>
      </c>
      <c r="H103" s="72">
        <v>288698747.96679997</v>
      </c>
      <c r="I103" s="72">
        <v>288698748</v>
      </c>
      <c r="J103" s="72">
        <v>148163182.55559981</v>
      </c>
      <c r="K103" s="72">
        <v>226295308</v>
      </c>
      <c r="L103" s="72" t="s">
        <v>691</v>
      </c>
      <c r="M103" s="72">
        <v>148163183</v>
      </c>
      <c r="N103" s="72" t="s">
        <v>691</v>
      </c>
    </row>
    <row r="104" spans="1:14" x14ac:dyDescent="0.2">
      <c r="A104" s="14" t="s">
        <v>366</v>
      </c>
      <c r="B104" s="71">
        <v>47208</v>
      </c>
      <c r="C104" s="71">
        <v>500000000</v>
      </c>
      <c r="D104" s="72">
        <v>500000000</v>
      </c>
      <c r="E104" s="72" t="s">
        <v>366</v>
      </c>
      <c r="F104" s="24"/>
      <c r="G104" s="72">
        <v>335458755</v>
      </c>
      <c r="H104" s="72">
        <v>285876789.70929998</v>
      </c>
      <c r="I104" s="72">
        <v>285876790</v>
      </c>
      <c r="J104" s="72">
        <v>145677449.84629983</v>
      </c>
      <c r="K104" s="72">
        <v>223503505</v>
      </c>
      <c r="L104" s="72" t="s">
        <v>691</v>
      </c>
      <c r="M104" s="72">
        <v>145677450</v>
      </c>
      <c r="N104" s="72" t="s">
        <v>691</v>
      </c>
    </row>
    <row r="105" spans="1:14" x14ac:dyDescent="0.2">
      <c r="A105" s="14" t="s">
        <v>367</v>
      </c>
      <c r="B105" s="71">
        <v>47238</v>
      </c>
      <c r="C105" s="71">
        <v>500000000</v>
      </c>
      <c r="D105" s="72">
        <v>500000000</v>
      </c>
      <c r="E105" s="72" t="s">
        <v>367</v>
      </c>
      <c r="F105" s="24"/>
      <c r="G105" s="72">
        <v>332723383</v>
      </c>
      <c r="H105" s="72">
        <v>283068750.89199996</v>
      </c>
      <c r="I105" s="72">
        <v>283068751</v>
      </c>
      <c r="J105" s="72">
        <v>143226506.32509983</v>
      </c>
      <c r="K105" s="72">
        <v>220735490</v>
      </c>
      <c r="L105" s="72" t="s">
        <v>691</v>
      </c>
      <c r="M105" s="72">
        <v>143226506</v>
      </c>
      <c r="N105" s="72" t="s">
        <v>691</v>
      </c>
    </row>
    <row r="106" spans="1:14" x14ac:dyDescent="0.2">
      <c r="A106" s="14" t="s">
        <v>368</v>
      </c>
      <c r="B106" s="71">
        <v>47269</v>
      </c>
      <c r="C106" s="71">
        <v>500000000</v>
      </c>
      <c r="D106" s="72">
        <v>500000000</v>
      </c>
      <c r="E106" s="72" t="s">
        <v>368</v>
      </c>
      <c r="F106" s="24"/>
      <c r="G106" s="72">
        <v>329990654</v>
      </c>
      <c r="H106" s="72">
        <v>280271595.17069995</v>
      </c>
      <c r="I106" s="72">
        <v>280271595</v>
      </c>
      <c r="J106" s="72">
        <v>140808409.01299983</v>
      </c>
      <c r="K106" s="72">
        <v>217988768</v>
      </c>
      <c r="L106" s="72" t="s">
        <v>691</v>
      </c>
      <c r="M106" s="72">
        <v>140808409</v>
      </c>
      <c r="N106" s="72" t="s">
        <v>691</v>
      </c>
    </row>
    <row r="107" spans="1:14" x14ac:dyDescent="0.2">
      <c r="A107" s="14" t="s">
        <v>369</v>
      </c>
      <c r="B107" s="71">
        <v>47299</v>
      </c>
      <c r="C107" s="71">
        <v>500000000</v>
      </c>
      <c r="D107" s="72">
        <v>500000000</v>
      </c>
      <c r="E107" s="72" t="s">
        <v>369</v>
      </c>
      <c r="F107" s="24"/>
      <c r="G107" s="72">
        <v>327260846</v>
      </c>
      <c r="H107" s="72">
        <v>277485525.40609998</v>
      </c>
      <c r="I107" s="72">
        <v>277485525</v>
      </c>
      <c r="J107" s="72">
        <v>138422878.46519983</v>
      </c>
      <c r="K107" s="72">
        <v>215263382</v>
      </c>
      <c r="L107" s="72" t="s">
        <v>691</v>
      </c>
      <c r="M107" s="72">
        <v>138422878</v>
      </c>
      <c r="N107" s="72" t="s">
        <v>691</v>
      </c>
    </row>
    <row r="108" spans="1:14" x14ac:dyDescent="0.2">
      <c r="A108" s="14" t="s">
        <v>370</v>
      </c>
      <c r="B108" s="71">
        <v>47330</v>
      </c>
      <c r="C108" s="71">
        <v>500000000</v>
      </c>
      <c r="D108" s="72">
        <v>500000000</v>
      </c>
      <c r="E108" s="72" t="s">
        <v>370</v>
      </c>
      <c r="F108" s="24"/>
      <c r="G108" s="72">
        <v>324536723</v>
      </c>
      <c r="H108" s="72">
        <v>274712847.53599995</v>
      </c>
      <c r="I108" s="72">
        <v>274712848</v>
      </c>
      <c r="J108" s="72">
        <v>136070678.08399981</v>
      </c>
      <c r="K108" s="72">
        <v>212561003</v>
      </c>
      <c r="L108" s="72" t="s">
        <v>691</v>
      </c>
      <c r="M108" s="72">
        <v>136070678</v>
      </c>
      <c r="N108" s="72" t="s">
        <v>691</v>
      </c>
    </row>
    <row r="109" spans="1:14" x14ac:dyDescent="0.2">
      <c r="A109" s="14" t="s">
        <v>371</v>
      </c>
      <c r="B109" s="71">
        <v>47361</v>
      </c>
      <c r="C109" s="71">
        <v>500000000</v>
      </c>
      <c r="D109" s="72">
        <v>500000000</v>
      </c>
      <c r="E109" s="72" t="s">
        <v>371</v>
      </c>
      <c r="F109" s="24"/>
      <c r="G109" s="72">
        <v>321818673</v>
      </c>
      <c r="H109" s="72">
        <v>271953845.06239998</v>
      </c>
      <c r="I109" s="72">
        <v>271953845</v>
      </c>
      <c r="J109" s="72">
        <v>133751548.30139983</v>
      </c>
      <c r="K109" s="72">
        <v>209881721</v>
      </c>
      <c r="L109" s="72" t="s">
        <v>691</v>
      </c>
      <c r="M109" s="72">
        <v>133751548</v>
      </c>
      <c r="N109" s="72" t="s">
        <v>691</v>
      </c>
    </row>
    <row r="110" spans="1:14" x14ac:dyDescent="0.2">
      <c r="A110" s="14" t="s">
        <v>372</v>
      </c>
      <c r="B110" s="71">
        <v>47391</v>
      </c>
      <c r="C110" s="71">
        <v>500000000</v>
      </c>
      <c r="D110" s="72">
        <v>500000000</v>
      </c>
      <c r="E110" s="72" t="s">
        <v>372</v>
      </c>
      <c r="F110" s="24"/>
      <c r="G110" s="72">
        <v>319105621</v>
      </c>
      <c r="H110" s="72">
        <v>269207563.97310001</v>
      </c>
      <c r="I110" s="72">
        <v>269207564</v>
      </c>
      <c r="J110" s="72">
        <v>131464625.58669984</v>
      </c>
      <c r="K110" s="72">
        <v>207224674</v>
      </c>
      <c r="L110" s="72" t="s">
        <v>691</v>
      </c>
      <c r="M110" s="72">
        <v>131464626</v>
      </c>
      <c r="N110" s="72" t="s">
        <v>691</v>
      </c>
    </row>
    <row r="111" spans="1:14" x14ac:dyDescent="0.2">
      <c r="A111" s="14" t="s">
        <v>373</v>
      </c>
      <c r="B111" s="71">
        <v>47422</v>
      </c>
      <c r="C111" s="71">
        <v>500000000</v>
      </c>
      <c r="D111" s="72">
        <v>500000000</v>
      </c>
      <c r="E111" s="72" t="s">
        <v>373</v>
      </c>
      <c r="F111" s="24"/>
      <c r="G111" s="72">
        <v>316403064</v>
      </c>
      <c r="H111" s="72">
        <v>266478591.29650003</v>
      </c>
      <c r="I111" s="72">
        <v>266478591</v>
      </c>
      <c r="J111" s="72">
        <v>129211750.66649985</v>
      </c>
      <c r="K111" s="72">
        <v>204593261</v>
      </c>
      <c r="L111" s="72" t="s">
        <v>691</v>
      </c>
      <c r="M111" s="72">
        <v>129211751</v>
      </c>
      <c r="N111" s="72" t="s">
        <v>691</v>
      </c>
    </row>
    <row r="112" spans="1:14" x14ac:dyDescent="0.2">
      <c r="A112" s="14" t="s">
        <v>374</v>
      </c>
      <c r="B112" s="71">
        <v>47452</v>
      </c>
      <c r="C112" s="71">
        <v>500000000</v>
      </c>
      <c r="D112" s="72">
        <v>500000000</v>
      </c>
      <c r="E112" s="72" t="s">
        <v>374</v>
      </c>
      <c r="F112" s="24"/>
      <c r="G112" s="72">
        <v>313711023</v>
      </c>
      <c r="H112" s="72">
        <v>263766879.98310006</v>
      </c>
      <c r="I112" s="72">
        <v>263766880</v>
      </c>
      <c r="J112" s="72">
        <v>126992474.36839986</v>
      </c>
      <c r="K112" s="72">
        <v>201987297</v>
      </c>
      <c r="L112" s="72" t="s">
        <v>691</v>
      </c>
      <c r="M112" s="72">
        <v>126992474</v>
      </c>
      <c r="N112" s="72" t="s">
        <v>691</v>
      </c>
    </row>
    <row r="113" spans="1:14" x14ac:dyDescent="0.2">
      <c r="A113" s="14" t="s">
        <v>375</v>
      </c>
      <c r="B113" s="71">
        <v>47483</v>
      </c>
      <c r="C113" s="71">
        <v>500000000</v>
      </c>
      <c r="D113" s="72">
        <v>500000000</v>
      </c>
      <c r="E113" s="72" t="s">
        <v>375</v>
      </c>
      <c r="F113" s="24"/>
      <c r="G113" s="72">
        <v>311028075</v>
      </c>
      <c r="H113" s="72">
        <v>261071170.17030007</v>
      </c>
      <c r="I113" s="72">
        <v>261071170</v>
      </c>
      <c r="J113" s="72">
        <v>124805773.12139988</v>
      </c>
      <c r="K113" s="72">
        <v>199405671</v>
      </c>
      <c r="L113" s="72" t="s">
        <v>691</v>
      </c>
      <c r="M113" s="72">
        <v>124805773</v>
      </c>
      <c r="N113" s="72" t="s">
        <v>691</v>
      </c>
    </row>
    <row r="114" spans="1:14" x14ac:dyDescent="0.2">
      <c r="A114" s="14" t="s">
        <v>376</v>
      </c>
      <c r="B114" s="71">
        <v>47514</v>
      </c>
      <c r="C114" s="71">
        <v>500000000</v>
      </c>
      <c r="D114" s="72">
        <v>500000000</v>
      </c>
      <c r="E114" s="72" t="s">
        <v>376</v>
      </c>
      <c r="F114" s="24"/>
      <c r="G114" s="72">
        <v>308370125</v>
      </c>
      <c r="H114" s="72">
        <v>258404729.9643001</v>
      </c>
      <c r="I114" s="72">
        <v>258404730</v>
      </c>
      <c r="J114" s="72">
        <v>122657541.1067999</v>
      </c>
      <c r="K114" s="72">
        <v>196858351</v>
      </c>
      <c r="L114" s="72" t="s">
        <v>691</v>
      </c>
      <c r="M114" s="72">
        <v>122657541</v>
      </c>
      <c r="N114" s="72" t="s">
        <v>691</v>
      </c>
    </row>
    <row r="115" spans="1:14" x14ac:dyDescent="0.2">
      <c r="A115" s="14" t="s">
        <v>377</v>
      </c>
      <c r="B115" s="71">
        <v>47542</v>
      </c>
      <c r="C115" s="71">
        <v>500000000</v>
      </c>
      <c r="D115" s="72">
        <v>500000000</v>
      </c>
      <c r="E115" s="72" t="s">
        <v>377</v>
      </c>
      <c r="F115" s="24"/>
      <c r="G115" s="72">
        <v>305711750</v>
      </c>
      <c r="H115" s="72">
        <v>255746166.75990009</v>
      </c>
      <c r="I115" s="72">
        <v>255746167</v>
      </c>
      <c r="J115" s="72">
        <v>120537162.69429988</v>
      </c>
      <c r="K115" s="72">
        <v>194328864</v>
      </c>
      <c r="L115" s="72" t="s">
        <v>691</v>
      </c>
      <c r="M115" s="72">
        <v>120537163</v>
      </c>
      <c r="N115" s="72" t="s">
        <v>691</v>
      </c>
    </row>
    <row r="116" spans="1:14" x14ac:dyDescent="0.2">
      <c r="A116" s="14" t="s">
        <v>378</v>
      </c>
      <c r="B116" s="71">
        <v>47573</v>
      </c>
      <c r="C116" s="71">
        <v>500000000</v>
      </c>
      <c r="D116" s="72">
        <v>500000000</v>
      </c>
      <c r="E116" s="72" t="s">
        <v>378</v>
      </c>
      <c r="F116" s="24"/>
      <c r="G116" s="72">
        <v>303055245</v>
      </c>
      <c r="H116" s="72">
        <v>253097378.22430009</v>
      </c>
      <c r="I116" s="72">
        <v>253097378</v>
      </c>
      <c r="J116" s="72">
        <v>118445213.20139986</v>
      </c>
      <c r="K116" s="72">
        <v>191818557</v>
      </c>
      <c r="L116" s="72" t="s">
        <v>691</v>
      </c>
      <c r="M116" s="72">
        <v>118445213</v>
      </c>
      <c r="N116" s="72" t="s">
        <v>691</v>
      </c>
    </row>
    <row r="117" spans="1:14" x14ac:dyDescent="0.2">
      <c r="A117" s="14" t="s">
        <v>379</v>
      </c>
      <c r="B117" s="71">
        <v>47603</v>
      </c>
      <c r="C117" s="71">
        <v>500000000</v>
      </c>
      <c r="D117" s="72">
        <v>500000000</v>
      </c>
      <c r="E117" s="72" t="s">
        <v>379</v>
      </c>
      <c r="F117" s="24"/>
      <c r="G117" s="72">
        <v>300404989</v>
      </c>
      <c r="H117" s="72">
        <v>250461987.3979001</v>
      </c>
      <c r="I117" s="72">
        <v>250461987</v>
      </c>
      <c r="J117" s="72">
        <v>116383047.77709985</v>
      </c>
      <c r="K117" s="72">
        <v>189330067</v>
      </c>
      <c r="L117" s="72" t="s">
        <v>691</v>
      </c>
      <c r="M117" s="72">
        <v>116383048</v>
      </c>
      <c r="N117" s="72" t="s">
        <v>691</v>
      </c>
    </row>
    <row r="118" spans="1:14" x14ac:dyDescent="0.2">
      <c r="A118" s="14" t="s">
        <v>380</v>
      </c>
      <c r="B118" s="71">
        <v>47634</v>
      </c>
      <c r="C118" s="71">
        <v>500000000</v>
      </c>
      <c r="D118" s="72">
        <v>500000000</v>
      </c>
      <c r="E118" s="72" t="s">
        <v>380</v>
      </c>
      <c r="F118" s="24"/>
      <c r="G118" s="72">
        <v>297760636</v>
      </c>
      <c r="H118" s="72">
        <v>247839659.96450013</v>
      </c>
      <c r="I118" s="72">
        <v>247839660</v>
      </c>
      <c r="J118" s="72">
        <v>114350151.52709985</v>
      </c>
      <c r="K118" s="72">
        <v>186863021</v>
      </c>
      <c r="L118" s="72" t="s">
        <v>691</v>
      </c>
      <c r="M118" s="72">
        <v>114350152</v>
      </c>
      <c r="N118" s="72" t="s">
        <v>691</v>
      </c>
    </row>
    <row r="119" spans="1:14" x14ac:dyDescent="0.2">
      <c r="A119" s="14" t="s">
        <v>381</v>
      </c>
      <c r="B119" s="71">
        <v>47664</v>
      </c>
      <c r="C119" s="71">
        <v>500000000</v>
      </c>
      <c r="D119" s="72">
        <v>500000000</v>
      </c>
      <c r="E119" s="72" t="s">
        <v>381</v>
      </c>
      <c r="F119" s="24"/>
      <c r="G119" s="72">
        <v>295124253</v>
      </c>
      <c r="H119" s="72">
        <v>245232068.14380014</v>
      </c>
      <c r="I119" s="72">
        <v>245232068</v>
      </c>
      <c r="J119" s="72">
        <v>112346937.08689988</v>
      </c>
      <c r="K119" s="72">
        <v>184418555</v>
      </c>
      <c r="L119" s="72" t="s">
        <v>691</v>
      </c>
      <c r="M119" s="72">
        <v>112346937</v>
      </c>
      <c r="N119" s="72" t="s">
        <v>691</v>
      </c>
    </row>
    <row r="120" spans="1:14" x14ac:dyDescent="0.2">
      <c r="A120" s="14" t="s">
        <v>382</v>
      </c>
      <c r="B120" s="71">
        <v>47695</v>
      </c>
      <c r="C120" s="71">
        <v>500000000</v>
      </c>
      <c r="D120" s="72">
        <v>500000000</v>
      </c>
      <c r="E120" s="72" t="s">
        <v>382</v>
      </c>
      <c r="F120" s="24"/>
      <c r="G120" s="72">
        <v>292498376</v>
      </c>
      <c r="H120" s="72">
        <v>242641263.70550013</v>
      </c>
      <c r="I120" s="72">
        <v>242641264</v>
      </c>
      <c r="J120" s="72">
        <v>110373971.91109985</v>
      </c>
      <c r="K120" s="72">
        <v>181998081</v>
      </c>
      <c r="L120" s="72" t="s">
        <v>691</v>
      </c>
      <c r="M120" s="72">
        <v>110373972</v>
      </c>
      <c r="N120" s="72" t="s">
        <v>691</v>
      </c>
    </row>
    <row r="121" spans="1:14" x14ac:dyDescent="0.2">
      <c r="A121" s="14" t="s">
        <v>383</v>
      </c>
      <c r="B121" s="71">
        <v>47726</v>
      </c>
      <c r="C121" s="71">
        <v>500000000</v>
      </c>
      <c r="D121" s="72">
        <v>500000000</v>
      </c>
      <c r="E121" s="72" t="s">
        <v>383</v>
      </c>
      <c r="F121" s="24"/>
      <c r="G121" s="72">
        <v>289882251</v>
      </c>
      <c r="H121" s="72">
        <v>240066557.3756001</v>
      </c>
      <c r="I121" s="72">
        <v>240066557</v>
      </c>
      <c r="J121" s="72">
        <v>108430563.03899986</v>
      </c>
      <c r="K121" s="72">
        <v>179600941</v>
      </c>
      <c r="L121" s="72" t="s">
        <v>691</v>
      </c>
      <c r="M121" s="72">
        <v>108430563</v>
      </c>
      <c r="N121" s="72" t="s">
        <v>691</v>
      </c>
    </row>
    <row r="122" spans="1:14" x14ac:dyDescent="0.2">
      <c r="A122" s="14" t="s">
        <v>384</v>
      </c>
      <c r="B122" s="71">
        <v>47756</v>
      </c>
      <c r="C122" s="71">
        <v>500000000</v>
      </c>
      <c r="D122" s="72">
        <v>500000000</v>
      </c>
      <c r="E122" s="72" t="s">
        <v>384</v>
      </c>
      <c r="F122" s="24"/>
      <c r="G122" s="72">
        <v>287273125</v>
      </c>
      <c r="H122" s="72">
        <v>237505613.49410009</v>
      </c>
      <c r="I122" s="72">
        <v>237505613</v>
      </c>
      <c r="J122" s="72">
        <v>106515292.21959984</v>
      </c>
      <c r="K122" s="72">
        <v>177225257</v>
      </c>
      <c r="L122" s="72" t="s">
        <v>691</v>
      </c>
      <c r="M122" s="72">
        <v>106515292</v>
      </c>
      <c r="N122" s="72" t="s">
        <v>691</v>
      </c>
    </row>
    <row r="123" spans="1:14" x14ac:dyDescent="0.2">
      <c r="A123" s="14" t="s">
        <v>385</v>
      </c>
      <c r="B123" s="71">
        <v>47787</v>
      </c>
      <c r="C123" s="71">
        <v>500000000</v>
      </c>
      <c r="D123" s="72">
        <v>500000000</v>
      </c>
      <c r="E123" s="72" t="s">
        <v>385</v>
      </c>
      <c r="F123" s="24"/>
      <c r="G123" s="72">
        <v>284671768</v>
      </c>
      <c r="H123" s="72">
        <v>234959017.51830012</v>
      </c>
      <c r="I123" s="72">
        <v>234959018</v>
      </c>
      <c r="J123" s="72">
        <v>104628075.74359983</v>
      </c>
      <c r="K123" s="72">
        <v>174871344</v>
      </c>
      <c r="L123" s="72" t="s">
        <v>691</v>
      </c>
      <c r="M123" s="72">
        <v>104628076</v>
      </c>
      <c r="N123" s="72" t="s">
        <v>691</v>
      </c>
    </row>
    <row r="124" spans="1:14" x14ac:dyDescent="0.2">
      <c r="A124" s="14" t="s">
        <v>386</v>
      </c>
      <c r="B124" s="71">
        <v>47817</v>
      </c>
      <c r="C124" s="71">
        <v>500000000</v>
      </c>
      <c r="D124" s="72">
        <v>500000000</v>
      </c>
      <c r="E124" s="72" t="s">
        <v>386</v>
      </c>
      <c r="F124" s="24"/>
      <c r="G124" s="72">
        <v>282082370</v>
      </c>
      <c r="H124" s="72">
        <v>232430171.38190013</v>
      </c>
      <c r="I124" s="72">
        <v>232430171</v>
      </c>
      <c r="J124" s="72">
        <v>102770071.61819983</v>
      </c>
      <c r="K124" s="72">
        <v>172541603</v>
      </c>
      <c r="L124" s="72" t="s">
        <v>691</v>
      </c>
      <c r="M124" s="72">
        <v>102770072</v>
      </c>
      <c r="N124" s="72" t="s">
        <v>691</v>
      </c>
    </row>
    <row r="125" spans="1:14" x14ac:dyDescent="0.2">
      <c r="A125" s="14" t="s">
        <v>387</v>
      </c>
      <c r="B125" s="71">
        <v>47848</v>
      </c>
      <c r="C125" s="71">
        <v>500000000</v>
      </c>
      <c r="D125" s="72">
        <v>500000000</v>
      </c>
      <c r="E125" s="72" t="s">
        <v>387</v>
      </c>
      <c r="F125" s="24"/>
      <c r="G125" s="72">
        <v>279504420</v>
      </c>
      <c r="H125" s="72">
        <v>229918585.34060013</v>
      </c>
      <c r="I125" s="72">
        <v>229918585</v>
      </c>
      <c r="J125" s="72">
        <v>100940690.56099981</v>
      </c>
      <c r="K125" s="72">
        <v>170235526</v>
      </c>
      <c r="L125" s="72" t="s">
        <v>691</v>
      </c>
      <c r="M125" s="72">
        <v>100940691</v>
      </c>
      <c r="N125" s="72" t="s">
        <v>691</v>
      </c>
    </row>
    <row r="126" spans="1:14" x14ac:dyDescent="0.2">
      <c r="A126" s="14" t="s">
        <v>388</v>
      </c>
      <c r="B126" s="71">
        <v>47879</v>
      </c>
      <c r="C126" s="71">
        <v>500000000</v>
      </c>
      <c r="D126" s="72">
        <v>500000000</v>
      </c>
      <c r="E126" s="72" t="s">
        <v>388</v>
      </c>
      <c r="F126" s="24"/>
      <c r="G126" s="72">
        <v>276934182</v>
      </c>
      <c r="H126" s="72">
        <v>227421124.15130013</v>
      </c>
      <c r="I126" s="72">
        <v>227421124</v>
      </c>
      <c r="J126" s="72">
        <v>99138200.361399829</v>
      </c>
      <c r="K126" s="72">
        <v>167950660</v>
      </c>
      <c r="L126" s="72" t="s">
        <v>691</v>
      </c>
      <c r="M126" s="72">
        <v>99138200</v>
      </c>
      <c r="N126" s="72" t="s">
        <v>691</v>
      </c>
    </row>
    <row r="127" spans="1:14" x14ac:dyDescent="0.2">
      <c r="A127" s="14" t="s">
        <v>389</v>
      </c>
      <c r="B127" s="71">
        <v>47907</v>
      </c>
      <c r="C127" s="71">
        <v>0</v>
      </c>
      <c r="D127" s="72">
        <v>0</v>
      </c>
      <c r="E127" s="72" t="s">
        <v>389</v>
      </c>
      <c r="F127" s="24"/>
      <c r="G127" s="72">
        <v>274368062</v>
      </c>
      <c r="H127" s="72">
        <v>224934790.86610013</v>
      </c>
      <c r="I127" s="72">
        <v>224934791</v>
      </c>
      <c r="J127" s="72">
        <v>97360971.44359982</v>
      </c>
      <c r="K127" s="72">
        <v>165684675</v>
      </c>
      <c r="L127" s="72" t="s">
        <v>691</v>
      </c>
      <c r="M127" s="72">
        <v>97360971</v>
      </c>
      <c r="N127" s="72" t="s">
        <v>691</v>
      </c>
    </row>
    <row r="128" spans="1:14" x14ac:dyDescent="0.2">
      <c r="A128" s="14" t="s">
        <v>390</v>
      </c>
      <c r="B128" s="71">
        <v>47938</v>
      </c>
      <c r="C128" s="71">
        <v>0</v>
      </c>
      <c r="D128" s="72">
        <v>0</v>
      </c>
      <c r="E128" s="72" t="s">
        <v>390</v>
      </c>
      <c r="F128" s="24"/>
      <c r="G128" s="72">
        <v>271806784</v>
      </c>
      <c r="H128" s="72">
        <v>222460141.83150011</v>
      </c>
      <c r="I128" s="72">
        <v>222460142</v>
      </c>
      <c r="J128" s="72">
        <v>95608941.722899795</v>
      </c>
      <c r="K128" s="72">
        <v>163437877</v>
      </c>
      <c r="L128" s="72" t="s">
        <v>691</v>
      </c>
      <c r="M128" s="72">
        <v>95608942</v>
      </c>
      <c r="N128" s="72" t="s">
        <v>691</v>
      </c>
    </row>
    <row r="129" spans="1:14" x14ac:dyDescent="0.2">
      <c r="A129" s="14" t="s">
        <v>391</v>
      </c>
      <c r="B129" s="71">
        <v>47968</v>
      </c>
      <c r="C129" s="71">
        <v>0</v>
      </c>
      <c r="D129" s="72">
        <v>0</v>
      </c>
      <c r="E129" s="72" t="s">
        <v>391</v>
      </c>
      <c r="F129" s="24"/>
      <c r="G129" s="72">
        <v>269248149</v>
      </c>
      <c r="H129" s="72">
        <v>219995340.72250009</v>
      </c>
      <c r="I129" s="72">
        <v>219995341</v>
      </c>
      <c r="J129" s="72">
        <v>93881024.537699819</v>
      </c>
      <c r="K129" s="72">
        <v>161208813</v>
      </c>
      <c r="L129" s="72" t="s">
        <v>691</v>
      </c>
      <c r="M129" s="72">
        <v>93881025</v>
      </c>
      <c r="N129" s="72" t="s">
        <v>691</v>
      </c>
    </row>
    <row r="130" spans="1:14" x14ac:dyDescent="0.2">
      <c r="A130" s="14" t="s">
        <v>392</v>
      </c>
      <c r="B130" s="71">
        <v>47999</v>
      </c>
      <c r="C130" s="71">
        <v>0</v>
      </c>
      <c r="D130" s="72">
        <v>0</v>
      </c>
      <c r="E130" s="72" t="s">
        <v>392</v>
      </c>
      <c r="F130" s="24"/>
      <c r="G130" s="72">
        <v>266693496</v>
      </c>
      <c r="H130" s="72">
        <v>217541451.02950007</v>
      </c>
      <c r="I130" s="72">
        <v>217541451</v>
      </c>
      <c r="J130" s="72">
        <v>92177387.387999833</v>
      </c>
      <c r="K130" s="72">
        <v>158998165</v>
      </c>
      <c r="L130" s="72" t="s">
        <v>691</v>
      </c>
      <c r="M130" s="72">
        <v>92177387</v>
      </c>
      <c r="N130" s="72" t="s">
        <v>691</v>
      </c>
    </row>
    <row r="131" spans="1:14" x14ac:dyDescent="0.2">
      <c r="A131" s="14" t="s">
        <v>393</v>
      </c>
      <c r="B131" s="71">
        <v>48029</v>
      </c>
      <c r="C131" s="71">
        <v>0</v>
      </c>
      <c r="D131" s="72">
        <v>0</v>
      </c>
      <c r="E131" s="72" t="s">
        <v>393</v>
      </c>
      <c r="F131" s="24"/>
      <c r="G131" s="72">
        <v>264143258</v>
      </c>
      <c r="H131" s="72">
        <v>215098789.66060007</v>
      </c>
      <c r="I131" s="72">
        <v>215098790</v>
      </c>
      <c r="J131" s="72">
        <v>90497873.928899825</v>
      </c>
      <c r="K131" s="72">
        <v>156806063</v>
      </c>
      <c r="L131" s="72" t="s">
        <v>691</v>
      </c>
      <c r="M131" s="72">
        <v>90497874</v>
      </c>
      <c r="N131" s="72" t="s">
        <v>691</v>
      </c>
    </row>
    <row r="132" spans="1:14" x14ac:dyDescent="0.2">
      <c r="A132" s="14" t="s">
        <v>394</v>
      </c>
      <c r="B132" s="71">
        <v>48060</v>
      </c>
      <c r="C132" s="71">
        <v>0</v>
      </c>
      <c r="D132" s="72">
        <v>0</v>
      </c>
      <c r="E132" s="72" t="s">
        <v>394</v>
      </c>
      <c r="F132" s="24"/>
      <c r="G132" s="72">
        <v>261597297</v>
      </c>
      <c r="H132" s="72">
        <v>212667206.99160004</v>
      </c>
      <c r="I132" s="72">
        <v>212667207</v>
      </c>
      <c r="J132" s="72">
        <v>88842132.263199806</v>
      </c>
      <c r="K132" s="72">
        <v>154632296</v>
      </c>
      <c r="L132" s="72" t="s">
        <v>691</v>
      </c>
      <c r="M132" s="72">
        <v>88842132</v>
      </c>
      <c r="N132" s="72" t="s">
        <v>691</v>
      </c>
    </row>
    <row r="133" spans="1:14" x14ac:dyDescent="0.2">
      <c r="A133" s="14" t="s">
        <v>395</v>
      </c>
      <c r="B133" s="71">
        <v>48091</v>
      </c>
      <c r="C133" s="71">
        <v>0</v>
      </c>
      <c r="D133" s="72">
        <v>0</v>
      </c>
      <c r="E133" s="72" t="s">
        <v>395</v>
      </c>
      <c r="F133" s="24"/>
      <c r="G133" s="72">
        <v>259063972</v>
      </c>
      <c r="H133" s="72">
        <v>210253452.07610005</v>
      </c>
      <c r="I133" s="72">
        <v>210253452</v>
      </c>
      <c r="J133" s="72">
        <v>87212676.94119978</v>
      </c>
      <c r="K133" s="72">
        <v>152481659</v>
      </c>
      <c r="L133" s="72" t="s">
        <v>691</v>
      </c>
      <c r="M133" s="72">
        <v>87212677</v>
      </c>
      <c r="N133" s="72" t="s">
        <v>691</v>
      </c>
    </row>
    <row r="134" spans="1:14" x14ac:dyDescent="0.2">
      <c r="A134" s="14" t="s">
        <v>396</v>
      </c>
      <c r="B134" s="71">
        <v>48121</v>
      </c>
      <c r="C134" s="71">
        <v>0</v>
      </c>
      <c r="D134" s="72">
        <v>0</v>
      </c>
      <c r="E134" s="72" t="s">
        <v>396</v>
      </c>
      <c r="F134" s="24"/>
      <c r="G134" s="72">
        <v>256536792</v>
      </c>
      <c r="H134" s="72">
        <v>207852195.09720004</v>
      </c>
      <c r="I134" s="72">
        <v>207852195</v>
      </c>
      <c r="J134" s="72">
        <v>85606971.54099977</v>
      </c>
      <c r="K134" s="72">
        <v>150350156</v>
      </c>
      <c r="L134" s="72" t="s">
        <v>691</v>
      </c>
      <c r="M134" s="72">
        <v>85606972</v>
      </c>
      <c r="N134" s="72" t="s">
        <v>691</v>
      </c>
    </row>
    <row r="135" spans="1:14" x14ac:dyDescent="0.2">
      <c r="A135" s="14" t="s">
        <v>397</v>
      </c>
      <c r="B135" s="71">
        <v>48152</v>
      </c>
      <c r="C135" s="71">
        <v>0</v>
      </c>
      <c r="D135" s="72">
        <v>0</v>
      </c>
      <c r="E135" s="72" t="s">
        <v>397</v>
      </c>
      <c r="F135" s="24"/>
      <c r="G135" s="72">
        <v>254016483</v>
      </c>
      <c r="H135" s="72">
        <v>205463978.43770003</v>
      </c>
      <c r="I135" s="72">
        <v>205463978</v>
      </c>
      <c r="J135" s="72">
        <v>84024947.062699795</v>
      </c>
      <c r="K135" s="72">
        <v>148238071</v>
      </c>
      <c r="L135" s="72" t="s">
        <v>691</v>
      </c>
      <c r="M135" s="72">
        <v>84024947</v>
      </c>
      <c r="N135" s="72" t="s">
        <v>691</v>
      </c>
    </row>
    <row r="136" spans="1:14" x14ac:dyDescent="0.2">
      <c r="A136" s="14" t="s">
        <v>398</v>
      </c>
      <c r="B136" s="71">
        <v>48182</v>
      </c>
      <c r="C136" s="71">
        <v>0</v>
      </c>
      <c r="D136" s="72">
        <v>0</v>
      </c>
      <c r="E136" s="72" t="s">
        <v>398</v>
      </c>
      <c r="F136" s="24"/>
      <c r="G136" s="72">
        <v>251505043</v>
      </c>
      <c r="H136" s="72">
        <v>203090370.62150002</v>
      </c>
      <c r="I136" s="72">
        <v>203090371</v>
      </c>
      <c r="J136" s="72">
        <v>82466948.090099812</v>
      </c>
      <c r="K136" s="72">
        <v>146146422</v>
      </c>
      <c r="L136" s="72" t="s">
        <v>691</v>
      </c>
      <c r="M136" s="72">
        <v>82466948</v>
      </c>
      <c r="N136" s="72" t="s">
        <v>691</v>
      </c>
    </row>
    <row r="137" spans="1:14" x14ac:dyDescent="0.2">
      <c r="A137" s="14" t="s">
        <v>399</v>
      </c>
      <c r="B137" s="71">
        <v>48213</v>
      </c>
      <c r="C137" s="71">
        <v>0</v>
      </c>
      <c r="D137" s="72">
        <v>0</v>
      </c>
      <c r="E137" s="72" t="s">
        <v>399</v>
      </c>
      <c r="F137" s="24"/>
      <c r="G137" s="72">
        <v>248997680</v>
      </c>
      <c r="H137" s="72">
        <v>200727453.06340003</v>
      </c>
      <c r="I137" s="72">
        <v>200727453</v>
      </c>
      <c r="J137" s="72">
        <v>80931092.066799819</v>
      </c>
      <c r="K137" s="72">
        <v>144072278</v>
      </c>
      <c r="L137" s="72" t="s">
        <v>691</v>
      </c>
      <c r="M137" s="72">
        <v>80931092</v>
      </c>
      <c r="N137" s="72" t="s">
        <v>691</v>
      </c>
    </row>
    <row r="138" spans="1:14" x14ac:dyDescent="0.2">
      <c r="A138" s="14" t="s">
        <v>400</v>
      </c>
      <c r="B138" s="71">
        <v>48244</v>
      </c>
      <c r="C138" s="71">
        <v>0</v>
      </c>
      <c r="D138" s="72">
        <v>0</v>
      </c>
      <c r="E138" s="72" t="s">
        <v>400</v>
      </c>
      <c r="F138" s="24"/>
      <c r="G138" s="72">
        <v>246500576</v>
      </c>
      <c r="H138" s="72">
        <v>198380167.67320001</v>
      </c>
      <c r="I138" s="72">
        <v>198380168</v>
      </c>
      <c r="J138" s="72">
        <v>79419091.692199826</v>
      </c>
      <c r="K138" s="72">
        <v>142019080</v>
      </c>
      <c r="L138" s="72" t="s">
        <v>691</v>
      </c>
      <c r="M138" s="72">
        <v>79419092</v>
      </c>
      <c r="N138" s="72" t="s">
        <v>691</v>
      </c>
    </row>
    <row r="139" spans="1:14" x14ac:dyDescent="0.2">
      <c r="A139" s="14" t="s">
        <v>401</v>
      </c>
      <c r="B139" s="71">
        <v>48273</v>
      </c>
      <c r="C139" s="71">
        <v>0</v>
      </c>
      <c r="D139" s="72">
        <v>0</v>
      </c>
      <c r="E139" s="72" t="s">
        <v>401</v>
      </c>
      <c r="F139" s="24"/>
      <c r="G139" s="72">
        <v>244003290</v>
      </c>
      <c r="H139" s="72">
        <v>196040064.04839998</v>
      </c>
      <c r="I139" s="72">
        <v>196040064</v>
      </c>
      <c r="J139" s="72">
        <v>77927283.034499824</v>
      </c>
      <c r="K139" s="72">
        <v>139980672</v>
      </c>
      <c r="L139" s="72" t="s">
        <v>691</v>
      </c>
      <c r="M139" s="72">
        <v>77927283</v>
      </c>
      <c r="N139" s="72" t="s">
        <v>691</v>
      </c>
    </row>
    <row r="140" spans="1:14" x14ac:dyDescent="0.2">
      <c r="A140" s="14" t="s">
        <v>402</v>
      </c>
      <c r="B140" s="71">
        <v>48304</v>
      </c>
      <c r="C140" s="71">
        <v>0</v>
      </c>
      <c r="D140" s="72">
        <v>0</v>
      </c>
      <c r="E140" s="72" t="s">
        <v>402</v>
      </c>
      <c r="F140" s="24"/>
      <c r="G140" s="72">
        <v>241508029</v>
      </c>
      <c r="H140" s="72">
        <v>193708896.12439996</v>
      </c>
      <c r="I140" s="72">
        <v>193708896</v>
      </c>
      <c r="J140" s="72">
        <v>76456128.217999816</v>
      </c>
      <c r="K140" s="72">
        <v>137958225</v>
      </c>
      <c r="L140" s="72" t="s">
        <v>691</v>
      </c>
      <c r="M140" s="72">
        <v>76456128</v>
      </c>
      <c r="N140" s="72" t="s">
        <v>691</v>
      </c>
    </row>
    <row r="141" spans="1:14" x14ac:dyDescent="0.2">
      <c r="A141" s="14" t="s">
        <v>403</v>
      </c>
      <c r="B141" s="71">
        <v>48334</v>
      </c>
      <c r="C141" s="71">
        <v>0</v>
      </c>
      <c r="D141" s="72">
        <v>0</v>
      </c>
      <c r="E141" s="72" t="s">
        <v>403</v>
      </c>
      <c r="F141" s="24"/>
      <c r="G141" s="72">
        <v>239016222</v>
      </c>
      <c r="H141" s="72">
        <v>191387782.34619999</v>
      </c>
      <c r="I141" s="72">
        <v>191387782</v>
      </c>
      <c r="J141" s="72">
        <v>75005823.1219998</v>
      </c>
      <c r="K141" s="72">
        <v>135952449</v>
      </c>
      <c r="L141" s="72" t="s">
        <v>691</v>
      </c>
      <c r="M141" s="72">
        <v>75005823</v>
      </c>
      <c r="N141" s="72" t="s">
        <v>691</v>
      </c>
    </row>
    <row r="142" spans="1:14" x14ac:dyDescent="0.2">
      <c r="A142" s="14" t="s">
        <v>404</v>
      </c>
      <c r="B142" s="71">
        <v>48365</v>
      </c>
      <c r="C142" s="71">
        <v>0</v>
      </c>
      <c r="D142" s="72">
        <v>0</v>
      </c>
      <c r="E142" s="72" t="s">
        <v>404</v>
      </c>
      <c r="F142" s="24"/>
      <c r="G142" s="72">
        <v>236527139</v>
      </c>
      <c r="H142" s="72">
        <v>189076106.68049997</v>
      </c>
      <c r="I142" s="72">
        <v>189076107</v>
      </c>
      <c r="J142" s="72">
        <v>73575878.856099784</v>
      </c>
      <c r="K142" s="72">
        <v>133962817</v>
      </c>
      <c r="L142" s="72" t="s">
        <v>691</v>
      </c>
      <c r="M142" s="72">
        <v>73575879</v>
      </c>
      <c r="N142" s="72" t="s">
        <v>691</v>
      </c>
    </row>
    <row r="143" spans="1:14" x14ac:dyDescent="0.2">
      <c r="A143" s="14" t="s">
        <v>405</v>
      </c>
      <c r="B143" s="71">
        <v>48395</v>
      </c>
      <c r="C143" s="71">
        <v>0</v>
      </c>
      <c r="D143" s="72">
        <v>0</v>
      </c>
      <c r="E143" s="72" t="s">
        <v>405</v>
      </c>
      <c r="F143" s="24"/>
      <c r="G143" s="72">
        <v>234041839</v>
      </c>
      <c r="H143" s="72">
        <v>186774685.64249998</v>
      </c>
      <c r="I143" s="72">
        <v>186774686</v>
      </c>
      <c r="J143" s="72">
        <v>72166369.499899805</v>
      </c>
      <c r="K143" s="72">
        <v>131989817</v>
      </c>
      <c r="L143" s="72" t="s">
        <v>691</v>
      </c>
      <c r="M143" s="72">
        <v>72166369</v>
      </c>
      <c r="N143" s="72" t="s">
        <v>691</v>
      </c>
    </row>
    <row r="144" spans="1:14" x14ac:dyDescent="0.2">
      <c r="A144" s="14" t="s">
        <v>406</v>
      </c>
      <c r="B144" s="71">
        <v>48426</v>
      </c>
      <c r="C144" s="71">
        <v>0</v>
      </c>
      <c r="D144" s="72">
        <v>0</v>
      </c>
      <c r="E144" s="72" t="s">
        <v>406</v>
      </c>
      <c r="F144" s="24"/>
      <c r="G144" s="72">
        <v>231561505</v>
      </c>
      <c r="H144" s="72">
        <v>184484428.63870001</v>
      </c>
      <c r="I144" s="72">
        <v>184484429</v>
      </c>
      <c r="J144" s="72">
        <v>70777398.426499784</v>
      </c>
      <c r="K144" s="72">
        <v>130034000</v>
      </c>
      <c r="L144" s="72" t="s">
        <v>691</v>
      </c>
      <c r="M144" s="72">
        <v>70777398</v>
      </c>
      <c r="N144" s="72" t="s">
        <v>691</v>
      </c>
    </row>
    <row r="145" spans="1:14" x14ac:dyDescent="0.2">
      <c r="A145" s="14" t="s">
        <v>407</v>
      </c>
      <c r="B145" s="71">
        <v>48457</v>
      </c>
      <c r="C145" s="71">
        <v>0</v>
      </c>
      <c r="D145" s="72">
        <v>0</v>
      </c>
      <c r="E145" s="72" t="s">
        <v>407</v>
      </c>
      <c r="F145" s="24"/>
      <c r="G145" s="72">
        <v>229082128</v>
      </c>
      <c r="H145" s="72">
        <v>182202109.40619999</v>
      </c>
      <c r="I145" s="72">
        <v>182202109</v>
      </c>
      <c r="J145" s="72">
        <v>69407486.360599756</v>
      </c>
      <c r="K145" s="72">
        <v>128093002</v>
      </c>
      <c r="L145" s="72" t="s">
        <v>691</v>
      </c>
      <c r="M145" s="72">
        <v>69407486</v>
      </c>
      <c r="N145" s="72" t="s">
        <v>691</v>
      </c>
    </row>
    <row r="146" spans="1:14" x14ac:dyDescent="0.2">
      <c r="A146" s="14" t="s">
        <v>408</v>
      </c>
      <c r="B146" s="71">
        <v>48487</v>
      </c>
      <c r="C146" s="71">
        <v>0</v>
      </c>
      <c r="D146" s="72">
        <v>0</v>
      </c>
      <c r="E146" s="72" t="s">
        <v>408</v>
      </c>
      <c r="F146" s="24"/>
      <c r="G146" s="72">
        <v>226603231</v>
      </c>
      <c r="H146" s="72">
        <v>179927327.5025</v>
      </c>
      <c r="I146" s="72">
        <v>179927328</v>
      </c>
      <c r="J146" s="72">
        <v>68056260.363199711</v>
      </c>
      <c r="K146" s="72">
        <v>126166462</v>
      </c>
      <c r="L146" s="72" t="s">
        <v>691</v>
      </c>
      <c r="M146" s="72">
        <v>68056260</v>
      </c>
      <c r="N146" s="72" t="s">
        <v>691</v>
      </c>
    </row>
    <row r="147" spans="1:14" x14ac:dyDescent="0.2">
      <c r="A147" s="14" t="s">
        <v>409</v>
      </c>
      <c r="B147" s="71">
        <v>48518</v>
      </c>
      <c r="C147" s="71">
        <v>0</v>
      </c>
      <c r="D147" s="72">
        <v>0</v>
      </c>
      <c r="E147" s="72" t="s">
        <v>409</v>
      </c>
      <c r="F147" s="24"/>
      <c r="G147" s="72">
        <v>224131038</v>
      </c>
      <c r="H147" s="72">
        <v>177664997.3599</v>
      </c>
      <c r="I147" s="72">
        <v>177664997</v>
      </c>
      <c r="J147" s="72">
        <v>66725350.208999753</v>
      </c>
      <c r="K147" s="72">
        <v>124257744</v>
      </c>
      <c r="L147" s="72" t="s">
        <v>691</v>
      </c>
      <c r="M147" s="72">
        <v>66725350</v>
      </c>
      <c r="N147" s="72" t="s">
        <v>691</v>
      </c>
    </row>
    <row r="148" spans="1:14" x14ac:dyDescent="0.2">
      <c r="A148" s="14" t="s">
        <v>410</v>
      </c>
      <c r="B148" s="71">
        <v>48548</v>
      </c>
      <c r="C148" s="71">
        <v>0</v>
      </c>
      <c r="D148" s="72">
        <v>0</v>
      </c>
      <c r="E148" s="72" t="s">
        <v>410</v>
      </c>
      <c r="F148" s="24"/>
      <c r="G148" s="72">
        <v>221664631</v>
      </c>
      <c r="H148" s="72">
        <v>175414347.55049998</v>
      </c>
      <c r="I148" s="72">
        <v>175414348</v>
      </c>
      <c r="J148" s="72">
        <v>65414215.399199724</v>
      </c>
      <c r="K148" s="72">
        <v>122366207</v>
      </c>
      <c r="L148" s="72" t="s">
        <v>691</v>
      </c>
      <c r="M148" s="72">
        <v>65414215</v>
      </c>
      <c r="N148" s="72" t="s">
        <v>691</v>
      </c>
    </row>
    <row r="149" spans="1:14" x14ac:dyDescent="0.2">
      <c r="A149" s="14" t="s">
        <v>411</v>
      </c>
      <c r="B149" s="71">
        <v>48579</v>
      </c>
      <c r="C149" s="71">
        <v>0</v>
      </c>
      <c r="D149" s="72">
        <v>0</v>
      </c>
      <c r="E149" s="72" t="s">
        <v>411</v>
      </c>
      <c r="F149" s="24"/>
      <c r="G149" s="72">
        <v>219200098</v>
      </c>
      <c r="H149" s="72">
        <v>173172247.46719998</v>
      </c>
      <c r="I149" s="72">
        <v>173172247</v>
      </c>
      <c r="J149" s="72">
        <v>64121452.819099784</v>
      </c>
      <c r="K149" s="72">
        <v>120489575</v>
      </c>
      <c r="L149" s="72" t="s">
        <v>691</v>
      </c>
      <c r="M149" s="72">
        <v>64121453</v>
      </c>
      <c r="N149" s="72" t="s">
        <v>691</v>
      </c>
    </row>
    <row r="150" spans="1:14" x14ac:dyDescent="0.2">
      <c r="A150" s="14" t="s">
        <v>412</v>
      </c>
      <c r="B150" s="71">
        <v>48610</v>
      </c>
      <c r="C150" s="71">
        <v>0</v>
      </c>
      <c r="D150" s="72">
        <v>0</v>
      </c>
      <c r="E150" s="72" t="s">
        <v>412</v>
      </c>
      <c r="F150" s="24"/>
      <c r="G150" s="72">
        <v>216736747</v>
      </c>
      <c r="H150" s="72">
        <v>170938126.86079997</v>
      </c>
      <c r="I150" s="72">
        <v>170938127</v>
      </c>
      <c r="J150" s="72">
        <v>62846636.15509975</v>
      </c>
      <c r="K150" s="72">
        <v>118627373</v>
      </c>
      <c r="L150" s="72" t="s">
        <v>691</v>
      </c>
      <c r="M150" s="72">
        <v>62846636</v>
      </c>
      <c r="N150" s="72" t="s">
        <v>691</v>
      </c>
    </row>
    <row r="151" spans="1:14" x14ac:dyDescent="0.2">
      <c r="A151" s="14" t="s">
        <v>413</v>
      </c>
      <c r="B151" s="71">
        <v>48638</v>
      </c>
      <c r="C151" s="71">
        <v>0</v>
      </c>
      <c r="D151" s="72">
        <v>0</v>
      </c>
      <c r="E151" s="72" t="s">
        <v>413</v>
      </c>
      <c r="F151" s="24"/>
      <c r="G151" s="72">
        <v>214276820</v>
      </c>
      <c r="H151" s="72">
        <v>168713727.52559996</v>
      </c>
      <c r="I151" s="72">
        <v>168713728</v>
      </c>
      <c r="J151" s="72">
        <v>61590191.356099725</v>
      </c>
      <c r="K151" s="72">
        <v>116780731</v>
      </c>
      <c r="L151" s="72" t="s">
        <v>691</v>
      </c>
      <c r="M151" s="72">
        <v>61590191</v>
      </c>
      <c r="N151" s="72" t="s">
        <v>691</v>
      </c>
    </row>
    <row r="152" spans="1:14" x14ac:dyDescent="0.2">
      <c r="A152" s="14" t="s">
        <v>414</v>
      </c>
      <c r="B152" s="71">
        <v>48669</v>
      </c>
      <c r="C152" s="71">
        <v>0</v>
      </c>
      <c r="D152" s="72">
        <v>0</v>
      </c>
      <c r="E152" s="72" t="s">
        <v>414</v>
      </c>
      <c r="F152" s="24"/>
      <c r="G152" s="72">
        <v>211826158</v>
      </c>
      <c r="H152" s="72">
        <v>166503611.68039995</v>
      </c>
      <c r="I152" s="72">
        <v>166503612</v>
      </c>
      <c r="J152" s="72">
        <v>60353550.939399719</v>
      </c>
      <c r="K152" s="72">
        <v>114952711</v>
      </c>
      <c r="L152" s="72" t="s">
        <v>691</v>
      </c>
      <c r="M152" s="72">
        <v>60353551</v>
      </c>
      <c r="N152" s="72" t="s">
        <v>691</v>
      </c>
    </row>
    <row r="153" spans="1:14" x14ac:dyDescent="0.2">
      <c r="A153" s="14" t="s">
        <v>415</v>
      </c>
      <c r="B153" s="71">
        <v>48699</v>
      </c>
      <c r="C153" s="71">
        <v>0</v>
      </c>
      <c r="D153" s="72">
        <v>0</v>
      </c>
      <c r="E153" s="72" t="s">
        <v>415</v>
      </c>
      <c r="F153" s="24"/>
      <c r="G153" s="72">
        <v>209379962</v>
      </c>
      <c r="H153" s="72">
        <v>164303958.10129994</v>
      </c>
      <c r="I153" s="72">
        <v>164303958</v>
      </c>
      <c r="J153" s="72">
        <v>59135085.725999713</v>
      </c>
      <c r="K153" s="72">
        <v>113140575</v>
      </c>
      <c r="L153" s="72" t="s">
        <v>691</v>
      </c>
      <c r="M153" s="72">
        <v>59135086</v>
      </c>
      <c r="N153" s="72" t="s">
        <v>691</v>
      </c>
    </row>
    <row r="154" spans="1:14" x14ac:dyDescent="0.2">
      <c r="A154" s="14" t="s">
        <v>416</v>
      </c>
      <c r="B154" s="71">
        <v>48730</v>
      </c>
      <c r="C154" s="71">
        <v>0</v>
      </c>
      <c r="D154" s="72">
        <v>0</v>
      </c>
      <c r="E154" s="72" t="s">
        <v>416</v>
      </c>
      <c r="F154" s="24"/>
      <c r="G154" s="72">
        <v>206937808</v>
      </c>
      <c r="H154" s="72">
        <v>162114399.82759994</v>
      </c>
      <c r="I154" s="72">
        <v>162114400</v>
      </c>
      <c r="J154" s="72">
        <v>57934442.739099741</v>
      </c>
      <c r="K154" s="72">
        <v>111343980</v>
      </c>
      <c r="L154" s="72" t="s">
        <v>691</v>
      </c>
      <c r="M154" s="72">
        <v>57934443</v>
      </c>
      <c r="N154" s="72" t="s">
        <v>691</v>
      </c>
    </row>
    <row r="155" spans="1:14" x14ac:dyDescent="0.2">
      <c r="A155" s="14" t="s">
        <v>417</v>
      </c>
      <c r="B155" s="71">
        <v>48760</v>
      </c>
      <c r="C155" s="71">
        <v>0</v>
      </c>
      <c r="D155" s="72">
        <v>0</v>
      </c>
      <c r="E155" s="72" t="s">
        <v>417</v>
      </c>
      <c r="F155" s="24"/>
      <c r="G155" s="72">
        <v>204505774</v>
      </c>
      <c r="H155" s="72">
        <v>159939657.74879992</v>
      </c>
      <c r="I155" s="72">
        <v>159939658</v>
      </c>
      <c r="J155" s="72">
        <v>56753080.50369978</v>
      </c>
      <c r="K155" s="72">
        <v>109566075</v>
      </c>
      <c r="L155" s="72" t="s">
        <v>691</v>
      </c>
      <c r="M155" s="72">
        <v>56753081</v>
      </c>
      <c r="N155" s="72" t="s">
        <v>691</v>
      </c>
    </row>
    <row r="156" spans="1:14" x14ac:dyDescent="0.2">
      <c r="A156" s="14" t="s">
        <v>418</v>
      </c>
      <c r="B156" s="71">
        <v>48791</v>
      </c>
      <c r="C156" s="71">
        <v>0</v>
      </c>
      <c r="D156" s="72">
        <v>0</v>
      </c>
      <c r="E156" s="72" t="s">
        <v>418</v>
      </c>
      <c r="F156" s="24"/>
      <c r="G156" s="72">
        <v>202086148</v>
      </c>
      <c r="H156" s="72">
        <v>157781461.32419991</v>
      </c>
      <c r="I156" s="72">
        <v>157781461</v>
      </c>
      <c r="J156" s="72">
        <v>55591358.54039979</v>
      </c>
      <c r="K156" s="72">
        <v>107807931</v>
      </c>
      <c r="L156" s="72" t="s">
        <v>691</v>
      </c>
      <c r="M156" s="72">
        <v>55591359</v>
      </c>
      <c r="N156" s="72" t="s">
        <v>691</v>
      </c>
    </row>
    <row r="157" spans="1:14" x14ac:dyDescent="0.2">
      <c r="A157" s="14" t="s">
        <v>419</v>
      </c>
      <c r="B157" s="71">
        <v>48822</v>
      </c>
      <c r="C157" s="71">
        <v>0</v>
      </c>
      <c r="D157" s="72">
        <v>0</v>
      </c>
      <c r="E157" s="72" t="s">
        <v>419</v>
      </c>
      <c r="F157" s="24"/>
      <c r="G157" s="72">
        <v>199677826</v>
      </c>
      <c r="H157" s="72">
        <v>155638883.09209991</v>
      </c>
      <c r="I157" s="72">
        <v>155638883</v>
      </c>
      <c r="J157" s="72">
        <v>54448692.469299793</v>
      </c>
      <c r="K157" s="72">
        <v>106068796</v>
      </c>
      <c r="L157" s="72" t="s">
        <v>691</v>
      </c>
      <c r="M157" s="72">
        <v>54448692</v>
      </c>
      <c r="N157" s="72" t="s">
        <v>691</v>
      </c>
    </row>
    <row r="158" spans="1:14" x14ac:dyDescent="0.2">
      <c r="A158" s="14" t="s">
        <v>420</v>
      </c>
      <c r="B158" s="71">
        <v>48852</v>
      </c>
      <c r="C158" s="71">
        <v>0</v>
      </c>
      <c r="D158" s="72">
        <v>0</v>
      </c>
      <c r="E158" s="72" t="s">
        <v>420</v>
      </c>
      <c r="F158" s="24"/>
      <c r="G158" s="72">
        <v>197274842</v>
      </c>
      <c r="H158" s="72">
        <v>153507221.13069993</v>
      </c>
      <c r="I158" s="72">
        <v>153507221</v>
      </c>
      <c r="J158" s="72">
        <v>53323198.953899741</v>
      </c>
      <c r="K158" s="72">
        <v>104345359</v>
      </c>
      <c r="L158" s="72" t="s">
        <v>691</v>
      </c>
      <c r="M158" s="72">
        <v>53323199</v>
      </c>
      <c r="N158" s="72" t="s">
        <v>691</v>
      </c>
    </row>
    <row r="159" spans="1:14" x14ac:dyDescent="0.2">
      <c r="A159" s="14" t="s">
        <v>421</v>
      </c>
      <c r="B159" s="71">
        <v>48883</v>
      </c>
      <c r="C159" s="71">
        <v>0</v>
      </c>
      <c r="D159" s="72">
        <v>0</v>
      </c>
      <c r="E159" s="72" t="s">
        <v>421</v>
      </c>
      <c r="F159" s="24"/>
      <c r="G159" s="72">
        <v>194882288</v>
      </c>
      <c r="H159" s="72">
        <v>151390392.63259995</v>
      </c>
      <c r="I159" s="72">
        <v>151390393</v>
      </c>
      <c r="J159" s="72">
        <v>52216016.529299736</v>
      </c>
      <c r="K159" s="72">
        <v>102640187</v>
      </c>
      <c r="L159" s="72" t="s">
        <v>691</v>
      </c>
      <c r="M159" s="72">
        <v>52216017</v>
      </c>
      <c r="N159" s="72" t="s">
        <v>691</v>
      </c>
    </row>
    <row r="160" spans="1:14" x14ac:dyDescent="0.2">
      <c r="A160" s="14" t="s">
        <v>422</v>
      </c>
      <c r="B160" s="71">
        <v>48913</v>
      </c>
      <c r="C160" s="71">
        <v>0</v>
      </c>
      <c r="D160" s="72">
        <v>0</v>
      </c>
      <c r="E160" s="72" t="s">
        <v>422</v>
      </c>
      <c r="F160" s="24"/>
      <c r="G160" s="72">
        <v>192498507</v>
      </c>
      <c r="H160" s="72">
        <v>149287054.80399996</v>
      </c>
      <c r="I160" s="72">
        <v>149287055</v>
      </c>
      <c r="J160" s="72">
        <v>51126446.459799767</v>
      </c>
      <c r="K160" s="72">
        <v>100952264</v>
      </c>
      <c r="L160" s="72" t="s">
        <v>691</v>
      </c>
      <c r="M160" s="72">
        <v>51126446</v>
      </c>
      <c r="N160" s="72" t="s">
        <v>691</v>
      </c>
    </row>
    <row r="161" spans="1:14" x14ac:dyDescent="0.2">
      <c r="A161" s="14" t="s">
        <v>423</v>
      </c>
      <c r="B161" s="71">
        <v>48944</v>
      </c>
      <c r="C161" s="71">
        <v>0</v>
      </c>
      <c r="D161" s="72">
        <v>0</v>
      </c>
      <c r="E161" s="72" t="s">
        <v>423</v>
      </c>
      <c r="F161" s="24"/>
      <c r="G161" s="72">
        <v>190128046</v>
      </c>
      <c r="H161" s="72">
        <v>147200678.26629996</v>
      </c>
      <c r="I161" s="72">
        <v>147200678</v>
      </c>
      <c r="J161" s="72">
        <v>50055442.532899737</v>
      </c>
      <c r="K161" s="72">
        <v>99283829</v>
      </c>
      <c r="L161" s="72" t="s">
        <v>691</v>
      </c>
      <c r="M161" s="72">
        <v>50055443</v>
      </c>
      <c r="N161" s="72" t="s">
        <v>691</v>
      </c>
    </row>
    <row r="162" spans="1:14" x14ac:dyDescent="0.2">
      <c r="A162" s="14" t="s">
        <v>424</v>
      </c>
      <c r="B162" s="71">
        <v>48975</v>
      </c>
      <c r="C162" s="71">
        <v>0</v>
      </c>
      <c r="D162" s="72">
        <v>0</v>
      </c>
      <c r="E162" s="72" t="s">
        <v>424</v>
      </c>
      <c r="F162" s="24"/>
      <c r="G162" s="72">
        <v>187771520</v>
      </c>
      <c r="H162" s="72">
        <v>145131667.79289997</v>
      </c>
      <c r="I162" s="72">
        <v>145131668</v>
      </c>
      <c r="J162" s="72">
        <v>49002892.54009974</v>
      </c>
      <c r="K162" s="72">
        <v>97635035</v>
      </c>
      <c r="L162" s="72" t="s">
        <v>691</v>
      </c>
      <c r="M162" s="72">
        <v>49002893</v>
      </c>
      <c r="N162" s="72" t="s">
        <v>691</v>
      </c>
    </row>
    <row r="163" spans="1:14" x14ac:dyDescent="0.2">
      <c r="A163" s="14" t="s">
        <v>425</v>
      </c>
      <c r="B163" s="71">
        <v>49003</v>
      </c>
      <c r="C163" s="71">
        <v>0</v>
      </c>
      <c r="D163" s="72">
        <v>0</v>
      </c>
      <c r="E163" s="72" t="s">
        <v>425</v>
      </c>
      <c r="F163" s="24"/>
      <c r="G163" s="72">
        <v>185421718</v>
      </c>
      <c r="H163" s="72">
        <v>143074390.53999996</v>
      </c>
      <c r="I163" s="72">
        <v>143074391</v>
      </c>
      <c r="J163" s="72">
        <v>47966659.134699702</v>
      </c>
      <c r="K163" s="72">
        <v>96001982</v>
      </c>
      <c r="L163" s="72" t="s">
        <v>691</v>
      </c>
      <c r="M163" s="72">
        <v>47966659</v>
      </c>
      <c r="N163" s="72" t="s">
        <v>691</v>
      </c>
    </row>
    <row r="164" spans="1:14" x14ac:dyDescent="0.2">
      <c r="A164" s="14" t="s">
        <v>426</v>
      </c>
      <c r="B164" s="71">
        <v>49034</v>
      </c>
      <c r="C164" s="71">
        <v>0</v>
      </c>
      <c r="D164" s="72">
        <v>0</v>
      </c>
      <c r="E164" s="72" t="s">
        <v>426</v>
      </c>
      <c r="F164" s="24"/>
      <c r="G164" s="72">
        <v>183078401</v>
      </c>
      <c r="H164" s="72">
        <v>141028619.59749997</v>
      </c>
      <c r="I164" s="72">
        <v>141028620</v>
      </c>
      <c r="J164" s="72">
        <v>46946460.836099744</v>
      </c>
      <c r="K164" s="72">
        <v>94384427</v>
      </c>
      <c r="L164" s="72" t="s">
        <v>691</v>
      </c>
      <c r="M164" s="72">
        <v>46946461</v>
      </c>
      <c r="N164" s="72" t="s">
        <v>691</v>
      </c>
    </row>
    <row r="165" spans="1:14" x14ac:dyDescent="0.2">
      <c r="A165" s="14" t="s">
        <v>427</v>
      </c>
      <c r="B165" s="71">
        <v>49064</v>
      </c>
      <c r="C165" s="71">
        <v>0</v>
      </c>
      <c r="D165" s="72">
        <v>0</v>
      </c>
      <c r="E165" s="72" t="s">
        <v>427</v>
      </c>
      <c r="F165" s="24"/>
      <c r="G165" s="72">
        <v>180739082</v>
      </c>
      <c r="H165" s="72">
        <v>138992401.04069996</v>
      </c>
      <c r="I165" s="72">
        <v>138992401</v>
      </c>
      <c r="J165" s="72">
        <v>45941449.759999752</v>
      </c>
      <c r="K165" s="72">
        <v>92780977</v>
      </c>
      <c r="L165" s="72" t="s">
        <v>691</v>
      </c>
      <c r="M165" s="72">
        <v>45941450</v>
      </c>
      <c r="N165" s="72" t="s">
        <v>691</v>
      </c>
    </row>
    <row r="166" spans="1:14" x14ac:dyDescent="0.2">
      <c r="A166" s="14" t="s">
        <v>428</v>
      </c>
      <c r="B166" s="71">
        <v>49095</v>
      </c>
      <c r="C166" s="71">
        <v>0</v>
      </c>
      <c r="D166" s="72">
        <v>0</v>
      </c>
      <c r="E166" s="72" t="s">
        <v>428</v>
      </c>
      <c r="F166" s="24"/>
      <c r="G166" s="72">
        <v>178405506</v>
      </c>
      <c r="H166" s="72">
        <v>136967042.07069993</v>
      </c>
      <c r="I166" s="72">
        <v>136967042</v>
      </c>
      <c r="J166" s="72">
        <v>44951868.821499705</v>
      </c>
      <c r="K166" s="72">
        <v>91192423</v>
      </c>
      <c r="L166" s="72" t="s">
        <v>691</v>
      </c>
      <c r="M166" s="72">
        <v>44951869</v>
      </c>
      <c r="N166" s="72" t="s">
        <v>691</v>
      </c>
    </row>
    <row r="167" spans="1:14" x14ac:dyDescent="0.2">
      <c r="A167" s="14" t="s">
        <v>429</v>
      </c>
      <c r="B167" s="71">
        <v>49125</v>
      </c>
      <c r="C167" s="71">
        <v>0</v>
      </c>
      <c r="D167" s="72">
        <v>0</v>
      </c>
      <c r="E167" s="72" t="s">
        <v>429</v>
      </c>
      <c r="F167" s="24"/>
      <c r="G167" s="72">
        <v>176076265</v>
      </c>
      <c r="H167" s="72">
        <v>134951427.06649995</v>
      </c>
      <c r="I167" s="72">
        <v>134951427</v>
      </c>
      <c r="J167" s="72">
        <v>43977161.296399713</v>
      </c>
      <c r="K167" s="72">
        <v>89617940</v>
      </c>
      <c r="L167" s="72" t="s">
        <v>691</v>
      </c>
      <c r="M167" s="72">
        <v>43977161</v>
      </c>
      <c r="N167" s="72" t="s">
        <v>691</v>
      </c>
    </row>
    <row r="168" spans="1:14" x14ac:dyDescent="0.2">
      <c r="A168" s="14" t="s">
        <v>430</v>
      </c>
      <c r="B168" s="71">
        <v>49156</v>
      </c>
      <c r="C168" s="71">
        <v>0</v>
      </c>
      <c r="D168" s="72">
        <v>0</v>
      </c>
      <c r="E168" s="72" t="s">
        <v>430</v>
      </c>
      <c r="F168" s="24"/>
      <c r="G168" s="72">
        <v>173754967</v>
      </c>
      <c r="H168" s="72">
        <v>132948282.42669994</v>
      </c>
      <c r="I168" s="72">
        <v>132948282</v>
      </c>
      <c r="J168" s="72">
        <v>43018026.043499708</v>
      </c>
      <c r="K168" s="72">
        <v>88059253</v>
      </c>
      <c r="L168" s="72" t="s">
        <v>691</v>
      </c>
      <c r="M168" s="72">
        <v>43018026</v>
      </c>
      <c r="N168" s="72" t="s">
        <v>691</v>
      </c>
    </row>
    <row r="169" spans="1:14" x14ac:dyDescent="0.2">
      <c r="A169" s="14" t="s">
        <v>431</v>
      </c>
      <c r="B169" s="71">
        <v>49187</v>
      </c>
      <c r="C169" s="71">
        <v>0</v>
      </c>
      <c r="D169" s="72">
        <v>0</v>
      </c>
      <c r="E169" s="72" t="s">
        <v>431</v>
      </c>
      <c r="F169" s="24"/>
      <c r="G169" s="72">
        <v>171444309</v>
      </c>
      <c r="H169" s="72">
        <v>130959622.76459992</v>
      </c>
      <c r="I169" s="72">
        <v>130959623</v>
      </c>
      <c r="J169" s="72">
        <v>42074910.292599678</v>
      </c>
      <c r="K169" s="72">
        <v>86517603</v>
      </c>
      <c r="L169" s="72" t="s">
        <v>691</v>
      </c>
      <c r="M169" s="72">
        <v>42074910</v>
      </c>
      <c r="N169" s="72" t="s">
        <v>691</v>
      </c>
    </row>
    <row r="170" spans="1:14" x14ac:dyDescent="0.2">
      <c r="A170" s="14" t="s">
        <v>432</v>
      </c>
      <c r="B170" s="71">
        <v>49217</v>
      </c>
      <c r="C170" s="71">
        <v>0</v>
      </c>
      <c r="D170" s="72">
        <v>0</v>
      </c>
      <c r="E170" s="72" t="s">
        <v>432</v>
      </c>
      <c r="F170" s="24"/>
      <c r="G170" s="72">
        <v>169146759</v>
      </c>
      <c r="H170" s="72">
        <v>128987273.39009994</v>
      </c>
      <c r="I170" s="72">
        <v>128987273</v>
      </c>
      <c r="J170" s="72">
        <v>41148184.828199625</v>
      </c>
      <c r="K170" s="72">
        <v>84994088</v>
      </c>
      <c r="L170" s="72" t="s">
        <v>691</v>
      </c>
      <c r="M170" s="72">
        <v>41148185</v>
      </c>
      <c r="N170" s="72" t="s">
        <v>691</v>
      </c>
    </row>
    <row r="171" spans="1:14" x14ac:dyDescent="0.2">
      <c r="A171" s="14" t="s">
        <v>433</v>
      </c>
      <c r="B171" s="71">
        <v>49248</v>
      </c>
      <c r="C171" s="71">
        <v>0</v>
      </c>
      <c r="D171" s="72">
        <v>0</v>
      </c>
      <c r="E171" s="72" t="s">
        <v>433</v>
      </c>
      <c r="F171" s="24"/>
      <c r="G171" s="72">
        <v>166863344</v>
      </c>
      <c r="H171" s="72">
        <v>127031949.86019993</v>
      </c>
      <c r="I171" s="72">
        <v>127031950</v>
      </c>
      <c r="J171" s="72">
        <v>40237854.86869967</v>
      </c>
      <c r="K171" s="72">
        <v>83489068</v>
      </c>
      <c r="L171" s="72" t="s">
        <v>691</v>
      </c>
      <c r="M171" s="72">
        <v>40237855</v>
      </c>
      <c r="N171" s="72" t="s">
        <v>691</v>
      </c>
    </row>
    <row r="172" spans="1:14" x14ac:dyDescent="0.2">
      <c r="A172" s="14" t="s">
        <v>434</v>
      </c>
      <c r="B172" s="71">
        <v>49278</v>
      </c>
      <c r="C172" s="71">
        <v>0</v>
      </c>
      <c r="D172" s="72">
        <v>0</v>
      </c>
      <c r="E172" s="72" t="s">
        <v>434</v>
      </c>
      <c r="F172" s="24"/>
      <c r="G172" s="72">
        <v>164604840</v>
      </c>
      <c r="H172" s="72">
        <v>125101772.65289992</v>
      </c>
      <c r="I172" s="72">
        <v>125101773</v>
      </c>
      <c r="J172" s="72">
        <v>39346250.744699717</v>
      </c>
      <c r="K172" s="72">
        <v>82007752</v>
      </c>
      <c r="L172" s="72" t="s">
        <v>691</v>
      </c>
      <c r="M172" s="72">
        <v>39346251</v>
      </c>
      <c r="N172" s="72" t="s">
        <v>691</v>
      </c>
    </row>
    <row r="173" spans="1:14" x14ac:dyDescent="0.2">
      <c r="A173" s="14" t="s">
        <v>435</v>
      </c>
      <c r="B173" s="71">
        <v>49309</v>
      </c>
      <c r="C173" s="71">
        <v>0</v>
      </c>
      <c r="D173" s="72">
        <v>0</v>
      </c>
      <c r="E173" s="72" t="s">
        <v>435</v>
      </c>
      <c r="F173" s="24"/>
      <c r="G173" s="72">
        <v>162368050</v>
      </c>
      <c r="H173" s="72">
        <v>123194203.86959994</v>
      </c>
      <c r="I173" s="72">
        <v>123194204</v>
      </c>
      <c r="J173" s="72">
        <v>38472304.65569973</v>
      </c>
      <c r="K173" s="72">
        <v>80548325</v>
      </c>
      <c r="L173" s="72" t="s">
        <v>691</v>
      </c>
      <c r="M173" s="72">
        <v>38472305</v>
      </c>
      <c r="N173" s="72" t="s">
        <v>691</v>
      </c>
    </row>
    <row r="174" spans="1:14" x14ac:dyDescent="0.2">
      <c r="A174" s="14" t="s">
        <v>436</v>
      </c>
      <c r="B174" s="71">
        <v>49340</v>
      </c>
      <c r="C174" s="71">
        <v>0</v>
      </c>
      <c r="D174" s="72">
        <v>0</v>
      </c>
      <c r="E174" s="72" t="s">
        <v>436</v>
      </c>
      <c r="F174" s="24"/>
      <c r="G174" s="72">
        <v>160159723</v>
      </c>
      <c r="H174" s="72">
        <v>121314258.74289995</v>
      </c>
      <c r="I174" s="72">
        <v>121314259</v>
      </c>
      <c r="J174" s="72">
        <v>37617316.657499671</v>
      </c>
      <c r="K174" s="72">
        <v>79113916</v>
      </c>
      <c r="L174" s="72" t="s">
        <v>691</v>
      </c>
      <c r="M174" s="72">
        <v>37617317</v>
      </c>
      <c r="N174" s="72" t="s">
        <v>691</v>
      </c>
    </row>
    <row r="175" spans="1:14" x14ac:dyDescent="0.2">
      <c r="A175" s="14" t="s">
        <v>437</v>
      </c>
      <c r="B175" s="71">
        <v>49368</v>
      </c>
      <c r="C175" s="71">
        <v>0</v>
      </c>
      <c r="D175" s="72">
        <v>0</v>
      </c>
      <c r="E175" s="72" t="s">
        <v>437</v>
      </c>
      <c r="F175" s="24"/>
      <c r="G175" s="72">
        <v>157960745</v>
      </c>
      <c r="H175" s="72">
        <v>119447359.41809994</v>
      </c>
      <c r="I175" s="72">
        <v>119447359</v>
      </c>
      <c r="J175" s="72">
        <v>36776513.402199626</v>
      </c>
      <c r="K175" s="72">
        <v>77694876</v>
      </c>
      <c r="L175" s="72" t="s">
        <v>691</v>
      </c>
      <c r="M175" s="72">
        <v>36776513</v>
      </c>
      <c r="N175" s="72" t="s">
        <v>691</v>
      </c>
    </row>
    <row r="176" spans="1:14" x14ac:dyDescent="0.2">
      <c r="A176" s="14" t="s">
        <v>438</v>
      </c>
      <c r="B176" s="71">
        <v>49399</v>
      </c>
      <c r="C176" s="71">
        <v>0</v>
      </c>
      <c r="D176" s="72">
        <v>0</v>
      </c>
      <c r="E176" s="72" t="s">
        <v>438</v>
      </c>
      <c r="F176" s="24"/>
      <c r="G176" s="72">
        <v>155767580</v>
      </c>
      <c r="H176" s="72">
        <v>117590786.11669993</v>
      </c>
      <c r="I176" s="72">
        <v>117590786</v>
      </c>
      <c r="J176" s="72">
        <v>35948877.160699606</v>
      </c>
      <c r="K176" s="72">
        <v>76289350</v>
      </c>
      <c r="L176" s="72" t="s">
        <v>691</v>
      </c>
      <c r="M176" s="72">
        <v>35948877</v>
      </c>
      <c r="N176" s="72" t="s">
        <v>691</v>
      </c>
    </row>
    <row r="177" spans="1:14" x14ac:dyDescent="0.2">
      <c r="A177" s="14" t="s">
        <v>439</v>
      </c>
      <c r="B177" s="71">
        <v>49429</v>
      </c>
      <c r="C177" s="71">
        <v>0</v>
      </c>
      <c r="D177" s="72">
        <v>0</v>
      </c>
      <c r="E177" s="72" t="s">
        <v>439</v>
      </c>
      <c r="F177" s="24"/>
      <c r="G177" s="72">
        <v>153580678</v>
      </c>
      <c r="H177" s="72">
        <v>115744840.69789994</v>
      </c>
      <c r="I177" s="72">
        <v>115744841</v>
      </c>
      <c r="J177" s="72">
        <v>35134333.065599561</v>
      </c>
      <c r="K177" s="72">
        <v>74897454</v>
      </c>
      <c r="L177" s="72" t="s">
        <v>691</v>
      </c>
      <c r="M177" s="72">
        <v>35134333</v>
      </c>
      <c r="N177" s="72" t="s">
        <v>691</v>
      </c>
    </row>
    <row r="178" spans="1:14" x14ac:dyDescent="0.2">
      <c r="A178" s="14" t="s">
        <v>440</v>
      </c>
      <c r="B178" s="71">
        <v>49460</v>
      </c>
      <c r="C178" s="71">
        <v>0</v>
      </c>
      <c r="D178" s="72">
        <v>0</v>
      </c>
      <c r="E178" s="72" t="s">
        <v>440</v>
      </c>
      <c r="F178" s="24"/>
      <c r="G178" s="72">
        <v>151398515</v>
      </c>
      <c r="H178" s="72">
        <v>113908338.02799994</v>
      </c>
      <c r="I178" s="72">
        <v>113908338</v>
      </c>
      <c r="J178" s="72">
        <v>34332357.327399611</v>
      </c>
      <c r="K178" s="72">
        <v>73518345</v>
      </c>
      <c r="L178" s="72" t="s">
        <v>691</v>
      </c>
      <c r="M178" s="72">
        <v>34332357</v>
      </c>
      <c r="N178" s="72" t="s">
        <v>691</v>
      </c>
    </row>
    <row r="179" spans="1:14" x14ac:dyDescent="0.2">
      <c r="A179" s="14" t="s">
        <v>441</v>
      </c>
      <c r="B179" s="71">
        <v>49490</v>
      </c>
      <c r="C179" s="71">
        <v>0</v>
      </c>
      <c r="D179" s="72">
        <v>0</v>
      </c>
      <c r="E179" s="72" t="s">
        <v>441</v>
      </c>
      <c r="F179" s="24"/>
      <c r="G179" s="72">
        <v>149231706</v>
      </c>
      <c r="H179" s="72">
        <v>112089219.05569994</v>
      </c>
      <c r="I179" s="72">
        <v>112089219</v>
      </c>
      <c r="J179" s="72">
        <v>33545169.30409956</v>
      </c>
      <c r="K179" s="72">
        <v>72157063</v>
      </c>
      <c r="L179" s="72" t="s">
        <v>691</v>
      </c>
      <c r="M179" s="72">
        <v>33545169</v>
      </c>
      <c r="N179" s="72" t="s">
        <v>691</v>
      </c>
    </row>
    <row r="180" spans="1:14" x14ac:dyDescent="0.2">
      <c r="A180" s="14" t="s">
        <v>442</v>
      </c>
      <c r="B180" s="71">
        <v>49521</v>
      </c>
      <c r="C180" s="71">
        <v>0</v>
      </c>
      <c r="D180" s="72">
        <v>0</v>
      </c>
      <c r="E180" s="72" t="s">
        <v>442</v>
      </c>
      <c r="F180" s="24"/>
      <c r="G180" s="72">
        <v>147084696</v>
      </c>
      <c r="H180" s="72">
        <v>110290744.14239997</v>
      </c>
      <c r="I180" s="72">
        <v>110290744</v>
      </c>
      <c r="J180" s="72">
        <v>32773532.006099582</v>
      </c>
      <c r="K180" s="72">
        <v>70815588</v>
      </c>
      <c r="L180" s="72" t="s">
        <v>691</v>
      </c>
      <c r="M180" s="72">
        <v>32773532</v>
      </c>
      <c r="N180" s="72" t="s">
        <v>691</v>
      </c>
    </row>
    <row r="181" spans="1:14" x14ac:dyDescent="0.2">
      <c r="A181" s="14" t="s">
        <v>443</v>
      </c>
      <c r="B181" s="71">
        <v>49552</v>
      </c>
      <c r="C181" s="71">
        <v>0</v>
      </c>
      <c r="D181" s="72">
        <v>0</v>
      </c>
      <c r="E181" s="72" t="s">
        <v>443</v>
      </c>
      <c r="F181" s="24"/>
      <c r="G181" s="72">
        <v>144956321</v>
      </c>
      <c r="H181" s="72">
        <v>108511952.06009996</v>
      </c>
      <c r="I181" s="72">
        <v>108511952</v>
      </c>
      <c r="J181" s="72">
        <v>32016937.872499585</v>
      </c>
      <c r="K181" s="72">
        <v>69493177</v>
      </c>
      <c r="L181" s="72" t="s">
        <v>691</v>
      </c>
      <c r="M181" s="72">
        <v>32016938</v>
      </c>
      <c r="N181" s="72" t="s">
        <v>691</v>
      </c>
    </row>
    <row r="182" spans="1:14" x14ac:dyDescent="0.2">
      <c r="A182" s="14" t="s">
        <v>444</v>
      </c>
      <c r="B182" s="71">
        <v>49582</v>
      </c>
      <c r="C182" s="71">
        <v>0</v>
      </c>
      <c r="D182" s="72">
        <v>0</v>
      </c>
      <c r="E182" s="72" t="s">
        <v>444</v>
      </c>
      <c r="F182" s="24"/>
      <c r="G182" s="72">
        <v>142842456</v>
      </c>
      <c r="H182" s="72">
        <v>106749676.19459999</v>
      </c>
      <c r="I182" s="72">
        <v>106749676</v>
      </c>
      <c r="J182" s="72">
        <v>31274243.953199625</v>
      </c>
      <c r="K182" s="72">
        <v>68187686</v>
      </c>
      <c r="L182" s="72" t="s">
        <v>691</v>
      </c>
      <c r="M182" s="72">
        <v>31274244</v>
      </c>
      <c r="N182" s="72" t="s">
        <v>691</v>
      </c>
    </row>
    <row r="183" spans="1:14" x14ac:dyDescent="0.2">
      <c r="A183" s="14" t="s">
        <v>445</v>
      </c>
      <c r="B183" s="71">
        <v>49613</v>
      </c>
      <c r="C183" s="71">
        <v>0</v>
      </c>
      <c r="D183" s="72">
        <v>0</v>
      </c>
      <c r="E183" s="72" t="s">
        <v>445</v>
      </c>
      <c r="F183" s="24"/>
      <c r="G183" s="72">
        <v>140746164</v>
      </c>
      <c r="H183" s="72">
        <v>105006132.88589996</v>
      </c>
      <c r="I183" s="72">
        <v>105006133</v>
      </c>
      <c r="J183" s="72">
        <v>30545902.002999663</v>
      </c>
      <c r="K183" s="72">
        <v>66900420</v>
      </c>
      <c r="L183" s="72" t="s">
        <v>691</v>
      </c>
      <c r="M183" s="72">
        <v>30545902</v>
      </c>
      <c r="N183" s="72" t="s">
        <v>691</v>
      </c>
    </row>
    <row r="184" spans="1:14" x14ac:dyDescent="0.2">
      <c r="A184" s="14" t="s">
        <v>446</v>
      </c>
      <c r="B184" s="71">
        <v>49643</v>
      </c>
      <c r="C184" s="71">
        <v>0</v>
      </c>
      <c r="D184" s="72">
        <v>0</v>
      </c>
      <c r="E184" s="72" t="s">
        <v>446</v>
      </c>
      <c r="F184" s="24"/>
      <c r="G184" s="72">
        <v>138669194</v>
      </c>
      <c r="H184" s="72">
        <v>103282544.46549994</v>
      </c>
      <c r="I184" s="72">
        <v>103282544</v>
      </c>
      <c r="J184" s="72">
        <v>29832060.70759964</v>
      </c>
      <c r="K184" s="72">
        <v>65632040</v>
      </c>
      <c r="L184" s="72" t="s">
        <v>691</v>
      </c>
      <c r="M184" s="72">
        <v>29832061</v>
      </c>
      <c r="N184" s="72" t="s">
        <v>691</v>
      </c>
    </row>
    <row r="185" spans="1:14" x14ac:dyDescent="0.2">
      <c r="A185" s="14" t="s">
        <v>447</v>
      </c>
      <c r="B185" s="71">
        <v>49674</v>
      </c>
      <c r="C185" s="71">
        <v>0</v>
      </c>
      <c r="D185" s="72">
        <v>0</v>
      </c>
      <c r="E185" s="72" t="s">
        <v>447</v>
      </c>
      <c r="F185" s="24"/>
      <c r="G185" s="72">
        <v>136611994</v>
      </c>
      <c r="H185" s="72">
        <v>101579157.30659992</v>
      </c>
      <c r="I185" s="72">
        <v>101579157</v>
      </c>
      <c r="J185" s="72">
        <v>29132581.309799671</v>
      </c>
      <c r="K185" s="72">
        <v>64382580</v>
      </c>
      <c r="L185" s="72" t="s">
        <v>691</v>
      </c>
      <c r="M185" s="72">
        <v>29132581</v>
      </c>
      <c r="N185" s="72" t="s">
        <v>691</v>
      </c>
    </row>
    <row r="186" spans="1:14" x14ac:dyDescent="0.2">
      <c r="A186" s="14" t="s">
        <v>448</v>
      </c>
      <c r="B186" s="71">
        <v>49705</v>
      </c>
      <c r="C186" s="71">
        <v>0</v>
      </c>
      <c r="D186" s="72">
        <v>0</v>
      </c>
      <c r="E186" s="72" t="s">
        <v>448</v>
      </c>
      <c r="F186" s="24"/>
      <c r="G186" s="72">
        <v>134574265</v>
      </c>
      <c r="H186" s="72">
        <v>99895662.858599901</v>
      </c>
      <c r="I186" s="72">
        <v>99895663</v>
      </c>
      <c r="J186" s="72">
        <v>28447167.553699613</v>
      </c>
      <c r="K186" s="72">
        <v>63151722</v>
      </c>
      <c r="L186" s="72" t="s">
        <v>691</v>
      </c>
      <c r="M186" s="72">
        <v>28447168</v>
      </c>
      <c r="N186" s="72" t="s">
        <v>691</v>
      </c>
    </row>
    <row r="187" spans="1:14" x14ac:dyDescent="0.2">
      <c r="A187" s="14" t="s">
        <v>449</v>
      </c>
      <c r="B187" s="71">
        <v>49734</v>
      </c>
      <c r="C187" s="71">
        <v>0</v>
      </c>
      <c r="D187" s="72">
        <v>0</v>
      </c>
      <c r="E187" s="72" t="s">
        <v>449</v>
      </c>
      <c r="F187" s="24"/>
      <c r="G187" s="72">
        <v>132538651</v>
      </c>
      <c r="H187" s="72">
        <v>98219111.546099901</v>
      </c>
      <c r="I187" s="72">
        <v>98219112</v>
      </c>
      <c r="J187" s="72">
        <v>27771953.873199582</v>
      </c>
      <c r="K187" s="72">
        <v>61931180</v>
      </c>
      <c r="L187" s="72" t="s">
        <v>691</v>
      </c>
      <c r="M187" s="72">
        <v>27771954</v>
      </c>
      <c r="N187" s="72" t="s">
        <v>691</v>
      </c>
    </row>
    <row r="188" spans="1:14" x14ac:dyDescent="0.2">
      <c r="A188" s="14" t="s">
        <v>450</v>
      </c>
      <c r="B188" s="71">
        <v>49765</v>
      </c>
      <c r="C188" s="71">
        <v>0</v>
      </c>
      <c r="D188" s="72">
        <v>0</v>
      </c>
      <c r="E188" s="72" t="s">
        <v>450</v>
      </c>
      <c r="F188" s="24"/>
      <c r="G188" s="72">
        <v>130512933</v>
      </c>
      <c r="H188" s="72">
        <v>96555239.48879993</v>
      </c>
      <c r="I188" s="72">
        <v>96555239</v>
      </c>
      <c r="J188" s="72">
        <v>27108426.850299597</v>
      </c>
      <c r="K188" s="72">
        <v>60724507</v>
      </c>
      <c r="L188" s="72" t="s">
        <v>691</v>
      </c>
      <c r="M188" s="72">
        <v>27108427</v>
      </c>
      <c r="N188" s="72" t="s">
        <v>691</v>
      </c>
    </row>
    <row r="189" spans="1:14" x14ac:dyDescent="0.2">
      <c r="A189" s="14" t="s">
        <v>451</v>
      </c>
      <c r="B189" s="71">
        <v>49795</v>
      </c>
      <c r="C189" s="71">
        <v>0</v>
      </c>
      <c r="D189" s="72">
        <v>0</v>
      </c>
      <c r="E189" s="72" t="s">
        <v>451</v>
      </c>
      <c r="F189" s="24"/>
      <c r="G189" s="72">
        <v>128498554</v>
      </c>
      <c r="H189" s="72">
        <v>94905061.354499936</v>
      </c>
      <c r="I189" s="72">
        <v>94905061</v>
      </c>
      <c r="J189" s="72">
        <v>26456712.6541996</v>
      </c>
      <c r="K189" s="72">
        <v>59532253</v>
      </c>
      <c r="L189" s="72" t="s">
        <v>691</v>
      </c>
      <c r="M189" s="72">
        <v>26456713</v>
      </c>
      <c r="N189" s="72" t="s">
        <v>691</v>
      </c>
    </row>
    <row r="190" spans="1:14" x14ac:dyDescent="0.2">
      <c r="A190" s="14" t="s">
        <v>452</v>
      </c>
      <c r="B190" s="71">
        <v>49826</v>
      </c>
      <c r="C190" s="71">
        <v>0</v>
      </c>
      <c r="D190" s="72">
        <v>0</v>
      </c>
      <c r="E190" s="72" t="s">
        <v>452</v>
      </c>
      <c r="F190" s="24"/>
      <c r="G190" s="72">
        <v>126495957</v>
      </c>
      <c r="H190" s="72">
        <v>93268849.766799927</v>
      </c>
      <c r="I190" s="72">
        <v>93268850</v>
      </c>
      <c r="J190" s="72">
        <v>25816725.865599632</v>
      </c>
      <c r="K190" s="72">
        <v>58354501</v>
      </c>
      <c r="L190" s="72" t="s">
        <v>691</v>
      </c>
      <c r="M190" s="72">
        <v>25816726</v>
      </c>
      <c r="N190" s="72" t="s">
        <v>691</v>
      </c>
    </row>
    <row r="191" spans="1:14" x14ac:dyDescent="0.2">
      <c r="A191" s="14" t="s">
        <v>453</v>
      </c>
      <c r="B191" s="71">
        <v>49856</v>
      </c>
      <c r="C191" s="71">
        <v>0</v>
      </c>
      <c r="D191" s="72">
        <v>0</v>
      </c>
      <c r="E191" s="72" t="s">
        <v>453</v>
      </c>
      <c r="F191" s="24"/>
      <c r="G191" s="72">
        <v>124511487</v>
      </c>
      <c r="H191" s="72">
        <v>91651216.505899906</v>
      </c>
      <c r="I191" s="72">
        <v>91651217</v>
      </c>
      <c r="J191" s="72">
        <v>25189573.38749969</v>
      </c>
      <c r="K191" s="72">
        <v>57194039</v>
      </c>
      <c r="L191" s="72" t="s">
        <v>691</v>
      </c>
      <c r="M191" s="72">
        <v>25189573</v>
      </c>
      <c r="N191" s="72" t="s">
        <v>691</v>
      </c>
    </row>
    <row r="192" spans="1:14" x14ac:dyDescent="0.2">
      <c r="A192" s="14" t="s">
        <v>454</v>
      </c>
      <c r="B192" s="71">
        <v>49887</v>
      </c>
      <c r="C192" s="71">
        <v>0</v>
      </c>
      <c r="D192" s="72">
        <v>0</v>
      </c>
      <c r="E192" s="72" t="s">
        <v>454</v>
      </c>
      <c r="F192" s="24"/>
      <c r="G192" s="72">
        <v>122541116</v>
      </c>
      <c r="H192" s="72">
        <v>90049122.365999877</v>
      </c>
      <c r="I192" s="72">
        <v>90049122</v>
      </c>
      <c r="J192" s="72">
        <v>24574240.208999634</v>
      </c>
      <c r="K192" s="72">
        <v>56048863</v>
      </c>
      <c r="L192" s="72" t="s">
        <v>691</v>
      </c>
      <c r="M192" s="72">
        <v>24574240</v>
      </c>
      <c r="N192" s="72" t="s">
        <v>691</v>
      </c>
    </row>
    <row r="193" spans="1:14" x14ac:dyDescent="0.2">
      <c r="A193" s="14" t="s">
        <v>455</v>
      </c>
      <c r="B193" s="71">
        <v>49918</v>
      </c>
      <c r="C193" s="71">
        <v>0</v>
      </c>
      <c r="D193" s="72">
        <v>0</v>
      </c>
      <c r="E193" s="72" t="s">
        <v>455</v>
      </c>
      <c r="F193" s="24"/>
      <c r="G193" s="72">
        <v>120589897</v>
      </c>
      <c r="H193" s="72">
        <v>88466209.39929986</v>
      </c>
      <c r="I193" s="72">
        <v>88466209</v>
      </c>
      <c r="J193" s="72">
        <v>23971547.427399635</v>
      </c>
      <c r="K193" s="72">
        <v>54921140</v>
      </c>
      <c r="L193" s="72" t="s">
        <v>691</v>
      </c>
      <c r="M193" s="72">
        <v>23971547</v>
      </c>
      <c r="N193" s="72" t="s">
        <v>691</v>
      </c>
    </row>
    <row r="194" spans="1:14" x14ac:dyDescent="0.2">
      <c r="A194" s="14" t="s">
        <v>456</v>
      </c>
      <c r="B194" s="71">
        <v>49948</v>
      </c>
      <c r="C194" s="71">
        <v>0</v>
      </c>
      <c r="D194" s="72">
        <v>0</v>
      </c>
      <c r="E194" s="72" t="s">
        <v>456</v>
      </c>
      <c r="F194" s="24"/>
      <c r="G194" s="72">
        <v>118658921</v>
      </c>
      <c r="H194" s="72">
        <v>86903192.131599844</v>
      </c>
      <c r="I194" s="72">
        <v>86903192</v>
      </c>
      <c r="J194" s="72">
        <v>23381502.533799648</v>
      </c>
      <c r="K194" s="72">
        <v>53811196</v>
      </c>
      <c r="L194" s="72" t="s">
        <v>691</v>
      </c>
      <c r="M194" s="72">
        <v>23381503</v>
      </c>
      <c r="N194" s="72" t="s">
        <v>691</v>
      </c>
    </row>
    <row r="195" spans="1:14" x14ac:dyDescent="0.2">
      <c r="A195" s="14" t="s">
        <v>457</v>
      </c>
      <c r="B195" s="71">
        <v>49979</v>
      </c>
      <c r="C195" s="71">
        <v>0</v>
      </c>
      <c r="D195" s="72">
        <v>0</v>
      </c>
      <c r="E195" s="72" t="s">
        <v>457</v>
      </c>
      <c r="F195" s="24"/>
      <c r="G195" s="72">
        <v>116747590</v>
      </c>
      <c r="H195" s="72">
        <v>85359546.297999859</v>
      </c>
      <c r="I195" s="72">
        <v>85359546</v>
      </c>
      <c r="J195" s="72">
        <v>22803778.87959969</v>
      </c>
      <c r="K195" s="72">
        <v>52718593</v>
      </c>
      <c r="L195" s="72" t="s">
        <v>691</v>
      </c>
      <c r="M195" s="72">
        <v>22803779</v>
      </c>
      <c r="N195" s="72" t="s">
        <v>691</v>
      </c>
    </row>
    <row r="196" spans="1:14" x14ac:dyDescent="0.2">
      <c r="A196" s="14" t="s">
        <v>458</v>
      </c>
      <c r="B196" s="71">
        <v>50009</v>
      </c>
      <c r="C196" s="71">
        <v>0</v>
      </c>
      <c r="D196" s="72">
        <v>0</v>
      </c>
      <c r="E196" s="72" t="s">
        <v>458</v>
      </c>
      <c r="F196" s="24"/>
      <c r="G196" s="72">
        <v>114852757</v>
      </c>
      <c r="H196" s="72">
        <v>83832889.847099841</v>
      </c>
      <c r="I196" s="72">
        <v>83832890</v>
      </c>
      <c r="J196" s="72">
        <v>22237563.254299641</v>
      </c>
      <c r="K196" s="72">
        <v>51641749</v>
      </c>
      <c r="L196" s="72" t="s">
        <v>691</v>
      </c>
      <c r="M196" s="72">
        <v>22237563</v>
      </c>
      <c r="N196" s="72" t="s">
        <v>691</v>
      </c>
    </row>
    <row r="197" spans="1:14" x14ac:dyDescent="0.2">
      <c r="A197" s="14" t="s">
        <v>459</v>
      </c>
      <c r="B197" s="71">
        <v>50040</v>
      </c>
      <c r="C197" s="71">
        <v>0</v>
      </c>
      <c r="D197" s="72">
        <v>0</v>
      </c>
      <c r="E197" s="72" t="s">
        <v>459</v>
      </c>
      <c r="F197" s="24"/>
      <c r="G197" s="72">
        <v>112985528</v>
      </c>
      <c r="H197" s="72">
        <v>82331242.831099868</v>
      </c>
      <c r="I197" s="72">
        <v>82331243</v>
      </c>
      <c r="J197" s="72">
        <v>21684802.283999681</v>
      </c>
      <c r="K197" s="72">
        <v>50585491</v>
      </c>
      <c r="L197" s="72" t="s">
        <v>691</v>
      </c>
      <c r="M197" s="72">
        <v>21684802</v>
      </c>
      <c r="N197" s="72" t="s">
        <v>691</v>
      </c>
    </row>
    <row r="198" spans="1:14" x14ac:dyDescent="0.2">
      <c r="A198" s="14" t="s">
        <v>460</v>
      </c>
      <c r="B198" s="71">
        <v>50071</v>
      </c>
      <c r="C198" s="71">
        <v>0</v>
      </c>
      <c r="D198" s="72">
        <v>0</v>
      </c>
      <c r="E198" s="72" t="s">
        <v>460</v>
      </c>
      <c r="F198" s="24"/>
      <c r="G198" s="72">
        <v>111131476</v>
      </c>
      <c r="H198" s="72">
        <v>80843996.721099854</v>
      </c>
      <c r="I198" s="72">
        <v>80843997</v>
      </c>
      <c r="J198" s="72">
        <v>21142513.048899651</v>
      </c>
      <c r="K198" s="72">
        <v>49543179</v>
      </c>
      <c r="L198" s="72" t="s">
        <v>691</v>
      </c>
      <c r="M198" s="72">
        <v>21142513</v>
      </c>
      <c r="N198" s="72" t="s">
        <v>691</v>
      </c>
    </row>
    <row r="199" spans="1:14" x14ac:dyDescent="0.2">
      <c r="A199" s="14" t="s">
        <v>461</v>
      </c>
      <c r="B199" s="71">
        <v>50099</v>
      </c>
      <c r="C199" s="71">
        <v>0</v>
      </c>
      <c r="D199" s="72">
        <v>0</v>
      </c>
      <c r="E199" s="72" t="s">
        <v>461</v>
      </c>
      <c r="F199" s="24"/>
      <c r="G199" s="72">
        <v>109282258</v>
      </c>
      <c r="H199" s="72">
        <v>79365030.975499868</v>
      </c>
      <c r="I199" s="72">
        <v>79365031</v>
      </c>
      <c r="J199" s="72">
        <v>20608959.1189996</v>
      </c>
      <c r="K199" s="72">
        <v>48510983</v>
      </c>
      <c r="L199" s="72" t="s">
        <v>691</v>
      </c>
      <c r="M199" s="72">
        <v>20608959</v>
      </c>
      <c r="N199" s="72" t="s">
        <v>691</v>
      </c>
    </row>
    <row r="200" spans="1:14" x14ac:dyDescent="0.2">
      <c r="A200" s="14" t="s">
        <v>462</v>
      </c>
      <c r="B200" s="71">
        <v>50130</v>
      </c>
      <c r="C200" s="71">
        <v>0</v>
      </c>
      <c r="D200" s="72">
        <v>0</v>
      </c>
      <c r="E200" s="72" t="s">
        <v>462</v>
      </c>
      <c r="F200" s="24"/>
      <c r="G200" s="72">
        <v>107439331</v>
      </c>
      <c r="H200" s="72">
        <v>77895374.189899862</v>
      </c>
      <c r="I200" s="72">
        <v>77895374</v>
      </c>
      <c r="J200" s="72">
        <v>20084294.075099587</v>
      </c>
      <c r="K200" s="72">
        <v>47489473</v>
      </c>
      <c r="L200" s="72" t="s">
        <v>691</v>
      </c>
      <c r="M200" s="72">
        <v>20084294</v>
      </c>
      <c r="N200" s="72" t="s">
        <v>691</v>
      </c>
    </row>
    <row r="201" spans="1:14" x14ac:dyDescent="0.2">
      <c r="A201" s="14" t="s">
        <v>463</v>
      </c>
      <c r="B201" s="71">
        <v>50160</v>
      </c>
      <c r="C201" s="71">
        <v>0</v>
      </c>
      <c r="D201" s="72">
        <v>0</v>
      </c>
      <c r="E201" s="72" t="s">
        <v>463</v>
      </c>
      <c r="F201" s="24"/>
      <c r="G201" s="72">
        <v>105605907</v>
      </c>
      <c r="H201" s="72">
        <v>76437314.96119988</v>
      </c>
      <c r="I201" s="72">
        <v>76437315</v>
      </c>
      <c r="J201" s="72">
        <v>19568987.823099613</v>
      </c>
      <c r="K201" s="72">
        <v>46479976</v>
      </c>
      <c r="L201" s="72" t="s">
        <v>691</v>
      </c>
      <c r="M201" s="72">
        <v>19568988</v>
      </c>
      <c r="N201" s="72" t="s">
        <v>691</v>
      </c>
    </row>
    <row r="202" spans="1:14" x14ac:dyDescent="0.2">
      <c r="A202" s="14" t="s">
        <v>464</v>
      </c>
      <c r="B202" s="71">
        <v>50191</v>
      </c>
      <c r="C202" s="71">
        <v>0</v>
      </c>
      <c r="D202" s="72">
        <v>0</v>
      </c>
      <c r="E202" s="72" t="s">
        <v>464</v>
      </c>
      <c r="F202" s="24"/>
      <c r="G202" s="72">
        <v>103785415</v>
      </c>
      <c r="H202" s="72">
        <v>74993285.10439986</v>
      </c>
      <c r="I202" s="72">
        <v>74993285</v>
      </c>
      <c r="J202" s="72">
        <v>19063531.418999672</v>
      </c>
      <c r="K202" s="72">
        <v>45483895</v>
      </c>
      <c r="L202" s="72" t="s">
        <v>691</v>
      </c>
      <c r="M202" s="72">
        <v>19063531</v>
      </c>
      <c r="N202" s="72" t="s">
        <v>691</v>
      </c>
    </row>
    <row r="203" spans="1:14" x14ac:dyDescent="0.2">
      <c r="A203" s="14" t="s">
        <v>465</v>
      </c>
      <c r="B203" s="71">
        <v>50221</v>
      </c>
      <c r="C203" s="71">
        <v>0</v>
      </c>
      <c r="D203" s="72">
        <v>0</v>
      </c>
      <c r="E203" s="72" t="s">
        <v>465</v>
      </c>
      <c r="F203" s="24"/>
      <c r="G203" s="72">
        <v>101981793</v>
      </c>
      <c r="H203" s="72">
        <v>73566065.930499852</v>
      </c>
      <c r="I203" s="72">
        <v>73566066</v>
      </c>
      <c r="J203" s="72">
        <v>18568488.126199722</v>
      </c>
      <c r="K203" s="72">
        <v>44502826</v>
      </c>
      <c r="L203" s="72" t="s">
        <v>691</v>
      </c>
      <c r="M203" s="72">
        <v>18568488</v>
      </c>
      <c r="N203" s="72" t="s">
        <v>691</v>
      </c>
    </row>
    <row r="204" spans="1:14" x14ac:dyDescent="0.2">
      <c r="A204" s="14" t="s">
        <v>466</v>
      </c>
      <c r="B204" s="71">
        <v>50252</v>
      </c>
      <c r="C204" s="71">
        <v>0</v>
      </c>
      <c r="D204" s="72">
        <v>0</v>
      </c>
      <c r="E204" s="72" t="s">
        <v>466</v>
      </c>
      <c r="F204" s="24"/>
      <c r="G204" s="72">
        <v>100178041</v>
      </c>
      <c r="H204" s="72">
        <v>72143342.950999856</v>
      </c>
      <c r="I204" s="72">
        <v>72143343</v>
      </c>
      <c r="J204" s="72">
        <v>18080619.678999782</v>
      </c>
      <c r="K204" s="72">
        <v>43529243</v>
      </c>
      <c r="L204" s="72" t="s">
        <v>691</v>
      </c>
      <c r="M204" s="72">
        <v>18080620</v>
      </c>
      <c r="N204" s="72" t="s">
        <v>691</v>
      </c>
    </row>
    <row r="205" spans="1:14" x14ac:dyDescent="0.2">
      <c r="A205" s="14" t="s">
        <v>467</v>
      </c>
      <c r="B205" s="71">
        <v>50283</v>
      </c>
      <c r="C205" s="71">
        <v>0</v>
      </c>
      <c r="D205" s="72">
        <v>0</v>
      </c>
      <c r="E205" s="72" t="s">
        <v>467</v>
      </c>
      <c r="F205" s="24"/>
      <c r="G205" s="72">
        <v>98376966</v>
      </c>
      <c r="H205" s="72">
        <v>70727123.382099867</v>
      </c>
      <c r="I205" s="72">
        <v>70727123</v>
      </c>
      <c r="J205" s="72">
        <v>17600340.884099841</v>
      </c>
      <c r="K205" s="72">
        <v>42564315</v>
      </c>
      <c r="L205" s="72" t="s">
        <v>691</v>
      </c>
      <c r="M205" s="72">
        <v>17600341</v>
      </c>
      <c r="N205" s="72" t="s">
        <v>691</v>
      </c>
    </row>
    <row r="206" spans="1:14" x14ac:dyDescent="0.2">
      <c r="A206" s="14" t="s">
        <v>468</v>
      </c>
      <c r="B206" s="71">
        <v>50313</v>
      </c>
      <c r="C206" s="71">
        <v>0</v>
      </c>
      <c r="D206" s="72">
        <v>0</v>
      </c>
      <c r="E206" s="72" t="s">
        <v>468</v>
      </c>
      <c r="F206" s="24"/>
      <c r="G206" s="72">
        <v>96581310</v>
      </c>
      <c r="H206" s="72">
        <v>69319353.063199878</v>
      </c>
      <c r="I206" s="72">
        <v>69319353</v>
      </c>
      <c r="J206" s="72">
        <v>17128038.149799824</v>
      </c>
      <c r="K206" s="72">
        <v>41609160</v>
      </c>
      <c r="L206" s="72" t="s">
        <v>691</v>
      </c>
      <c r="M206" s="72">
        <v>17128038</v>
      </c>
      <c r="N206" s="72" t="s">
        <v>691</v>
      </c>
    </row>
    <row r="207" spans="1:14" x14ac:dyDescent="0.2">
      <c r="A207" s="14" t="s">
        <v>469</v>
      </c>
      <c r="B207" s="71">
        <v>50344</v>
      </c>
      <c r="C207" s="71">
        <v>0</v>
      </c>
      <c r="D207" s="72">
        <v>0</v>
      </c>
      <c r="E207" s="72" t="s">
        <v>469</v>
      </c>
      <c r="F207" s="24"/>
      <c r="G207" s="72">
        <v>94788187</v>
      </c>
      <c r="H207" s="72">
        <v>67917933.671199918</v>
      </c>
      <c r="I207" s="72">
        <v>67917934</v>
      </c>
      <c r="J207" s="72">
        <v>16663093.119899869</v>
      </c>
      <c r="K207" s="72">
        <v>40662465</v>
      </c>
      <c r="L207" s="72" t="s">
        <v>691</v>
      </c>
      <c r="M207" s="72">
        <v>16663093</v>
      </c>
      <c r="N207" s="72" t="s">
        <v>691</v>
      </c>
    </row>
    <row r="208" spans="1:14" x14ac:dyDescent="0.2">
      <c r="A208" s="14" t="s">
        <v>470</v>
      </c>
      <c r="B208" s="71">
        <v>50374</v>
      </c>
      <c r="C208" s="71">
        <v>0</v>
      </c>
      <c r="D208" s="72">
        <v>0</v>
      </c>
      <c r="E208" s="72" t="s">
        <v>470</v>
      </c>
      <c r="F208" s="24"/>
      <c r="G208" s="72">
        <v>93001858</v>
      </c>
      <c r="H208" s="72">
        <v>66525892.903099895</v>
      </c>
      <c r="I208" s="72">
        <v>66525893</v>
      </c>
      <c r="J208" s="72">
        <v>16206151.902399898</v>
      </c>
      <c r="K208" s="72">
        <v>39725991</v>
      </c>
      <c r="L208" s="72" t="s">
        <v>691</v>
      </c>
      <c r="M208" s="72">
        <v>16206152</v>
      </c>
      <c r="N208" s="72" t="s">
        <v>691</v>
      </c>
    </row>
    <row r="209" spans="1:14" x14ac:dyDescent="0.2">
      <c r="A209" s="14" t="s">
        <v>471</v>
      </c>
      <c r="B209" s="71">
        <v>50405</v>
      </c>
      <c r="C209" s="71">
        <v>0</v>
      </c>
      <c r="D209" s="72">
        <v>0</v>
      </c>
      <c r="E209" s="72" t="s">
        <v>471</v>
      </c>
      <c r="F209" s="24"/>
      <c r="G209" s="72">
        <v>91222796</v>
      </c>
      <c r="H209" s="72">
        <v>65143533.219199896</v>
      </c>
      <c r="I209" s="72">
        <v>65143533</v>
      </c>
      <c r="J209" s="72">
        <v>15757181.555299878</v>
      </c>
      <c r="K209" s="72">
        <v>38799858</v>
      </c>
      <c r="L209" s="72" t="s">
        <v>691</v>
      </c>
      <c r="M209" s="72">
        <v>15757182</v>
      </c>
      <c r="N209" s="72" t="s">
        <v>691</v>
      </c>
    </row>
    <row r="210" spans="1:14" x14ac:dyDescent="0.2">
      <c r="A210" s="14" t="s">
        <v>472</v>
      </c>
      <c r="B210" s="71">
        <v>50436</v>
      </c>
      <c r="C210" s="71">
        <v>0</v>
      </c>
      <c r="D210" s="72">
        <v>0</v>
      </c>
      <c r="E210" s="72" t="s">
        <v>472</v>
      </c>
      <c r="F210" s="24"/>
      <c r="G210" s="72">
        <v>89461019</v>
      </c>
      <c r="H210" s="72">
        <v>63777958.103299856</v>
      </c>
      <c r="I210" s="72">
        <v>63777958</v>
      </c>
      <c r="J210" s="72">
        <v>15317781.707999825</v>
      </c>
      <c r="K210" s="72">
        <v>37888223</v>
      </c>
      <c r="L210" s="72" t="s">
        <v>691</v>
      </c>
      <c r="M210" s="72">
        <v>15317782</v>
      </c>
      <c r="N210" s="72" t="s">
        <v>691</v>
      </c>
    </row>
    <row r="211" spans="1:14" x14ac:dyDescent="0.2">
      <c r="A211" s="14" t="s">
        <v>473</v>
      </c>
      <c r="B211" s="71">
        <v>50464</v>
      </c>
      <c r="C211" s="71">
        <v>0</v>
      </c>
      <c r="D211" s="72">
        <v>0</v>
      </c>
      <c r="E211" s="72" t="s">
        <v>473</v>
      </c>
      <c r="F211" s="24"/>
      <c r="G211" s="72">
        <v>87706513</v>
      </c>
      <c r="H211" s="72">
        <v>62421967.212799907</v>
      </c>
      <c r="I211" s="72">
        <v>62421967</v>
      </c>
      <c r="J211" s="72">
        <v>14886093.848199844</v>
      </c>
      <c r="K211" s="72">
        <v>36986724</v>
      </c>
      <c r="L211" s="72" t="s">
        <v>691</v>
      </c>
      <c r="M211" s="72">
        <v>14886094</v>
      </c>
      <c r="N211" s="72" t="s">
        <v>691</v>
      </c>
    </row>
    <row r="212" spans="1:14" x14ac:dyDescent="0.2">
      <c r="A212" s="14" t="s">
        <v>474</v>
      </c>
      <c r="B212" s="71">
        <v>50495</v>
      </c>
      <c r="C212" s="71">
        <v>0</v>
      </c>
      <c r="D212" s="72">
        <v>0</v>
      </c>
      <c r="E212" s="72" t="s">
        <v>474</v>
      </c>
      <c r="F212" s="24"/>
      <c r="G212" s="72">
        <v>85960237</v>
      </c>
      <c r="H212" s="72">
        <v>61076205.883799911</v>
      </c>
      <c r="I212" s="72">
        <v>61076206</v>
      </c>
      <c r="J212" s="72">
        <v>14462167.525399804</v>
      </c>
      <c r="K212" s="72">
        <v>36095683</v>
      </c>
      <c r="L212" s="72" t="s">
        <v>691</v>
      </c>
      <c r="M212" s="72">
        <v>14462168</v>
      </c>
      <c r="N212" s="72" t="s">
        <v>691</v>
      </c>
    </row>
    <row r="213" spans="1:14" x14ac:dyDescent="0.2">
      <c r="A213" s="14" t="s">
        <v>475</v>
      </c>
      <c r="B213" s="71">
        <v>50525</v>
      </c>
      <c r="C213" s="71">
        <v>0</v>
      </c>
      <c r="D213" s="72">
        <v>0</v>
      </c>
      <c r="E213" s="72" t="s">
        <v>475</v>
      </c>
      <c r="F213" s="24"/>
      <c r="G213" s="72">
        <v>84229247</v>
      </c>
      <c r="H213" s="72">
        <v>59745638.452599883</v>
      </c>
      <c r="I213" s="72">
        <v>59745638</v>
      </c>
      <c r="J213" s="72">
        <v>14047064.615299821</v>
      </c>
      <c r="K213" s="72">
        <v>35217961</v>
      </c>
      <c r="L213" s="72" t="s">
        <v>691</v>
      </c>
      <c r="M213" s="72">
        <v>14047065</v>
      </c>
      <c r="N213" s="72" t="s">
        <v>691</v>
      </c>
    </row>
    <row r="214" spans="1:14" x14ac:dyDescent="0.2">
      <c r="A214" s="14" t="s">
        <v>476</v>
      </c>
      <c r="B214" s="71">
        <v>50556</v>
      </c>
      <c r="C214" s="71">
        <v>0</v>
      </c>
      <c r="D214" s="72">
        <v>0</v>
      </c>
      <c r="E214" s="72" t="s">
        <v>476</v>
      </c>
      <c r="F214" s="24"/>
      <c r="G214" s="72">
        <v>82512160</v>
      </c>
      <c r="H214" s="72">
        <v>58429219.110499859</v>
      </c>
      <c r="I214" s="72">
        <v>58429219</v>
      </c>
      <c r="J214" s="72">
        <v>13640412.121599793</v>
      </c>
      <c r="K214" s="72">
        <v>34352858</v>
      </c>
      <c r="L214" s="72" t="s">
        <v>691</v>
      </c>
      <c r="M214" s="72">
        <v>13640412</v>
      </c>
      <c r="N214" s="72" t="s">
        <v>691</v>
      </c>
    </row>
    <row r="215" spans="1:14" x14ac:dyDescent="0.2">
      <c r="A215" s="14" t="s">
        <v>477</v>
      </c>
      <c r="B215" s="71">
        <v>50586</v>
      </c>
      <c r="C215" s="71">
        <v>0</v>
      </c>
      <c r="D215" s="72">
        <v>0</v>
      </c>
      <c r="E215" s="72" t="s">
        <v>477</v>
      </c>
      <c r="F215" s="24"/>
      <c r="G215" s="72">
        <v>80807211</v>
      </c>
      <c r="H215" s="72">
        <v>57125640.648599863</v>
      </c>
      <c r="I215" s="72">
        <v>57125641</v>
      </c>
      <c r="J215" s="72">
        <v>13241784.920999765</v>
      </c>
      <c r="K215" s="72">
        <v>33499527</v>
      </c>
      <c r="L215" s="72" t="s">
        <v>691</v>
      </c>
      <c r="M215" s="72">
        <v>13241785</v>
      </c>
      <c r="N215" s="72" t="s">
        <v>691</v>
      </c>
    </row>
    <row r="216" spans="1:14" x14ac:dyDescent="0.2">
      <c r="A216" s="14" t="s">
        <v>478</v>
      </c>
      <c r="B216" s="71">
        <v>50617</v>
      </c>
      <c r="C216" s="71">
        <v>0</v>
      </c>
      <c r="D216" s="72">
        <v>0</v>
      </c>
      <c r="E216" s="72" t="s">
        <v>478</v>
      </c>
      <c r="F216" s="24"/>
      <c r="G216" s="72">
        <v>79114208</v>
      </c>
      <c r="H216" s="72">
        <v>55834713.206499815</v>
      </c>
      <c r="I216" s="72">
        <v>55834713</v>
      </c>
      <c r="J216" s="72">
        <v>12851025.101399779</v>
      </c>
      <c r="K216" s="72">
        <v>32657781</v>
      </c>
      <c r="L216" s="72" t="s">
        <v>691</v>
      </c>
      <c r="M216" s="72">
        <v>12851025</v>
      </c>
      <c r="N216" s="72" t="s">
        <v>691</v>
      </c>
    </row>
    <row r="217" spans="1:14" x14ac:dyDescent="0.2">
      <c r="A217" s="14" t="s">
        <v>479</v>
      </c>
      <c r="B217" s="71">
        <v>50648</v>
      </c>
      <c r="C217" s="71">
        <v>0</v>
      </c>
      <c r="D217" s="72">
        <v>0</v>
      </c>
      <c r="E217" s="72" t="s">
        <v>479</v>
      </c>
      <c r="F217" s="24"/>
      <c r="G217" s="72">
        <v>77429962</v>
      </c>
      <c r="H217" s="72">
        <v>54554137.252799869</v>
      </c>
      <c r="I217" s="72">
        <v>54554137</v>
      </c>
      <c r="J217" s="72">
        <v>12467495.217499733</v>
      </c>
      <c r="K217" s="72">
        <v>31826206</v>
      </c>
      <c r="L217" s="72" t="s">
        <v>691</v>
      </c>
      <c r="M217" s="72">
        <v>12467495</v>
      </c>
      <c r="N217" s="72" t="s">
        <v>691</v>
      </c>
    </row>
    <row r="218" spans="1:14" x14ac:dyDescent="0.2">
      <c r="A218" s="14" t="s">
        <v>480</v>
      </c>
      <c r="B218" s="71">
        <v>50678</v>
      </c>
      <c r="C218" s="71">
        <v>0</v>
      </c>
      <c r="D218" s="72">
        <v>0</v>
      </c>
      <c r="E218" s="72" t="s">
        <v>480</v>
      </c>
      <c r="F218" s="24"/>
      <c r="G218" s="72">
        <v>75756799</v>
      </c>
      <c r="H218" s="72">
        <v>53285506.499199867</v>
      </c>
      <c r="I218" s="72">
        <v>53285506</v>
      </c>
      <c r="J218" s="72">
        <v>12091457.471699715</v>
      </c>
      <c r="K218" s="72">
        <v>31005667</v>
      </c>
      <c r="L218" s="72" t="s">
        <v>691</v>
      </c>
      <c r="M218" s="72">
        <v>12091457</v>
      </c>
      <c r="N218" s="72" t="s">
        <v>691</v>
      </c>
    </row>
    <row r="219" spans="1:14" x14ac:dyDescent="0.2">
      <c r="A219" s="14" t="s">
        <v>481</v>
      </c>
      <c r="B219" s="71">
        <v>50709</v>
      </c>
      <c r="C219" s="71">
        <v>0</v>
      </c>
      <c r="D219" s="72">
        <v>0</v>
      </c>
      <c r="E219" s="72" t="s">
        <v>481</v>
      </c>
      <c r="F219" s="24"/>
      <c r="G219" s="72">
        <v>74096321</v>
      </c>
      <c r="H219" s="72">
        <v>52029897.674999833</v>
      </c>
      <c r="I219" s="72">
        <v>52029898</v>
      </c>
      <c r="J219" s="72">
        <v>11723048.517199755</v>
      </c>
      <c r="K219" s="72">
        <v>30196718</v>
      </c>
      <c r="L219" s="72" t="s">
        <v>691</v>
      </c>
      <c r="M219" s="72">
        <v>11723049</v>
      </c>
      <c r="N219" s="72" t="s">
        <v>691</v>
      </c>
    </row>
    <row r="220" spans="1:14" x14ac:dyDescent="0.2">
      <c r="A220" s="14" t="s">
        <v>482</v>
      </c>
      <c r="B220" s="71">
        <v>50739</v>
      </c>
      <c r="C220" s="71">
        <v>0</v>
      </c>
      <c r="D220" s="72">
        <v>0</v>
      </c>
      <c r="E220" s="72" t="s">
        <v>482</v>
      </c>
      <c r="F220" s="24"/>
      <c r="G220" s="72">
        <v>72465453</v>
      </c>
      <c r="H220" s="72">
        <v>50799118.778599858</v>
      </c>
      <c r="I220" s="72">
        <v>50799119</v>
      </c>
      <c r="J220" s="72">
        <v>11364800.208299756</v>
      </c>
      <c r="K220" s="72">
        <v>29406121</v>
      </c>
      <c r="L220" s="72" t="s">
        <v>691</v>
      </c>
      <c r="M220" s="72">
        <v>11364800</v>
      </c>
      <c r="N220" s="72" t="s">
        <v>691</v>
      </c>
    </row>
    <row r="221" spans="1:14" x14ac:dyDescent="0.2">
      <c r="A221" s="14" t="s">
        <v>483</v>
      </c>
      <c r="B221" s="71">
        <v>50770</v>
      </c>
      <c r="C221" s="71">
        <v>0</v>
      </c>
      <c r="D221" s="72">
        <v>0</v>
      </c>
      <c r="E221" s="72" t="s">
        <v>483</v>
      </c>
      <c r="F221" s="24"/>
      <c r="G221" s="72">
        <v>70847451</v>
      </c>
      <c r="H221" s="72">
        <v>49581336.782699823</v>
      </c>
      <c r="I221" s="72">
        <v>49581337</v>
      </c>
      <c r="J221" s="72">
        <v>11013919.4168998</v>
      </c>
      <c r="K221" s="72">
        <v>28626918</v>
      </c>
      <c r="L221" s="72" t="s">
        <v>691</v>
      </c>
      <c r="M221" s="72">
        <v>11013919</v>
      </c>
      <c r="N221" s="72" t="s">
        <v>691</v>
      </c>
    </row>
    <row r="222" spans="1:14" x14ac:dyDescent="0.2">
      <c r="A222" s="14" t="s">
        <v>484</v>
      </c>
      <c r="B222" s="71">
        <v>50801</v>
      </c>
      <c r="C222" s="71">
        <v>0</v>
      </c>
      <c r="D222" s="72">
        <v>0</v>
      </c>
      <c r="E222" s="72" t="s">
        <v>484</v>
      </c>
      <c r="F222" s="24"/>
      <c r="G222" s="72">
        <v>69237391</v>
      </c>
      <c r="H222" s="72">
        <v>48373057.661199808</v>
      </c>
      <c r="I222" s="72">
        <v>48373058</v>
      </c>
      <c r="J222" s="72">
        <v>10669528.775299788</v>
      </c>
      <c r="K222" s="72">
        <v>27857022</v>
      </c>
      <c r="L222" s="72" t="s">
        <v>691</v>
      </c>
      <c r="M222" s="72">
        <v>10669529</v>
      </c>
      <c r="N222" s="72" t="s">
        <v>691</v>
      </c>
    </row>
    <row r="223" spans="1:14" x14ac:dyDescent="0.2">
      <c r="A223" s="14" t="s">
        <v>485</v>
      </c>
      <c r="B223" s="71">
        <v>50829</v>
      </c>
      <c r="C223" s="71">
        <v>0</v>
      </c>
      <c r="D223" s="72">
        <v>0</v>
      </c>
      <c r="E223" s="72" t="s">
        <v>485</v>
      </c>
      <c r="F223" s="24"/>
      <c r="G223" s="72">
        <v>67641307</v>
      </c>
      <c r="H223" s="72">
        <v>47178450.851599813</v>
      </c>
      <c r="I223" s="72">
        <v>47178451</v>
      </c>
      <c r="J223" s="72">
        <v>10332452.358399749</v>
      </c>
      <c r="K223" s="72">
        <v>27098773</v>
      </c>
      <c r="L223" s="72" t="s">
        <v>691</v>
      </c>
      <c r="M223" s="72">
        <v>10332452</v>
      </c>
      <c r="N223" s="72" t="s">
        <v>691</v>
      </c>
    </row>
    <row r="224" spans="1:14" x14ac:dyDescent="0.2">
      <c r="A224" s="14" t="s">
        <v>486</v>
      </c>
      <c r="B224" s="71">
        <v>50860</v>
      </c>
      <c r="C224" s="71">
        <v>0</v>
      </c>
      <c r="D224" s="72">
        <v>0</v>
      </c>
      <c r="E224" s="72" t="s">
        <v>486</v>
      </c>
      <c r="F224" s="24"/>
      <c r="G224" s="72">
        <v>66059380</v>
      </c>
      <c r="H224" s="72">
        <v>45997583.516199827</v>
      </c>
      <c r="I224" s="72">
        <v>45997584</v>
      </c>
      <c r="J224" s="72">
        <v>10002597.375199795</v>
      </c>
      <c r="K224" s="72">
        <v>26352132</v>
      </c>
      <c r="L224" s="72" t="s">
        <v>691</v>
      </c>
      <c r="M224" s="72">
        <v>10002597</v>
      </c>
      <c r="N224" s="72" t="s">
        <v>691</v>
      </c>
    </row>
    <row r="225" spans="1:14" x14ac:dyDescent="0.2">
      <c r="A225" s="14" t="s">
        <v>487</v>
      </c>
      <c r="B225" s="71">
        <v>50890</v>
      </c>
      <c r="C225" s="71">
        <v>0</v>
      </c>
      <c r="D225" s="72">
        <v>0</v>
      </c>
      <c r="E225" s="72" t="s">
        <v>487</v>
      </c>
      <c r="F225" s="24"/>
      <c r="G225" s="72">
        <v>64484059</v>
      </c>
      <c r="H225" s="72">
        <v>44825147.811899781</v>
      </c>
      <c r="I225" s="72">
        <v>44825148</v>
      </c>
      <c r="J225" s="72">
        <v>9678711.3451998234</v>
      </c>
      <c r="K225" s="72">
        <v>25613992</v>
      </c>
      <c r="L225" s="72" t="s">
        <v>691</v>
      </c>
      <c r="M225" s="72">
        <v>9678711</v>
      </c>
      <c r="N225" s="72" t="s">
        <v>691</v>
      </c>
    </row>
    <row r="226" spans="1:14" x14ac:dyDescent="0.2">
      <c r="A226" s="14" t="s">
        <v>488</v>
      </c>
      <c r="B226" s="71">
        <v>50921</v>
      </c>
      <c r="C226" s="71">
        <v>0</v>
      </c>
      <c r="D226" s="72">
        <v>0</v>
      </c>
      <c r="E226" s="72" t="s">
        <v>488</v>
      </c>
      <c r="F226" s="24"/>
      <c r="G226" s="72">
        <v>62919326</v>
      </c>
      <c r="H226" s="72">
        <v>43663873.552499771</v>
      </c>
      <c r="I226" s="72">
        <v>43663874</v>
      </c>
      <c r="J226" s="72">
        <v>9361298.7286998034</v>
      </c>
      <c r="K226" s="72">
        <v>24885856</v>
      </c>
      <c r="L226" s="72" t="s">
        <v>691</v>
      </c>
      <c r="M226" s="72">
        <v>9361299</v>
      </c>
      <c r="N226" s="72" t="s">
        <v>691</v>
      </c>
    </row>
    <row r="227" spans="1:14" x14ac:dyDescent="0.2">
      <c r="A227" s="14" t="s">
        <v>489</v>
      </c>
      <c r="B227" s="71">
        <v>50951</v>
      </c>
      <c r="C227" s="71">
        <v>0</v>
      </c>
      <c r="D227" s="72">
        <v>0</v>
      </c>
      <c r="E227" s="72" t="s">
        <v>489</v>
      </c>
      <c r="F227" s="24"/>
      <c r="G227" s="72">
        <v>61366164</v>
      </c>
      <c r="H227" s="72">
        <v>42514396.491499782</v>
      </c>
      <c r="I227" s="72">
        <v>42514396</v>
      </c>
      <c r="J227" s="72">
        <v>9050402.5864998102</v>
      </c>
      <c r="K227" s="72">
        <v>24168024</v>
      </c>
      <c r="L227" s="72" t="s">
        <v>691</v>
      </c>
      <c r="M227" s="72">
        <v>9050403</v>
      </c>
      <c r="N227" s="72" t="s">
        <v>691</v>
      </c>
    </row>
    <row r="228" spans="1:14" x14ac:dyDescent="0.2">
      <c r="A228" s="14" t="s">
        <v>490</v>
      </c>
      <c r="B228" s="71">
        <v>50982</v>
      </c>
      <c r="C228" s="71">
        <v>0</v>
      </c>
      <c r="D228" s="72">
        <v>0</v>
      </c>
      <c r="E228" s="72" t="s">
        <v>490</v>
      </c>
      <c r="F228" s="24"/>
      <c r="G228" s="72">
        <v>59844885</v>
      </c>
      <c r="H228" s="72">
        <v>41390714.00609982</v>
      </c>
      <c r="I228" s="72">
        <v>41390714</v>
      </c>
      <c r="J228" s="72">
        <v>8748887.5412998199</v>
      </c>
      <c r="K228" s="72">
        <v>23468365</v>
      </c>
      <c r="L228" s="72" t="s">
        <v>691</v>
      </c>
      <c r="M228" s="72">
        <v>8748888</v>
      </c>
      <c r="N228" s="72" t="s">
        <v>691</v>
      </c>
    </row>
    <row r="229" spans="1:14" x14ac:dyDescent="0.2">
      <c r="A229" s="14" t="s">
        <v>491</v>
      </c>
      <c r="B229" s="71">
        <v>51013</v>
      </c>
      <c r="C229" s="71">
        <v>0</v>
      </c>
      <c r="D229" s="72">
        <v>0</v>
      </c>
      <c r="E229" s="72" t="s">
        <v>491</v>
      </c>
      <c r="F229" s="24"/>
      <c r="G229" s="72">
        <v>58351206</v>
      </c>
      <c r="H229" s="72">
        <v>40289748.509799838</v>
      </c>
      <c r="I229" s="72">
        <v>40289749</v>
      </c>
      <c r="J229" s="72">
        <v>8455951.9906997681</v>
      </c>
      <c r="K229" s="72">
        <v>22785012</v>
      </c>
      <c r="L229" s="72" t="s">
        <v>691</v>
      </c>
      <c r="M229" s="72">
        <v>8455952</v>
      </c>
      <c r="N229" s="72" t="s">
        <v>691</v>
      </c>
    </row>
    <row r="230" spans="1:14" x14ac:dyDescent="0.2">
      <c r="A230" s="14" t="s">
        <v>492</v>
      </c>
      <c r="B230" s="71">
        <v>51043</v>
      </c>
      <c r="C230" s="71">
        <v>0</v>
      </c>
      <c r="D230" s="72">
        <v>0</v>
      </c>
      <c r="E230" s="72" t="s">
        <v>492</v>
      </c>
      <c r="F230" s="24"/>
      <c r="G230" s="72">
        <v>56882644</v>
      </c>
      <c r="H230" s="72">
        <v>39209683.356799841</v>
      </c>
      <c r="I230" s="72">
        <v>39209683</v>
      </c>
      <c r="J230" s="72">
        <v>8171077.3805997372</v>
      </c>
      <c r="K230" s="72">
        <v>22116828</v>
      </c>
      <c r="L230" s="72" t="s">
        <v>691</v>
      </c>
      <c r="M230" s="72">
        <v>8171077</v>
      </c>
      <c r="N230" s="72" t="s">
        <v>691</v>
      </c>
    </row>
    <row r="231" spans="1:14" x14ac:dyDescent="0.2">
      <c r="A231" s="14" t="s">
        <v>493</v>
      </c>
      <c r="B231" s="71">
        <v>51074</v>
      </c>
      <c r="C231" s="71">
        <v>0</v>
      </c>
      <c r="D231" s="72">
        <v>0</v>
      </c>
      <c r="E231" s="72" t="s">
        <v>493</v>
      </c>
      <c r="F231" s="24"/>
      <c r="G231" s="72">
        <v>55447130</v>
      </c>
      <c r="H231" s="72">
        <v>38155879.454699874</v>
      </c>
      <c r="I231" s="72">
        <v>38155879</v>
      </c>
      <c r="J231" s="72">
        <v>7895242.838799715</v>
      </c>
      <c r="K231" s="72">
        <v>21466724</v>
      </c>
      <c r="L231" s="72" t="s">
        <v>691</v>
      </c>
      <c r="M231" s="72">
        <v>7895243</v>
      </c>
      <c r="N231" s="72" t="s">
        <v>691</v>
      </c>
    </row>
    <row r="232" spans="1:14" x14ac:dyDescent="0.2">
      <c r="A232" s="14" t="s">
        <v>494</v>
      </c>
      <c r="B232" s="71">
        <v>51104</v>
      </c>
      <c r="C232" s="71">
        <v>0</v>
      </c>
      <c r="D232" s="72">
        <v>0</v>
      </c>
      <c r="E232" s="72" t="s">
        <v>494</v>
      </c>
      <c r="F232" s="24"/>
      <c r="G232" s="72">
        <v>54035802</v>
      </c>
      <c r="H232" s="72">
        <v>37122126.368199825</v>
      </c>
      <c r="I232" s="72">
        <v>37122126</v>
      </c>
      <c r="J232" s="72">
        <v>7627020.3524997234</v>
      </c>
      <c r="K232" s="72">
        <v>20831087</v>
      </c>
      <c r="L232" s="72" t="s">
        <v>691</v>
      </c>
      <c r="M232" s="72">
        <v>7627020</v>
      </c>
      <c r="N232" s="72" t="s">
        <v>691</v>
      </c>
    </row>
    <row r="233" spans="1:14" x14ac:dyDescent="0.2">
      <c r="A233" s="14" t="s">
        <v>495</v>
      </c>
      <c r="B233" s="71">
        <v>51135</v>
      </c>
      <c r="C233" s="71">
        <v>0</v>
      </c>
      <c r="D233" s="72">
        <v>0</v>
      </c>
      <c r="E233" s="72" t="s">
        <v>495</v>
      </c>
      <c r="F233" s="24"/>
      <c r="G233" s="72">
        <v>52648015</v>
      </c>
      <c r="H233" s="72">
        <v>36107887.401099801</v>
      </c>
      <c r="I233" s="72">
        <v>36107887</v>
      </c>
      <c r="J233" s="72">
        <v>7366177.439899683</v>
      </c>
      <c r="K233" s="72">
        <v>20209518</v>
      </c>
      <c r="L233" s="72" t="s">
        <v>691</v>
      </c>
      <c r="M233" s="72">
        <v>7366177</v>
      </c>
      <c r="N233" s="72" t="s">
        <v>691</v>
      </c>
    </row>
    <row r="234" spans="1:14" x14ac:dyDescent="0.2">
      <c r="A234" s="14" t="s">
        <v>496</v>
      </c>
      <c r="B234" s="71">
        <v>51166</v>
      </c>
      <c r="C234" s="71">
        <v>0</v>
      </c>
      <c r="D234" s="72">
        <v>0</v>
      </c>
      <c r="E234" s="72" t="s">
        <v>496</v>
      </c>
      <c r="F234" s="24"/>
      <c r="G234" s="72">
        <v>51324881</v>
      </c>
      <c r="H234" s="72">
        <v>35141222.904699802</v>
      </c>
      <c r="I234" s="72">
        <v>35141223</v>
      </c>
      <c r="J234" s="72">
        <v>7118278.9577996731</v>
      </c>
      <c r="K234" s="72">
        <v>19617585</v>
      </c>
      <c r="L234" s="72" t="s">
        <v>691</v>
      </c>
      <c r="M234" s="72">
        <v>7118279</v>
      </c>
      <c r="N234" s="72" t="s">
        <v>691</v>
      </c>
    </row>
    <row r="235" spans="1:14" x14ac:dyDescent="0.2">
      <c r="A235" s="14" t="s">
        <v>497</v>
      </c>
      <c r="B235" s="71">
        <v>51195</v>
      </c>
      <c r="C235" s="71">
        <v>0</v>
      </c>
      <c r="D235" s="72">
        <v>0</v>
      </c>
      <c r="E235" s="72" t="s">
        <v>497</v>
      </c>
      <c r="F235" s="24"/>
      <c r="G235" s="72">
        <v>50016495</v>
      </c>
      <c r="H235" s="72">
        <v>34187788.538999796</v>
      </c>
      <c r="I235" s="72">
        <v>34187789</v>
      </c>
      <c r="J235" s="72">
        <v>6876179.0685997009</v>
      </c>
      <c r="K235" s="72">
        <v>19035947</v>
      </c>
      <c r="L235" s="72" t="s">
        <v>691</v>
      </c>
      <c r="M235" s="72">
        <v>6876179</v>
      </c>
      <c r="N235" s="72" t="s">
        <v>691</v>
      </c>
    </row>
    <row r="236" spans="1:14" x14ac:dyDescent="0.2">
      <c r="A236" s="14" t="s">
        <v>498</v>
      </c>
      <c r="B236" s="71">
        <v>51226</v>
      </c>
      <c r="C236" s="71">
        <v>0</v>
      </c>
      <c r="D236" s="72">
        <v>0</v>
      </c>
      <c r="E236" s="72" t="s">
        <v>498</v>
      </c>
      <c r="F236" s="24"/>
      <c r="G236" s="72">
        <v>48712736</v>
      </c>
      <c r="H236" s="72">
        <v>33240620.333299756</v>
      </c>
      <c r="I236" s="72">
        <v>33240620</v>
      </c>
      <c r="J236" s="72">
        <v>6638398.5868997574</v>
      </c>
      <c r="K236" s="72">
        <v>18460667</v>
      </c>
      <c r="L236" s="72" t="s">
        <v>691</v>
      </c>
      <c r="M236" s="72">
        <v>6638399</v>
      </c>
      <c r="N236" s="72" t="s">
        <v>691</v>
      </c>
    </row>
    <row r="237" spans="1:14" x14ac:dyDescent="0.2">
      <c r="A237" s="14" t="s">
        <v>499</v>
      </c>
      <c r="B237" s="71">
        <v>51256</v>
      </c>
      <c r="C237" s="71">
        <v>0</v>
      </c>
      <c r="D237" s="72">
        <v>0</v>
      </c>
      <c r="E237" s="72" t="s">
        <v>499</v>
      </c>
      <c r="F237" s="24"/>
      <c r="G237" s="72">
        <v>47422528</v>
      </c>
      <c r="H237" s="72">
        <v>32305773.41569972</v>
      </c>
      <c r="I237" s="72">
        <v>32305773</v>
      </c>
      <c r="J237" s="72">
        <v>6406080.3843997717</v>
      </c>
      <c r="K237" s="72">
        <v>17895062</v>
      </c>
      <c r="L237" s="72" t="s">
        <v>691</v>
      </c>
      <c r="M237" s="72">
        <v>6406080</v>
      </c>
      <c r="N237" s="72" t="s">
        <v>691</v>
      </c>
    </row>
    <row r="238" spans="1:14" x14ac:dyDescent="0.2">
      <c r="A238" s="14" t="s">
        <v>500</v>
      </c>
      <c r="B238" s="71">
        <v>51287</v>
      </c>
      <c r="C238" s="71">
        <v>0</v>
      </c>
      <c r="D238" s="72">
        <v>0</v>
      </c>
      <c r="E238" s="72" t="s">
        <v>500</v>
      </c>
      <c r="F238" s="24"/>
      <c r="G238" s="72">
        <v>46142390</v>
      </c>
      <c r="H238" s="72">
        <v>31380825.187499762</v>
      </c>
      <c r="I238" s="72">
        <v>31380825</v>
      </c>
      <c r="J238" s="72">
        <v>6178664.8297997713</v>
      </c>
      <c r="K238" s="72">
        <v>17337729</v>
      </c>
      <c r="L238" s="72" t="s">
        <v>691</v>
      </c>
      <c r="M238" s="72">
        <v>6178665</v>
      </c>
      <c r="N238" s="72" t="s">
        <v>691</v>
      </c>
    </row>
    <row r="239" spans="1:14" x14ac:dyDescent="0.2">
      <c r="A239" s="14" t="s">
        <v>501</v>
      </c>
      <c r="B239" s="71">
        <v>51317</v>
      </c>
      <c r="C239" s="71">
        <v>0</v>
      </c>
      <c r="D239" s="72">
        <v>0</v>
      </c>
      <c r="E239" s="72" t="s">
        <v>501</v>
      </c>
      <c r="F239" s="24"/>
      <c r="G239" s="72">
        <v>44879415</v>
      </c>
      <c r="H239" s="72">
        <v>30470551.011499763</v>
      </c>
      <c r="I239" s="72">
        <v>30470551</v>
      </c>
      <c r="J239" s="72">
        <v>5957014.0079997778</v>
      </c>
      <c r="K239" s="72">
        <v>16791247</v>
      </c>
      <c r="L239" s="72" t="s">
        <v>691</v>
      </c>
      <c r="M239" s="72">
        <v>5957014</v>
      </c>
      <c r="N239" s="72" t="s">
        <v>691</v>
      </c>
    </row>
    <row r="240" spans="1:14" x14ac:dyDescent="0.2">
      <c r="A240" s="14" t="s">
        <v>502</v>
      </c>
      <c r="B240" s="71">
        <v>51348</v>
      </c>
      <c r="C240" s="71">
        <v>0</v>
      </c>
      <c r="D240" s="72">
        <v>0</v>
      </c>
      <c r="E240" s="72" t="s">
        <v>502</v>
      </c>
      <c r="F240" s="24"/>
      <c r="G240" s="72">
        <v>43647733</v>
      </c>
      <c r="H240" s="72">
        <v>29584460.250299811</v>
      </c>
      <c r="I240" s="72">
        <v>29584460</v>
      </c>
      <c r="J240" s="72">
        <v>5742883.4159997702</v>
      </c>
      <c r="K240" s="72">
        <v>16260770</v>
      </c>
      <c r="L240" s="72" t="s">
        <v>691</v>
      </c>
      <c r="M240" s="72">
        <v>5742883</v>
      </c>
      <c r="N240" s="72" t="s">
        <v>691</v>
      </c>
    </row>
    <row r="241" spans="1:14" x14ac:dyDescent="0.2">
      <c r="A241" s="14" t="s">
        <v>503</v>
      </c>
      <c r="B241" s="71">
        <v>51379</v>
      </c>
      <c r="C241" s="71">
        <v>0</v>
      </c>
      <c r="D241" s="72">
        <v>0</v>
      </c>
      <c r="E241" s="72" t="s">
        <v>503</v>
      </c>
      <c r="F241" s="24"/>
      <c r="G241" s="72">
        <v>42436564</v>
      </c>
      <c r="H241" s="72">
        <v>28715144.930899858</v>
      </c>
      <c r="I241" s="72">
        <v>28715145</v>
      </c>
      <c r="J241" s="72">
        <v>5534716.7308998108</v>
      </c>
      <c r="K241" s="72">
        <v>15742121</v>
      </c>
      <c r="L241" s="72" t="s">
        <v>691</v>
      </c>
      <c r="M241" s="72">
        <v>5534717</v>
      </c>
      <c r="N241" s="72" t="s">
        <v>691</v>
      </c>
    </row>
    <row r="242" spans="1:14" x14ac:dyDescent="0.2">
      <c r="A242" s="14" t="s">
        <v>504</v>
      </c>
      <c r="B242" s="71">
        <v>51409</v>
      </c>
      <c r="C242" s="71">
        <v>0</v>
      </c>
      <c r="D242" s="72">
        <v>0</v>
      </c>
      <c r="E242" s="72" t="s">
        <v>504</v>
      </c>
      <c r="F242" s="24"/>
      <c r="G242" s="72">
        <v>41255125</v>
      </c>
      <c r="H242" s="72">
        <v>27868753.532499909</v>
      </c>
      <c r="I242" s="72">
        <v>27868754</v>
      </c>
      <c r="J242" s="72">
        <v>5333594.1614998579</v>
      </c>
      <c r="K242" s="72">
        <v>15238583</v>
      </c>
      <c r="L242" s="72" t="s">
        <v>691</v>
      </c>
      <c r="M242" s="72">
        <v>5333594</v>
      </c>
      <c r="N242" s="72" t="s">
        <v>691</v>
      </c>
    </row>
    <row r="243" spans="1:14" x14ac:dyDescent="0.2">
      <c r="A243" s="14" t="s">
        <v>505</v>
      </c>
      <c r="B243" s="71">
        <v>51440</v>
      </c>
      <c r="C243" s="71">
        <v>0</v>
      </c>
      <c r="D243" s="72">
        <v>0</v>
      </c>
      <c r="E243" s="72" t="s">
        <v>505</v>
      </c>
      <c r="F243" s="24"/>
      <c r="G243" s="72">
        <v>40110643</v>
      </c>
      <c r="H243" s="72">
        <v>27050051.780599952</v>
      </c>
      <c r="I243" s="72">
        <v>27050052</v>
      </c>
      <c r="J243" s="72">
        <v>5140301.0974998474</v>
      </c>
      <c r="K243" s="72">
        <v>14752646</v>
      </c>
      <c r="L243" s="72" t="s">
        <v>691</v>
      </c>
      <c r="M243" s="72">
        <v>5140301</v>
      </c>
      <c r="N243" s="72" t="s">
        <v>691</v>
      </c>
    </row>
    <row r="244" spans="1:14" x14ac:dyDescent="0.2">
      <c r="A244" s="14" t="s">
        <v>506</v>
      </c>
      <c r="B244" s="71">
        <v>51470</v>
      </c>
      <c r="C244" s="71">
        <v>0</v>
      </c>
      <c r="D244" s="72">
        <v>0</v>
      </c>
      <c r="E244" s="72" t="s">
        <v>506</v>
      </c>
      <c r="F244" s="24"/>
      <c r="G244" s="72">
        <v>38999605</v>
      </c>
      <c r="H244" s="72">
        <v>26256541.647499919</v>
      </c>
      <c r="I244" s="72">
        <v>26256542</v>
      </c>
      <c r="J244" s="72">
        <v>4954228.3153998852</v>
      </c>
      <c r="K244" s="72">
        <v>14282826</v>
      </c>
      <c r="L244" s="72" t="s">
        <v>691</v>
      </c>
      <c r="M244" s="72">
        <v>4954228</v>
      </c>
      <c r="N244" s="72" t="s">
        <v>691</v>
      </c>
    </row>
    <row r="245" spans="1:14" x14ac:dyDescent="0.2">
      <c r="A245" s="14" t="s">
        <v>507</v>
      </c>
      <c r="B245" s="71">
        <v>51501</v>
      </c>
      <c r="C245" s="71">
        <v>0</v>
      </c>
      <c r="D245" s="72">
        <v>0</v>
      </c>
      <c r="E245" s="72" t="s">
        <v>507</v>
      </c>
      <c r="F245" s="24"/>
      <c r="G245" s="72">
        <v>37910132</v>
      </c>
      <c r="H245" s="72">
        <v>25480118.843099952</v>
      </c>
      <c r="I245" s="72">
        <v>25480119</v>
      </c>
      <c r="J245" s="72">
        <v>4773731.4051998854</v>
      </c>
      <c r="K245" s="72">
        <v>13824609</v>
      </c>
      <c r="L245" s="72" t="s">
        <v>691</v>
      </c>
      <c r="M245" s="72">
        <v>4773731</v>
      </c>
      <c r="N245" s="72" t="s">
        <v>691</v>
      </c>
    </row>
    <row r="246" spans="1:14" x14ac:dyDescent="0.2">
      <c r="A246" s="14" t="s">
        <v>508</v>
      </c>
      <c r="B246" s="71">
        <v>51532</v>
      </c>
      <c r="C246" s="71">
        <v>0</v>
      </c>
      <c r="D246" s="72">
        <v>0</v>
      </c>
      <c r="E246" s="72" t="s">
        <v>508</v>
      </c>
      <c r="F246" s="24"/>
      <c r="G246" s="72">
        <v>36833700</v>
      </c>
      <c r="H246" s="72">
        <v>24714984.303499937</v>
      </c>
      <c r="I246" s="72">
        <v>24714984</v>
      </c>
      <c r="J246" s="72">
        <v>4597639.3964998722</v>
      </c>
      <c r="K246" s="72">
        <v>13374777</v>
      </c>
      <c r="L246" s="72" t="s">
        <v>691</v>
      </c>
      <c r="M246" s="72">
        <v>4597639</v>
      </c>
      <c r="N246" s="72" t="s">
        <v>691</v>
      </c>
    </row>
    <row r="247" spans="1:14" x14ac:dyDescent="0.2">
      <c r="A247" s="14" t="s">
        <v>509</v>
      </c>
      <c r="B247" s="71">
        <v>51560</v>
      </c>
      <c r="C247" s="71">
        <v>0</v>
      </c>
      <c r="D247" s="72">
        <v>0</v>
      </c>
      <c r="E247" s="72" t="s">
        <v>509</v>
      </c>
      <c r="F247" s="24"/>
      <c r="G247" s="72">
        <v>35763320</v>
      </c>
      <c r="H247" s="72">
        <v>23956406.24089992</v>
      </c>
      <c r="I247" s="72">
        <v>23956406</v>
      </c>
      <c r="J247" s="72">
        <v>4425010.1553999186</v>
      </c>
      <c r="K247" s="72">
        <v>12930719</v>
      </c>
      <c r="L247" s="72" t="s">
        <v>691</v>
      </c>
      <c r="M247" s="72">
        <v>4425010</v>
      </c>
      <c r="N247" s="72" t="s">
        <v>691</v>
      </c>
    </row>
    <row r="248" spans="1:14" x14ac:dyDescent="0.2">
      <c r="A248" s="14" t="s">
        <v>510</v>
      </c>
      <c r="B248" s="71">
        <v>51591</v>
      </c>
      <c r="C248" s="71">
        <v>0</v>
      </c>
      <c r="D248" s="72">
        <v>0</v>
      </c>
      <c r="E248" s="72" t="s">
        <v>510</v>
      </c>
      <c r="F248" s="24"/>
      <c r="G248" s="72">
        <v>34698303</v>
      </c>
      <c r="H248" s="72">
        <v>23203895.931299925</v>
      </c>
      <c r="I248" s="72">
        <v>23203896</v>
      </c>
      <c r="J248" s="72">
        <v>4255705.3161998987</v>
      </c>
      <c r="K248" s="72">
        <v>12492136</v>
      </c>
      <c r="L248" s="72" t="s">
        <v>691</v>
      </c>
      <c r="M248" s="72">
        <v>4255705</v>
      </c>
      <c r="N248" s="72" t="s">
        <v>691</v>
      </c>
    </row>
    <row r="249" spans="1:14" x14ac:dyDescent="0.2">
      <c r="A249" s="14" t="s">
        <v>511</v>
      </c>
      <c r="B249" s="71">
        <v>51621</v>
      </c>
      <c r="C249" s="71">
        <v>0</v>
      </c>
      <c r="D249" s="72">
        <v>0</v>
      </c>
      <c r="E249" s="72" t="s">
        <v>511</v>
      </c>
      <c r="F249" s="24"/>
      <c r="G249" s="72">
        <v>33642498</v>
      </c>
      <c r="H249" s="72">
        <v>22459999.740699887</v>
      </c>
      <c r="I249" s="72">
        <v>22460000</v>
      </c>
      <c r="J249" s="72">
        <v>4090142.3388998508</v>
      </c>
      <c r="K249" s="72">
        <v>12060362</v>
      </c>
      <c r="L249" s="72" t="s">
        <v>691</v>
      </c>
      <c r="M249" s="72">
        <v>4090142</v>
      </c>
      <c r="N249" s="72" t="s">
        <v>691</v>
      </c>
    </row>
    <row r="250" spans="1:14" x14ac:dyDescent="0.2">
      <c r="A250" s="14" t="s">
        <v>512</v>
      </c>
      <c r="B250" s="71">
        <v>51652</v>
      </c>
      <c r="C250" s="71">
        <v>0</v>
      </c>
      <c r="D250" s="72">
        <v>0</v>
      </c>
      <c r="E250" s="72" t="s">
        <v>512</v>
      </c>
      <c r="F250" s="24"/>
      <c r="G250" s="72">
        <v>32592599</v>
      </c>
      <c r="H250" s="72">
        <v>21722476.996199846</v>
      </c>
      <c r="I250" s="72">
        <v>21722477</v>
      </c>
      <c r="J250" s="72">
        <v>3927860.5176998377</v>
      </c>
      <c r="K250" s="72">
        <v>11634152</v>
      </c>
      <c r="L250" s="72" t="s">
        <v>691</v>
      </c>
      <c r="M250" s="72">
        <v>3927861</v>
      </c>
      <c r="N250" s="72" t="s">
        <v>691</v>
      </c>
    </row>
    <row r="251" spans="1:14" x14ac:dyDescent="0.2">
      <c r="A251" s="14" t="s">
        <v>513</v>
      </c>
      <c r="B251" s="71">
        <v>51682</v>
      </c>
      <c r="C251" s="71">
        <v>0</v>
      </c>
      <c r="D251" s="72">
        <v>0</v>
      </c>
      <c r="E251" s="72" t="s">
        <v>513</v>
      </c>
      <c r="F251" s="24"/>
      <c r="G251" s="72">
        <v>31553545</v>
      </c>
      <c r="H251" s="72">
        <v>20994587.893999815</v>
      </c>
      <c r="I251" s="72">
        <v>20994588</v>
      </c>
      <c r="J251" s="72">
        <v>3769398.917899847</v>
      </c>
      <c r="K251" s="72">
        <v>11215213</v>
      </c>
      <c r="L251" s="72" t="s">
        <v>691</v>
      </c>
      <c r="M251" s="72">
        <v>3769399</v>
      </c>
      <c r="N251" s="72" t="s">
        <v>691</v>
      </c>
    </row>
    <row r="252" spans="1:14" x14ac:dyDescent="0.2">
      <c r="A252" s="14" t="s">
        <v>514</v>
      </c>
      <c r="B252" s="71">
        <v>51713</v>
      </c>
      <c r="C252" s="71">
        <v>0</v>
      </c>
      <c r="D252" s="72">
        <v>0</v>
      </c>
      <c r="E252" s="72" t="s">
        <v>514</v>
      </c>
      <c r="F252" s="24"/>
      <c r="G252" s="72">
        <v>30526415</v>
      </c>
      <c r="H252" s="72">
        <v>20277006.561299801</v>
      </c>
      <c r="I252" s="72">
        <v>20277007</v>
      </c>
      <c r="J252" s="72">
        <v>3614819.572999835</v>
      </c>
      <c r="K252" s="72">
        <v>10803857</v>
      </c>
      <c r="L252" s="72" t="s">
        <v>691</v>
      </c>
      <c r="M252" s="72">
        <v>3614820</v>
      </c>
      <c r="N252" s="72" t="s">
        <v>691</v>
      </c>
    </row>
    <row r="253" spans="1:14" x14ac:dyDescent="0.2">
      <c r="A253" s="14" t="s">
        <v>515</v>
      </c>
      <c r="B253" s="71">
        <v>51744</v>
      </c>
      <c r="C253" s="71">
        <v>0</v>
      </c>
      <c r="D253" s="72">
        <v>0</v>
      </c>
      <c r="E253" s="72" t="s">
        <v>515</v>
      </c>
      <c r="F253" s="24"/>
      <c r="G253" s="72">
        <v>29519430</v>
      </c>
      <c r="H253" s="72">
        <v>19575138.55829978</v>
      </c>
      <c r="I253" s="72">
        <v>19575139</v>
      </c>
      <c r="J253" s="72">
        <v>3465019.3515998125</v>
      </c>
      <c r="K253" s="72">
        <v>10402905</v>
      </c>
      <c r="L253" s="72" t="s">
        <v>691</v>
      </c>
      <c r="M253" s="72">
        <v>3465019</v>
      </c>
      <c r="N253" s="72" t="s">
        <v>691</v>
      </c>
    </row>
    <row r="254" spans="1:14" x14ac:dyDescent="0.2">
      <c r="A254" s="14" t="s">
        <v>516</v>
      </c>
      <c r="B254" s="71">
        <v>51774</v>
      </c>
      <c r="C254" s="71">
        <v>0</v>
      </c>
      <c r="D254" s="72">
        <v>0</v>
      </c>
      <c r="E254" s="72" t="s">
        <v>516</v>
      </c>
      <c r="F254" s="24"/>
      <c r="G254" s="72">
        <v>28542345</v>
      </c>
      <c r="H254" s="72">
        <v>18895368.368299723</v>
      </c>
      <c r="I254" s="72">
        <v>18895368</v>
      </c>
      <c r="J254" s="72">
        <v>3321040.8586997986</v>
      </c>
      <c r="K254" s="72">
        <v>10015668</v>
      </c>
      <c r="L254" s="72" t="s">
        <v>691</v>
      </c>
      <c r="M254" s="72">
        <v>3321041</v>
      </c>
      <c r="N254" s="72" t="s">
        <v>691</v>
      </c>
    </row>
    <row r="255" spans="1:14" x14ac:dyDescent="0.2">
      <c r="A255" s="14" t="s">
        <v>517</v>
      </c>
      <c r="B255" s="71">
        <v>51805</v>
      </c>
      <c r="C255" s="71">
        <v>0</v>
      </c>
      <c r="D255" s="72">
        <v>0</v>
      </c>
      <c r="E255" s="72" t="s">
        <v>517</v>
      </c>
      <c r="F255" s="24"/>
      <c r="G255" s="72">
        <v>27587919</v>
      </c>
      <c r="H255" s="72">
        <v>18232805.435199738</v>
      </c>
      <c r="I255" s="72">
        <v>18232805</v>
      </c>
      <c r="J255" s="72">
        <v>3181928.3018997908</v>
      </c>
      <c r="K255" s="72">
        <v>9639463</v>
      </c>
      <c r="L255" s="72" t="s">
        <v>691</v>
      </c>
      <c r="M255" s="72">
        <v>3181928</v>
      </c>
      <c r="N255" s="72" t="s">
        <v>691</v>
      </c>
    </row>
    <row r="256" spans="1:14" x14ac:dyDescent="0.2">
      <c r="A256" s="14" t="s">
        <v>518</v>
      </c>
      <c r="B256" s="71">
        <v>51835</v>
      </c>
      <c r="C256" s="71">
        <v>0</v>
      </c>
      <c r="D256" s="72">
        <v>0</v>
      </c>
      <c r="E256" s="72" t="s">
        <v>518</v>
      </c>
      <c r="F256" s="24"/>
      <c r="G256" s="72">
        <v>26656932</v>
      </c>
      <c r="H256" s="72">
        <v>17587882.616499782</v>
      </c>
      <c r="I256" s="72">
        <v>17587883</v>
      </c>
      <c r="J256" s="72">
        <v>3047673.8346997499</v>
      </c>
      <c r="K256" s="72">
        <v>9274440</v>
      </c>
      <c r="L256" s="72" t="s">
        <v>691</v>
      </c>
      <c r="M256" s="72">
        <v>3047674</v>
      </c>
      <c r="N256" s="72" t="s">
        <v>691</v>
      </c>
    </row>
    <row r="257" spans="1:14" x14ac:dyDescent="0.2">
      <c r="A257" s="14" t="s">
        <v>519</v>
      </c>
      <c r="B257" s="71">
        <v>51866</v>
      </c>
      <c r="C257" s="71">
        <v>0</v>
      </c>
      <c r="D257" s="72">
        <v>0</v>
      </c>
      <c r="E257" s="72" t="s">
        <v>519</v>
      </c>
      <c r="F257" s="24"/>
      <c r="G257" s="72">
        <v>25740904</v>
      </c>
      <c r="H257" s="72">
        <v>16954930.842899799</v>
      </c>
      <c r="I257" s="72">
        <v>16954931</v>
      </c>
      <c r="J257" s="72">
        <v>2917218.6870996952</v>
      </c>
      <c r="K257" s="72">
        <v>8917538</v>
      </c>
      <c r="L257" s="72" t="s">
        <v>691</v>
      </c>
      <c r="M257" s="72">
        <v>2917219</v>
      </c>
      <c r="N257" s="72" t="s">
        <v>691</v>
      </c>
    </row>
    <row r="258" spans="1:14" x14ac:dyDescent="0.2">
      <c r="A258" s="14" t="s">
        <v>520</v>
      </c>
      <c r="B258" s="71">
        <v>51897</v>
      </c>
      <c r="C258" s="71">
        <v>0</v>
      </c>
      <c r="D258" s="72">
        <v>0</v>
      </c>
      <c r="E258" s="72" t="s">
        <v>520</v>
      </c>
      <c r="F258" s="24"/>
      <c r="G258" s="72">
        <v>24851516</v>
      </c>
      <c r="H258" s="72">
        <v>16341576.525899768</v>
      </c>
      <c r="I258" s="72">
        <v>16341577</v>
      </c>
      <c r="J258" s="72">
        <v>2791804.1751997471</v>
      </c>
      <c r="K258" s="72">
        <v>8572701</v>
      </c>
      <c r="L258" s="72" t="s">
        <v>691</v>
      </c>
      <c r="M258" s="72">
        <v>2791804</v>
      </c>
      <c r="N258" s="72" t="s">
        <v>691</v>
      </c>
    </row>
    <row r="259" spans="1:14" x14ac:dyDescent="0.2">
      <c r="A259" s="14" t="s">
        <v>521</v>
      </c>
      <c r="B259" s="71">
        <v>51925</v>
      </c>
      <c r="C259" s="71">
        <v>0</v>
      </c>
      <c r="D259" s="72">
        <v>0</v>
      </c>
      <c r="E259" s="72" t="s">
        <v>521</v>
      </c>
      <c r="F259" s="24"/>
      <c r="G259" s="72">
        <v>23977237</v>
      </c>
      <c r="H259" s="72">
        <v>15740156.735699773</v>
      </c>
      <c r="I259" s="72">
        <v>15740157</v>
      </c>
      <c r="J259" s="72">
        <v>2670041.9768997431</v>
      </c>
      <c r="K259" s="72">
        <v>8235834</v>
      </c>
      <c r="L259" s="72" t="s">
        <v>691</v>
      </c>
      <c r="M259" s="72">
        <v>2670042</v>
      </c>
      <c r="N259" s="72" t="s">
        <v>691</v>
      </c>
    </row>
    <row r="260" spans="1:14" x14ac:dyDescent="0.2">
      <c r="A260" s="14" t="s">
        <v>522</v>
      </c>
      <c r="B260" s="71">
        <v>51956</v>
      </c>
      <c r="C260" s="71">
        <v>0</v>
      </c>
      <c r="D260" s="72">
        <v>0</v>
      </c>
      <c r="E260" s="72" t="s">
        <v>522</v>
      </c>
      <c r="F260" s="24"/>
      <c r="G260" s="72">
        <v>23116466</v>
      </c>
      <c r="H260" s="72">
        <v>15149565.825799823</v>
      </c>
      <c r="I260" s="72">
        <v>15149566</v>
      </c>
      <c r="J260" s="72">
        <v>2551686.1663997173</v>
      </c>
      <c r="K260" s="72">
        <v>7906304</v>
      </c>
      <c r="L260" s="72" t="s">
        <v>691</v>
      </c>
      <c r="M260" s="72">
        <v>2551686</v>
      </c>
      <c r="N260" s="72" t="s">
        <v>691</v>
      </c>
    </row>
    <row r="261" spans="1:14" x14ac:dyDescent="0.2">
      <c r="A261" s="14" t="s">
        <v>523</v>
      </c>
      <c r="B261" s="71">
        <v>51986</v>
      </c>
      <c r="C261" s="71">
        <v>0</v>
      </c>
      <c r="D261" s="72">
        <v>0</v>
      </c>
      <c r="E261" s="72" t="s">
        <v>523</v>
      </c>
      <c r="F261" s="24"/>
      <c r="G261" s="72">
        <v>22265137</v>
      </c>
      <c r="H261" s="72">
        <v>14567095.2997998</v>
      </c>
      <c r="I261" s="72">
        <v>14567095</v>
      </c>
      <c r="J261" s="72">
        <v>2436228.7851997614</v>
      </c>
      <c r="K261" s="72">
        <v>7582651</v>
      </c>
      <c r="L261" s="72" t="s">
        <v>691</v>
      </c>
      <c r="M261" s="72">
        <v>2436229</v>
      </c>
      <c r="N261" s="72" t="s">
        <v>691</v>
      </c>
    </row>
    <row r="262" spans="1:14" x14ac:dyDescent="0.2">
      <c r="A262" s="14" t="s">
        <v>524</v>
      </c>
      <c r="B262" s="71">
        <v>52017</v>
      </c>
      <c r="C262" s="71">
        <v>0</v>
      </c>
      <c r="D262" s="72">
        <v>0</v>
      </c>
      <c r="E262" s="72" t="s">
        <v>524</v>
      </c>
      <c r="F262" s="24"/>
      <c r="G262" s="72">
        <v>21425068</v>
      </c>
      <c r="H262" s="72">
        <v>13993895.989499807</v>
      </c>
      <c r="I262" s="72">
        <v>13993896</v>
      </c>
      <c r="J262" s="72">
        <v>2323816.2624998093</v>
      </c>
      <c r="K262" s="72">
        <v>7265434</v>
      </c>
      <c r="L262" s="72" t="s">
        <v>691</v>
      </c>
      <c r="M262" s="72">
        <v>2323816</v>
      </c>
      <c r="N262" s="72" t="s">
        <v>691</v>
      </c>
    </row>
    <row r="263" spans="1:14" x14ac:dyDescent="0.2">
      <c r="A263" s="14" t="s">
        <v>525</v>
      </c>
      <c r="B263" s="71">
        <v>52047</v>
      </c>
      <c r="C263" s="71">
        <v>0</v>
      </c>
      <c r="D263" s="72">
        <v>0</v>
      </c>
      <c r="E263" s="72" t="s">
        <v>525</v>
      </c>
      <c r="F263" s="24"/>
      <c r="G263" s="72">
        <v>20594928</v>
      </c>
      <c r="H263" s="72">
        <v>13429058.23819983</v>
      </c>
      <c r="I263" s="72">
        <v>13429058</v>
      </c>
      <c r="J263" s="72">
        <v>2214250.4335998297</v>
      </c>
      <c r="K263" s="72">
        <v>6954137</v>
      </c>
      <c r="L263" s="72" t="s">
        <v>691</v>
      </c>
      <c r="M263" s="72">
        <v>2214250</v>
      </c>
      <c r="N263" s="72" t="s">
        <v>691</v>
      </c>
    </row>
    <row r="264" spans="1:14" x14ac:dyDescent="0.2">
      <c r="A264" s="14" t="s">
        <v>526</v>
      </c>
      <c r="B264" s="71">
        <v>52078</v>
      </c>
      <c r="C264" s="71">
        <v>0</v>
      </c>
      <c r="D264" s="72">
        <v>0</v>
      </c>
      <c r="E264" s="72" t="s">
        <v>526</v>
      </c>
      <c r="F264" s="24"/>
      <c r="G264" s="72">
        <v>19772285</v>
      </c>
      <c r="H264" s="72">
        <v>12870961.191999793</v>
      </c>
      <c r="I264" s="72">
        <v>12870961</v>
      </c>
      <c r="J264" s="72">
        <v>2107221.5455998182</v>
      </c>
      <c r="K264" s="72">
        <v>6647885</v>
      </c>
      <c r="L264" s="72" t="s">
        <v>691</v>
      </c>
      <c r="M264" s="72">
        <v>2107222</v>
      </c>
      <c r="N264" s="72" t="s">
        <v>691</v>
      </c>
    </row>
    <row r="265" spans="1:14" x14ac:dyDescent="0.2">
      <c r="A265" s="14" t="s">
        <v>527</v>
      </c>
      <c r="B265" s="71">
        <v>52109</v>
      </c>
      <c r="C265" s="71">
        <v>0</v>
      </c>
      <c r="D265" s="72">
        <v>0</v>
      </c>
      <c r="E265" s="72" t="s">
        <v>527</v>
      </c>
      <c r="F265" s="24"/>
      <c r="G265" s="72">
        <v>18955905</v>
      </c>
      <c r="H265" s="72">
        <v>12318773.644399762</v>
      </c>
      <c r="I265" s="72">
        <v>12318774</v>
      </c>
      <c r="J265" s="72">
        <v>2002556.2720998526</v>
      </c>
      <c r="K265" s="72">
        <v>6346215</v>
      </c>
      <c r="L265" s="72" t="s">
        <v>691</v>
      </c>
      <c r="M265" s="72">
        <v>2002556</v>
      </c>
      <c r="N265" s="72" t="s">
        <v>691</v>
      </c>
    </row>
    <row r="266" spans="1:14" x14ac:dyDescent="0.2">
      <c r="A266" s="14" t="s">
        <v>528</v>
      </c>
      <c r="B266" s="71">
        <v>52139</v>
      </c>
      <c r="C266" s="71">
        <v>0</v>
      </c>
      <c r="D266" s="72">
        <v>0</v>
      </c>
      <c r="E266" s="72" t="s">
        <v>528</v>
      </c>
      <c r="F266" s="24"/>
      <c r="G266" s="72">
        <v>18154810</v>
      </c>
      <c r="H266" s="72">
        <v>11778323.798999786</v>
      </c>
      <c r="I266" s="72">
        <v>11778324</v>
      </c>
      <c r="J266" s="72">
        <v>1901160.4847998619</v>
      </c>
      <c r="K266" s="72">
        <v>6052093</v>
      </c>
      <c r="L266" s="72" t="s">
        <v>691</v>
      </c>
      <c r="M266" s="72">
        <v>1901160</v>
      </c>
      <c r="N266" s="72" t="s">
        <v>691</v>
      </c>
    </row>
    <row r="267" spans="1:14" x14ac:dyDescent="0.2">
      <c r="A267" s="14" t="s">
        <v>529</v>
      </c>
      <c r="B267" s="71">
        <v>52170</v>
      </c>
      <c r="C267" s="71">
        <v>0</v>
      </c>
      <c r="D267" s="72">
        <v>0</v>
      </c>
      <c r="E267" s="72" t="s">
        <v>529</v>
      </c>
      <c r="F267" s="24"/>
      <c r="G267" s="72">
        <v>17360520</v>
      </c>
      <c r="H267" s="72">
        <v>11244065.291199803</v>
      </c>
      <c r="I267" s="72">
        <v>11244065</v>
      </c>
      <c r="J267" s="72">
        <v>1802090.8623998165</v>
      </c>
      <c r="K267" s="72">
        <v>5762623</v>
      </c>
      <c r="L267" s="72" t="s">
        <v>691</v>
      </c>
      <c r="M267" s="72">
        <v>1802091</v>
      </c>
      <c r="N267" s="72" t="s">
        <v>691</v>
      </c>
    </row>
    <row r="268" spans="1:14" x14ac:dyDescent="0.2">
      <c r="A268" s="14" t="s">
        <v>530</v>
      </c>
      <c r="B268" s="71">
        <v>52200</v>
      </c>
      <c r="C268" s="71">
        <v>0</v>
      </c>
      <c r="D268" s="72">
        <v>0</v>
      </c>
      <c r="E268" s="72" t="s">
        <v>530</v>
      </c>
      <c r="F268" s="24"/>
      <c r="G268" s="72">
        <v>16585120</v>
      </c>
      <c r="H268" s="72">
        <v>10723784.607099771</v>
      </c>
      <c r="I268" s="72">
        <v>10723785</v>
      </c>
      <c r="J268" s="72">
        <v>1706551.6784998178</v>
      </c>
      <c r="K268" s="72">
        <v>5481757</v>
      </c>
      <c r="L268" s="72" t="s">
        <v>691</v>
      </c>
      <c r="M268" s="72">
        <v>1706552</v>
      </c>
      <c r="N268" s="72" t="s">
        <v>691</v>
      </c>
    </row>
    <row r="269" spans="1:14" x14ac:dyDescent="0.2">
      <c r="A269" s="14" t="s">
        <v>531</v>
      </c>
      <c r="B269" s="71">
        <v>52231</v>
      </c>
      <c r="C269" s="71">
        <v>0</v>
      </c>
      <c r="D269" s="72">
        <v>0</v>
      </c>
      <c r="E269" s="72" t="s">
        <v>531</v>
      </c>
      <c r="F269" s="24"/>
      <c r="G269" s="72">
        <v>15817426</v>
      </c>
      <c r="H269" s="72">
        <v>10210196.960999727</v>
      </c>
      <c r="I269" s="72">
        <v>10210197</v>
      </c>
      <c r="J269" s="72">
        <v>1613331.1457998753</v>
      </c>
      <c r="K269" s="72">
        <v>5205717</v>
      </c>
      <c r="L269" s="72" t="s">
        <v>691</v>
      </c>
      <c r="M269" s="72">
        <v>1613331</v>
      </c>
      <c r="N269" s="72" t="s">
        <v>691</v>
      </c>
    </row>
    <row r="270" spans="1:14" x14ac:dyDescent="0.2">
      <c r="A270" s="14" t="s">
        <v>532</v>
      </c>
      <c r="B270" s="71">
        <v>52262</v>
      </c>
      <c r="C270" s="71">
        <v>0</v>
      </c>
      <c r="D270" s="72">
        <v>0</v>
      </c>
      <c r="E270" s="72" t="s">
        <v>532</v>
      </c>
      <c r="F270" s="24"/>
      <c r="G270" s="72">
        <v>15063702</v>
      </c>
      <c r="H270" s="72">
        <v>9707309.2525997162</v>
      </c>
      <c r="I270" s="72">
        <v>9707309</v>
      </c>
      <c r="J270" s="72">
        <v>1523022.4311999083</v>
      </c>
      <c r="K270" s="72">
        <v>4936511</v>
      </c>
      <c r="L270" s="72" t="s">
        <v>691</v>
      </c>
      <c r="M270" s="72">
        <v>1523022</v>
      </c>
      <c r="N270" s="72" t="s">
        <v>691</v>
      </c>
    </row>
    <row r="271" spans="1:14" x14ac:dyDescent="0.2">
      <c r="A271" s="14" t="s">
        <v>533</v>
      </c>
      <c r="B271" s="71">
        <v>52290</v>
      </c>
      <c r="C271" s="71">
        <v>0</v>
      </c>
      <c r="D271" s="72">
        <v>0</v>
      </c>
      <c r="E271" s="72" t="s">
        <v>533</v>
      </c>
      <c r="F271" s="24"/>
      <c r="G271" s="72">
        <v>14326420</v>
      </c>
      <c r="H271" s="72">
        <v>9216662.0673997402</v>
      </c>
      <c r="I271" s="72">
        <v>9216662</v>
      </c>
      <c r="J271" s="72">
        <v>1435817.1439999342</v>
      </c>
      <c r="K271" s="72">
        <v>4674872</v>
      </c>
      <c r="L271" s="72" t="s">
        <v>691</v>
      </c>
      <c r="M271" s="72">
        <v>1435817</v>
      </c>
      <c r="N271" s="72" t="s">
        <v>691</v>
      </c>
    </row>
    <row r="272" spans="1:14" x14ac:dyDescent="0.2">
      <c r="A272" s="14" t="s">
        <v>534</v>
      </c>
      <c r="B272" s="71">
        <v>52321</v>
      </c>
      <c r="C272" s="71">
        <v>0</v>
      </c>
      <c r="D272" s="72">
        <v>0</v>
      </c>
      <c r="E272" s="72" t="s">
        <v>534</v>
      </c>
      <c r="F272" s="24"/>
      <c r="G272" s="72">
        <v>13600647</v>
      </c>
      <c r="H272" s="72">
        <v>8735029.9630997181</v>
      </c>
      <c r="I272" s="72">
        <v>8735030</v>
      </c>
      <c r="J272" s="72">
        <v>1351163.5025999546</v>
      </c>
      <c r="K272" s="72">
        <v>4419115</v>
      </c>
      <c r="L272" s="72" t="s">
        <v>691</v>
      </c>
      <c r="M272" s="72">
        <v>1351164</v>
      </c>
      <c r="N272" s="72" t="s">
        <v>691</v>
      </c>
    </row>
    <row r="273" spans="1:14" x14ac:dyDescent="0.2">
      <c r="A273" s="14" t="s">
        <v>535</v>
      </c>
      <c r="B273" s="71">
        <v>52351</v>
      </c>
      <c r="C273" s="71">
        <v>0</v>
      </c>
      <c r="D273" s="72">
        <v>0</v>
      </c>
      <c r="E273" s="72" t="s">
        <v>535</v>
      </c>
      <c r="F273" s="24"/>
      <c r="G273" s="72">
        <v>12899429</v>
      </c>
      <c r="H273" s="72">
        <v>8270736.0085997581</v>
      </c>
      <c r="I273" s="72">
        <v>8270736</v>
      </c>
      <c r="J273" s="72">
        <v>1270298.255499959</v>
      </c>
      <c r="K273" s="72">
        <v>4173398</v>
      </c>
      <c r="L273" s="72" t="s">
        <v>691</v>
      </c>
      <c r="M273" s="72">
        <v>1270298</v>
      </c>
      <c r="N273" s="72" t="s">
        <v>691</v>
      </c>
    </row>
    <row r="274" spans="1:14" x14ac:dyDescent="0.2">
      <c r="A274" s="14" t="s">
        <v>536</v>
      </c>
      <c r="B274" s="71">
        <v>52382</v>
      </c>
      <c r="C274" s="71">
        <v>0</v>
      </c>
      <c r="D274" s="72">
        <v>0</v>
      </c>
      <c r="E274" s="72" t="s">
        <v>536</v>
      </c>
      <c r="F274" s="24"/>
      <c r="G274" s="72">
        <v>12214833</v>
      </c>
      <c r="H274" s="72">
        <v>7818618.651799798</v>
      </c>
      <c r="I274" s="72">
        <v>7818619</v>
      </c>
      <c r="J274" s="72">
        <v>1192366.0723999739</v>
      </c>
      <c r="K274" s="72">
        <v>3935052</v>
      </c>
      <c r="L274" s="72" t="s">
        <v>691</v>
      </c>
      <c r="M274" s="72">
        <v>1192366</v>
      </c>
      <c r="N274" s="72" t="s">
        <v>691</v>
      </c>
    </row>
    <row r="275" spans="1:14" x14ac:dyDescent="0.2">
      <c r="A275" s="14" t="s">
        <v>537</v>
      </c>
      <c r="B275" s="71">
        <v>52412</v>
      </c>
      <c r="C275" s="71">
        <v>0</v>
      </c>
      <c r="D275" s="72">
        <v>0</v>
      </c>
      <c r="E275" s="72" t="s">
        <v>537</v>
      </c>
      <c r="F275" s="24"/>
      <c r="G275" s="72">
        <v>11549115</v>
      </c>
      <c r="H275" s="72">
        <v>7380062.6473997831</v>
      </c>
      <c r="I275" s="72">
        <v>7380063</v>
      </c>
      <c r="J275" s="72">
        <v>1117526.0706000328</v>
      </c>
      <c r="K275" s="72">
        <v>3704719</v>
      </c>
      <c r="L275" s="72" t="s">
        <v>691</v>
      </c>
      <c r="M275" s="72">
        <v>1117526</v>
      </c>
      <c r="N275" s="72" t="s">
        <v>691</v>
      </c>
    </row>
    <row r="276" spans="1:14" x14ac:dyDescent="0.2">
      <c r="A276" s="14" t="s">
        <v>538</v>
      </c>
      <c r="B276" s="71">
        <v>52443</v>
      </c>
      <c r="C276" s="71">
        <v>0</v>
      </c>
      <c r="D276" s="72">
        <v>0</v>
      </c>
      <c r="E276" s="72" t="s">
        <v>538</v>
      </c>
      <c r="F276" s="24"/>
      <c r="G276" s="72">
        <v>10909160</v>
      </c>
      <c r="H276" s="72">
        <v>6959395.0946997404</v>
      </c>
      <c r="I276" s="72">
        <v>6959395</v>
      </c>
      <c r="J276" s="72">
        <v>1046374.4916000366</v>
      </c>
      <c r="K276" s="72">
        <v>3484508</v>
      </c>
      <c r="L276" s="72" t="s">
        <v>691</v>
      </c>
      <c r="M276" s="72">
        <v>1046374</v>
      </c>
      <c r="N276" s="72" t="s">
        <v>691</v>
      </c>
    </row>
    <row r="277" spans="1:14" x14ac:dyDescent="0.2">
      <c r="A277" s="14" t="s">
        <v>539</v>
      </c>
      <c r="B277" s="71">
        <v>52474</v>
      </c>
      <c r="C277" s="71">
        <v>0</v>
      </c>
      <c r="D277" s="72">
        <v>0</v>
      </c>
      <c r="E277" s="72" t="s">
        <v>539</v>
      </c>
      <c r="F277" s="24"/>
      <c r="G277" s="72">
        <v>10281293</v>
      </c>
      <c r="H277" s="72">
        <v>6547820.2520997524</v>
      </c>
      <c r="I277" s="72">
        <v>6547820</v>
      </c>
      <c r="J277" s="72">
        <v>977530.76900005341</v>
      </c>
      <c r="K277" s="72">
        <v>3269953</v>
      </c>
      <c r="L277" s="72" t="s">
        <v>691</v>
      </c>
      <c r="M277" s="72">
        <v>977531</v>
      </c>
      <c r="N277" s="72" t="s">
        <v>691</v>
      </c>
    </row>
    <row r="278" spans="1:14" x14ac:dyDescent="0.2">
      <c r="A278" s="14" t="s">
        <v>540</v>
      </c>
      <c r="B278" s="71">
        <v>52504</v>
      </c>
      <c r="C278" s="71">
        <v>0</v>
      </c>
      <c r="D278" s="72">
        <v>0</v>
      </c>
      <c r="E278" s="72" t="s">
        <v>540</v>
      </c>
      <c r="F278" s="24"/>
      <c r="G278" s="72">
        <v>9666957</v>
      </c>
      <c r="H278" s="72">
        <v>6146213.3218997717</v>
      </c>
      <c r="I278" s="72">
        <v>6146213</v>
      </c>
      <c r="J278" s="72">
        <v>911085.9580000639</v>
      </c>
      <c r="K278" s="72">
        <v>3061451</v>
      </c>
      <c r="L278" s="72" t="s">
        <v>691</v>
      </c>
      <c r="M278" s="72">
        <v>911086</v>
      </c>
      <c r="N278" s="72" t="s">
        <v>691</v>
      </c>
    </row>
    <row r="279" spans="1:14" x14ac:dyDescent="0.2">
      <c r="A279" s="14" t="s">
        <v>541</v>
      </c>
      <c r="B279" s="71">
        <v>52535</v>
      </c>
      <c r="C279" s="71">
        <v>0</v>
      </c>
      <c r="D279" s="72">
        <v>0</v>
      </c>
      <c r="E279" s="72" t="s">
        <v>541</v>
      </c>
      <c r="F279" s="24"/>
      <c r="G279" s="72">
        <v>9065682</v>
      </c>
      <c r="H279" s="72">
        <v>5754229.6008998156</v>
      </c>
      <c r="I279" s="72">
        <v>5754230</v>
      </c>
      <c r="J279" s="72">
        <v>846948.38950002193</v>
      </c>
      <c r="K279" s="72">
        <v>2858786</v>
      </c>
      <c r="L279" s="72" t="s">
        <v>691</v>
      </c>
      <c r="M279" s="72">
        <v>846948</v>
      </c>
      <c r="N279" s="72" t="s">
        <v>691</v>
      </c>
    </row>
    <row r="280" spans="1:14" x14ac:dyDescent="0.2">
      <c r="A280" s="14" t="s">
        <v>542</v>
      </c>
      <c r="B280" s="71">
        <v>52565</v>
      </c>
      <c r="C280" s="71">
        <v>0</v>
      </c>
      <c r="D280" s="72">
        <v>0</v>
      </c>
      <c r="E280" s="72" t="s">
        <v>542</v>
      </c>
      <c r="F280" s="24"/>
      <c r="G280" s="72">
        <v>8475145</v>
      </c>
      <c r="H280" s="72">
        <v>5370351.0100997686</v>
      </c>
      <c r="I280" s="72">
        <v>5370351</v>
      </c>
      <c r="J280" s="72">
        <v>784856.8776999712</v>
      </c>
      <c r="K280" s="72">
        <v>2661165</v>
      </c>
      <c r="L280" s="72" t="s">
        <v>691</v>
      </c>
      <c r="M280" s="72">
        <v>784857</v>
      </c>
      <c r="N280" s="72" t="s">
        <v>691</v>
      </c>
    </row>
    <row r="281" spans="1:14" x14ac:dyDescent="0.2">
      <c r="A281" s="14" t="s">
        <v>543</v>
      </c>
      <c r="B281" s="71">
        <v>52596</v>
      </c>
      <c r="C281" s="71">
        <v>0</v>
      </c>
      <c r="D281" s="72">
        <v>0</v>
      </c>
      <c r="E281" s="72" t="s">
        <v>543</v>
      </c>
      <c r="F281" s="24"/>
      <c r="G281" s="72">
        <v>7897646</v>
      </c>
      <c r="H281" s="72">
        <v>4995995.6521997452</v>
      </c>
      <c r="I281" s="72">
        <v>4995996</v>
      </c>
      <c r="J281" s="72">
        <v>724983.10159993172</v>
      </c>
      <c r="K281" s="72">
        <v>2469256</v>
      </c>
      <c r="L281" s="72" t="s">
        <v>691</v>
      </c>
      <c r="M281" s="72">
        <v>724983</v>
      </c>
      <c r="N281" s="72" t="s">
        <v>691</v>
      </c>
    </row>
    <row r="282" spans="1:14" x14ac:dyDescent="0.2">
      <c r="A282" s="14" t="s">
        <v>544</v>
      </c>
      <c r="B282" s="71">
        <v>52627</v>
      </c>
      <c r="C282" s="71">
        <v>0</v>
      </c>
      <c r="D282" s="72">
        <v>0</v>
      </c>
      <c r="E282" s="72" t="s">
        <v>544</v>
      </c>
      <c r="F282" s="24"/>
      <c r="G282" s="72">
        <v>7337315</v>
      </c>
      <c r="H282" s="72">
        <v>4633726.1348997355</v>
      </c>
      <c r="I282" s="72">
        <v>4633726</v>
      </c>
      <c r="J282" s="72">
        <v>667658.26659989357</v>
      </c>
      <c r="K282" s="72">
        <v>2284279</v>
      </c>
      <c r="L282" s="72" t="s">
        <v>691</v>
      </c>
      <c r="M282" s="72">
        <v>667658</v>
      </c>
      <c r="N282" s="72" t="s">
        <v>691</v>
      </c>
    </row>
    <row r="283" spans="1:14" x14ac:dyDescent="0.2">
      <c r="A283" s="14" t="s">
        <v>545</v>
      </c>
      <c r="B283" s="71">
        <v>52656</v>
      </c>
      <c r="C283" s="71">
        <v>0</v>
      </c>
      <c r="D283" s="72">
        <v>0</v>
      </c>
      <c r="E283" s="72" t="s">
        <v>545</v>
      </c>
      <c r="F283" s="24"/>
      <c r="G283" s="72">
        <v>6789164</v>
      </c>
      <c r="H283" s="72">
        <v>4280340.6950997114</v>
      </c>
      <c r="I283" s="72">
        <v>4280341</v>
      </c>
      <c r="J283" s="72">
        <v>612378.93429994583</v>
      </c>
      <c r="K283" s="72">
        <v>2104611</v>
      </c>
      <c r="L283" s="72" t="s">
        <v>691</v>
      </c>
      <c r="M283" s="72">
        <v>612379</v>
      </c>
      <c r="N283" s="72" t="s">
        <v>691</v>
      </c>
    </row>
    <row r="284" spans="1:14" x14ac:dyDescent="0.2">
      <c r="A284" s="14" t="s">
        <v>546</v>
      </c>
      <c r="B284" s="71">
        <v>52687</v>
      </c>
      <c r="C284" s="71">
        <v>0</v>
      </c>
      <c r="D284" s="72">
        <v>0</v>
      </c>
      <c r="E284" s="72" t="s">
        <v>546</v>
      </c>
      <c r="F284" s="24"/>
      <c r="G284" s="72">
        <v>6254641</v>
      </c>
      <c r="H284" s="72">
        <v>3936708.8955997229</v>
      </c>
      <c r="I284" s="72">
        <v>3936709</v>
      </c>
      <c r="J284" s="72">
        <v>559233.58109998703</v>
      </c>
      <c r="K284" s="72">
        <v>1930642</v>
      </c>
      <c r="L284" s="72" t="s">
        <v>691</v>
      </c>
      <c r="M284" s="72">
        <v>559234</v>
      </c>
      <c r="N284" s="72" t="s">
        <v>691</v>
      </c>
    </row>
    <row r="285" spans="1:14" x14ac:dyDescent="0.2">
      <c r="A285" s="14" t="s">
        <v>547</v>
      </c>
      <c r="B285" s="71">
        <v>52717</v>
      </c>
      <c r="C285" s="71">
        <v>0</v>
      </c>
      <c r="D285" s="72">
        <v>0</v>
      </c>
      <c r="E285" s="72" t="s">
        <v>547</v>
      </c>
      <c r="F285" s="24"/>
      <c r="G285" s="72">
        <v>5727797</v>
      </c>
      <c r="H285" s="72">
        <v>3599045.7169997692</v>
      </c>
      <c r="I285" s="72">
        <v>3599046</v>
      </c>
      <c r="J285" s="72">
        <v>507651.1101000309</v>
      </c>
      <c r="K285" s="72">
        <v>1760478</v>
      </c>
      <c r="L285" s="72" t="s">
        <v>691</v>
      </c>
      <c r="M285" s="72">
        <v>507651</v>
      </c>
      <c r="N285" s="72" t="s">
        <v>691</v>
      </c>
    </row>
    <row r="286" spans="1:14" x14ac:dyDescent="0.2">
      <c r="A286" s="14" t="s">
        <v>548</v>
      </c>
      <c r="B286" s="71">
        <v>52748</v>
      </c>
      <c r="C286" s="71">
        <v>0</v>
      </c>
      <c r="D286" s="72">
        <v>0</v>
      </c>
      <c r="E286" s="72" t="s">
        <v>548</v>
      </c>
      <c r="F286" s="24"/>
      <c r="G286" s="72">
        <v>5211393</v>
      </c>
      <c r="H286" s="72">
        <v>3269056.1176997423</v>
      </c>
      <c r="I286" s="72">
        <v>3269056</v>
      </c>
      <c r="J286" s="72">
        <v>457844.90850007534</v>
      </c>
      <c r="K286" s="72">
        <v>1594925</v>
      </c>
      <c r="L286" s="72" t="s">
        <v>691</v>
      </c>
      <c r="M286" s="72">
        <v>457845</v>
      </c>
      <c r="N286" s="72" t="s">
        <v>691</v>
      </c>
    </row>
    <row r="287" spans="1:14" x14ac:dyDescent="0.2">
      <c r="A287" s="14" t="s">
        <v>549</v>
      </c>
      <c r="B287" s="71">
        <v>52778</v>
      </c>
      <c r="C287" s="71">
        <v>0</v>
      </c>
      <c r="D287" s="72">
        <v>0</v>
      </c>
      <c r="E287" s="72" t="s">
        <v>549</v>
      </c>
      <c r="F287" s="24"/>
      <c r="G287" s="72">
        <v>4706919</v>
      </c>
      <c r="H287" s="72">
        <v>2947637.6845997572</v>
      </c>
      <c r="I287" s="72">
        <v>2947638</v>
      </c>
      <c r="J287" s="72">
        <v>409909.65660011768</v>
      </c>
      <c r="K287" s="72">
        <v>1434389</v>
      </c>
      <c r="L287" s="72" t="s">
        <v>691</v>
      </c>
      <c r="M287" s="72">
        <v>409910</v>
      </c>
      <c r="N287" s="72" t="s">
        <v>691</v>
      </c>
    </row>
    <row r="288" spans="1:14" x14ac:dyDescent="0.2">
      <c r="A288" s="14" t="s">
        <v>550</v>
      </c>
      <c r="B288" s="71">
        <v>52809</v>
      </c>
      <c r="C288" s="71">
        <v>0</v>
      </c>
      <c r="D288" s="72">
        <v>0</v>
      </c>
      <c r="E288" s="72" t="s">
        <v>550</v>
      </c>
      <c r="F288" s="24"/>
      <c r="G288" s="72">
        <v>4229586</v>
      </c>
      <c r="H288" s="72">
        <v>2644259.6772997379</v>
      </c>
      <c r="I288" s="72">
        <v>2644260</v>
      </c>
      <c r="J288" s="72">
        <v>365120.47520017624</v>
      </c>
      <c r="K288" s="72">
        <v>1283428</v>
      </c>
      <c r="L288" s="72" t="s">
        <v>691</v>
      </c>
      <c r="M288" s="72">
        <v>365120</v>
      </c>
      <c r="N288" s="72" t="s">
        <v>691</v>
      </c>
    </row>
    <row r="289" spans="1:14" x14ac:dyDescent="0.2">
      <c r="A289" s="14" t="s">
        <v>551</v>
      </c>
      <c r="B289" s="71">
        <v>52840</v>
      </c>
      <c r="C289" s="71">
        <v>0</v>
      </c>
      <c r="D289" s="72">
        <v>0</v>
      </c>
      <c r="E289" s="72" t="s">
        <v>551</v>
      </c>
      <c r="F289" s="24"/>
      <c r="G289" s="72">
        <v>3776758</v>
      </c>
      <c r="H289" s="72">
        <v>2357188.2561997175</v>
      </c>
      <c r="I289" s="72">
        <v>2357188</v>
      </c>
      <c r="J289" s="72">
        <v>323179.93590021133</v>
      </c>
      <c r="K289" s="72">
        <v>1141134</v>
      </c>
      <c r="L289" s="72" t="s">
        <v>691</v>
      </c>
      <c r="M289" s="72">
        <v>323180</v>
      </c>
      <c r="N289" s="72" t="s">
        <v>691</v>
      </c>
    </row>
    <row r="290" spans="1:14" x14ac:dyDescent="0.2">
      <c r="A290" s="14" t="s">
        <v>552</v>
      </c>
      <c r="B290" s="71">
        <v>52870</v>
      </c>
      <c r="C290" s="71">
        <v>0</v>
      </c>
      <c r="D290" s="72">
        <v>0</v>
      </c>
      <c r="E290" s="72" t="s">
        <v>552</v>
      </c>
      <c r="F290" s="24"/>
      <c r="G290" s="72">
        <v>3349853</v>
      </c>
      <c r="H290" s="72">
        <v>2087227.1338996887</v>
      </c>
      <c r="I290" s="72">
        <v>2087227</v>
      </c>
      <c r="J290" s="72">
        <v>284143.59440016747</v>
      </c>
      <c r="K290" s="72">
        <v>1007829</v>
      </c>
      <c r="L290" s="72" t="s">
        <v>691</v>
      </c>
      <c r="M290" s="72">
        <v>284144</v>
      </c>
      <c r="N290" s="72" t="s">
        <v>691</v>
      </c>
    </row>
    <row r="291" spans="1:14" x14ac:dyDescent="0.2">
      <c r="A291" s="14" t="s">
        <v>553</v>
      </c>
      <c r="B291" s="71">
        <v>52901</v>
      </c>
      <c r="C291" s="71">
        <v>0</v>
      </c>
      <c r="D291" s="72">
        <v>0</v>
      </c>
      <c r="E291" s="72" t="s">
        <v>553</v>
      </c>
      <c r="F291" s="24"/>
      <c r="G291" s="72">
        <v>2946260</v>
      </c>
      <c r="H291" s="72">
        <v>1832668.3020997047</v>
      </c>
      <c r="I291" s="72">
        <v>1832668</v>
      </c>
      <c r="J291" s="72">
        <v>247725.12870013714</v>
      </c>
      <c r="K291" s="72">
        <v>882624</v>
      </c>
      <c r="L291" s="72" t="s">
        <v>691</v>
      </c>
      <c r="M291" s="72">
        <v>247725</v>
      </c>
      <c r="N291" s="72" t="s">
        <v>691</v>
      </c>
    </row>
    <row r="292" spans="1:14" x14ac:dyDescent="0.2">
      <c r="A292" s="14" t="s">
        <v>554</v>
      </c>
      <c r="B292" s="71">
        <v>52931</v>
      </c>
      <c r="C292" s="71">
        <v>0</v>
      </c>
      <c r="D292" s="72">
        <v>0</v>
      </c>
      <c r="E292" s="72" t="s">
        <v>554</v>
      </c>
      <c r="F292" s="24"/>
      <c r="G292" s="72">
        <v>2571085</v>
      </c>
      <c r="H292" s="72">
        <v>1596606.9500997066</v>
      </c>
      <c r="I292" s="72">
        <v>1596607</v>
      </c>
      <c r="J292" s="72">
        <v>214290.16840016842</v>
      </c>
      <c r="K292" s="72">
        <v>766946</v>
      </c>
      <c r="L292" s="72" t="s">
        <v>691</v>
      </c>
      <c r="M292" s="72">
        <v>214290</v>
      </c>
      <c r="N292" s="72" t="s">
        <v>691</v>
      </c>
    </row>
    <row r="293" spans="1:14" x14ac:dyDescent="0.2">
      <c r="A293" s="14" t="s">
        <v>555</v>
      </c>
      <c r="B293" s="71">
        <v>52962</v>
      </c>
      <c r="C293" s="71">
        <v>0</v>
      </c>
      <c r="D293" s="72">
        <v>0</v>
      </c>
      <c r="E293" s="72" t="s">
        <v>555</v>
      </c>
      <c r="F293" s="24"/>
      <c r="G293" s="72">
        <v>2222123</v>
      </c>
      <c r="H293" s="72">
        <v>1377585.2058997154</v>
      </c>
      <c r="I293" s="72">
        <v>1377585</v>
      </c>
      <c r="J293" s="72">
        <v>183586.49790012836</v>
      </c>
      <c r="K293" s="72">
        <v>660024</v>
      </c>
      <c r="L293" s="72" t="s">
        <v>691</v>
      </c>
      <c r="M293" s="72">
        <v>183586</v>
      </c>
      <c r="N293" s="72" t="s">
        <v>691</v>
      </c>
    </row>
    <row r="294" spans="1:14" x14ac:dyDescent="0.2">
      <c r="A294" s="14" t="s">
        <v>556</v>
      </c>
      <c r="B294" s="71">
        <v>52993</v>
      </c>
      <c r="C294" s="71">
        <v>0</v>
      </c>
      <c r="D294" s="72">
        <v>0</v>
      </c>
      <c r="E294" s="72" t="s">
        <v>556</v>
      </c>
      <c r="F294" s="24"/>
      <c r="G294" s="72">
        <v>1962925</v>
      </c>
      <c r="H294" s="72">
        <v>1214850.9966996908</v>
      </c>
      <c r="I294" s="72">
        <v>1214851</v>
      </c>
      <c r="J294" s="72">
        <v>160754.56620013714</v>
      </c>
      <c r="K294" s="72">
        <v>580550</v>
      </c>
      <c r="L294" s="72" t="s">
        <v>691</v>
      </c>
      <c r="M294" s="72">
        <v>160755</v>
      </c>
      <c r="N294" s="72" t="s">
        <v>691</v>
      </c>
    </row>
    <row r="295" spans="1:14" x14ac:dyDescent="0.2">
      <c r="A295" s="14" t="s">
        <v>557</v>
      </c>
      <c r="B295" s="71">
        <v>53021</v>
      </c>
      <c r="C295" s="71">
        <v>0</v>
      </c>
      <c r="D295" s="72">
        <v>0</v>
      </c>
      <c r="E295" s="72" t="s">
        <v>557</v>
      </c>
      <c r="F295" s="24"/>
      <c r="G295" s="72">
        <v>1707281</v>
      </c>
      <c r="H295" s="72">
        <v>1054855.6717996597</v>
      </c>
      <c r="I295" s="72">
        <v>1054856</v>
      </c>
      <c r="J295" s="72">
        <v>138596.2189000845</v>
      </c>
      <c r="K295" s="72">
        <v>502787</v>
      </c>
      <c r="L295" s="72" t="s">
        <v>691</v>
      </c>
      <c r="M295" s="72">
        <v>138596</v>
      </c>
      <c r="N295" s="72" t="s">
        <v>691</v>
      </c>
    </row>
    <row r="296" spans="1:14" x14ac:dyDescent="0.2">
      <c r="A296" s="14" t="s">
        <v>558</v>
      </c>
      <c r="B296" s="71">
        <v>53052</v>
      </c>
      <c r="C296" s="71">
        <v>0</v>
      </c>
      <c r="D296" s="72">
        <v>0</v>
      </c>
      <c r="E296" s="72" t="s">
        <v>558</v>
      </c>
      <c r="F296" s="24"/>
      <c r="G296" s="72">
        <v>1459660</v>
      </c>
      <c r="H296" s="72">
        <v>900344.62139964104</v>
      </c>
      <c r="I296" s="72">
        <v>900345</v>
      </c>
      <c r="J296" s="72">
        <v>117458.68950009346</v>
      </c>
      <c r="K296" s="72">
        <v>428030</v>
      </c>
      <c r="L296" s="72" t="s">
        <v>691</v>
      </c>
      <c r="M296" s="72">
        <v>117459</v>
      </c>
      <c r="N296" s="72" t="s">
        <v>691</v>
      </c>
    </row>
    <row r="297" spans="1:14" x14ac:dyDescent="0.2">
      <c r="A297" s="14" t="s">
        <v>559</v>
      </c>
      <c r="B297" s="71">
        <v>53082</v>
      </c>
      <c r="C297" s="71">
        <v>0</v>
      </c>
      <c r="D297" s="72">
        <v>0</v>
      </c>
      <c r="E297" s="72" t="s">
        <v>559</v>
      </c>
      <c r="F297" s="24"/>
      <c r="G297" s="72">
        <v>1218786</v>
      </c>
      <c r="H297" s="72">
        <v>750504.7182996273</v>
      </c>
      <c r="I297" s="72">
        <v>750505</v>
      </c>
      <c r="J297" s="72">
        <v>97218.25920009613</v>
      </c>
      <c r="K297" s="72">
        <v>355872</v>
      </c>
      <c r="L297" s="72" t="s">
        <v>691</v>
      </c>
      <c r="M297" s="72">
        <v>97218</v>
      </c>
      <c r="N297" s="72" t="s">
        <v>691</v>
      </c>
    </row>
    <row r="298" spans="1:14" x14ac:dyDescent="0.2">
      <c r="A298" s="14" t="s">
        <v>560</v>
      </c>
      <c r="B298" s="71">
        <v>53113</v>
      </c>
      <c r="C298" s="71">
        <v>0</v>
      </c>
      <c r="D298" s="72">
        <v>0</v>
      </c>
      <c r="E298" s="72" t="s">
        <v>560</v>
      </c>
      <c r="F298" s="24"/>
      <c r="G298" s="72">
        <v>989548</v>
      </c>
      <c r="H298" s="72">
        <v>608319.25569963455</v>
      </c>
      <c r="I298" s="72">
        <v>608319</v>
      </c>
      <c r="J298" s="72">
        <v>78242.73340010643</v>
      </c>
      <c r="K298" s="72">
        <v>287705</v>
      </c>
      <c r="L298" s="72" t="s">
        <v>691</v>
      </c>
      <c r="M298" s="72">
        <v>78243</v>
      </c>
      <c r="N298" s="72" t="s">
        <v>691</v>
      </c>
    </row>
    <row r="299" spans="1:14" x14ac:dyDescent="0.2">
      <c r="A299" s="14" t="s">
        <v>561</v>
      </c>
      <c r="B299" s="71">
        <v>53143</v>
      </c>
      <c r="C299" s="71">
        <v>0</v>
      </c>
      <c r="D299" s="72">
        <v>0</v>
      </c>
      <c r="E299" s="72" t="s">
        <v>561</v>
      </c>
      <c r="F299" s="24"/>
      <c r="G299" s="72">
        <v>777464</v>
      </c>
      <c r="H299" s="72">
        <v>477137.83209967613</v>
      </c>
      <c r="I299" s="72">
        <v>477138</v>
      </c>
      <c r="J299" s="72">
        <v>60936.055800080299</v>
      </c>
      <c r="K299" s="72">
        <v>225079</v>
      </c>
      <c r="L299" s="72" t="s">
        <v>691</v>
      </c>
      <c r="M299" s="72">
        <v>60936</v>
      </c>
      <c r="N299" s="72" t="s">
        <v>691</v>
      </c>
    </row>
    <row r="300" spans="1:14" x14ac:dyDescent="0.2">
      <c r="A300" s="14" t="s">
        <v>562</v>
      </c>
      <c r="B300" s="71">
        <v>53174</v>
      </c>
      <c r="C300" s="71">
        <v>0</v>
      </c>
      <c r="D300" s="72">
        <v>0</v>
      </c>
      <c r="E300" s="72" t="s">
        <v>562</v>
      </c>
      <c r="F300" s="24"/>
      <c r="G300" s="72">
        <v>592668</v>
      </c>
      <c r="H300" s="72">
        <v>363114.58629965782</v>
      </c>
      <c r="I300" s="72">
        <v>363115</v>
      </c>
      <c r="J300" s="72">
        <v>46046.032900094986</v>
      </c>
      <c r="K300" s="72">
        <v>170848</v>
      </c>
      <c r="L300" s="72" t="s">
        <v>691</v>
      </c>
      <c r="M300" s="72">
        <v>46046</v>
      </c>
      <c r="N300" s="72" t="s">
        <v>691</v>
      </c>
    </row>
    <row r="301" spans="1:14" x14ac:dyDescent="0.2">
      <c r="A301" s="14" t="s">
        <v>563</v>
      </c>
      <c r="B301" s="71">
        <v>53205</v>
      </c>
      <c r="C301" s="71">
        <v>0</v>
      </c>
      <c r="D301" s="72">
        <v>0</v>
      </c>
      <c r="E301" s="72" t="s">
        <v>563</v>
      </c>
      <c r="F301" s="24"/>
      <c r="G301" s="72">
        <v>427571</v>
      </c>
      <c r="H301" s="72">
        <v>261522.42469966412</v>
      </c>
      <c r="I301" s="72">
        <v>261522</v>
      </c>
      <c r="J301" s="72">
        <v>32928.76910007</v>
      </c>
      <c r="K301" s="72">
        <v>122729</v>
      </c>
      <c r="L301" s="72" t="s">
        <v>691</v>
      </c>
      <c r="M301" s="72">
        <v>32929</v>
      </c>
      <c r="N301" s="72" t="s">
        <v>691</v>
      </c>
    </row>
    <row r="302" spans="1:14" x14ac:dyDescent="0.2">
      <c r="A302" s="14" t="s">
        <v>564</v>
      </c>
      <c r="B302" s="71">
        <v>53235</v>
      </c>
      <c r="C302" s="71">
        <v>0</v>
      </c>
      <c r="D302" s="72">
        <v>0</v>
      </c>
      <c r="E302" s="72" t="s">
        <v>564</v>
      </c>
      <c r="F302" s="24"/>
      <c r="G302" s="72">
        <v>291950</v>
      </c>
      <c r="H302" s="72">
        <v>178269.91979968548</v>
      </c>
      <c r="I302" s="72">
        <v>178270</v>
      </c>
      <c r="J302" s="72">
        <v>22287.567500114441</v>
      </c>
      <c r="K302" s="72">
        <v>83444</v>
      </c>
      <c r="L302" s="72" t="s">
        <v>691</v>
      </c>
      <c r="M302" s="72">
        <v>22288</v>
      </c>
      <c r="N302" s="72" t="s">
        <v>691</v>
      </c>
    </row>
    <row r="303" spans="1:14" x14ac:dyDescent="0.2">
      <c r="A303" s="14" t="s">
        <v>565</v>
      </c>
      <c r="B303" s="71">
        <v>53266</v>
      </c>
      <c r="C303" s="71">
        <v>0</v>
      </c>
      <c r="D303" s="72">
        <v>0</v>
      </c>
      <c r="E303" s="72" t="s">
        <v>565</v>
      </c>
      <c r="F303" s="24"/>
      <c r="G303" s="72">
        <v>192069</v>
      </c>
      <c r="H303" s="72">
        <v>117083.40869963169</v>
      </c>
      <c r="I303" s="72">
        <v>117083</v>
      </c>
      <c r="J303" s="72">
        <v>14534.429900169373</v>
      </c>
      <c r="K303" s="72">
        <v>54662</v>
      </c>
      <c r="L303" s="72" t="s">
        <v>691</v>
      </c>
      <c r="M303" s="72">
        <v>14534</v>
      </c>
      <c r="N303" s="72" t="s">
        <v>691</v>
      </c>
    </row>
    <row r="304" spans="1:14" x14ac:dyDescent="0.2">
      <c r="A304" s="14" t="s">
        <v>566</v>
      </c>
      <c r="B304" s="71">
        <v>53296</v>
      </c>
      <c r="C304" s="71">
        <v>0</v>
      </c>
      <c r="D304" s="72">
        <v>0</v>
      </c>
      <c r="E304" s="72" t="s">
        <v>566</v>
      </c>
      <c r="F304" s="24"/>
      <c r="G304" s="72">
        <v>130318</v>
      </c>
      <c r="H304" s="72">
        <v>79307.283199667931</v>
      </c>
      <c r="I304" s="72">
        <v>79307</v>
      </c>
      <c r="J304" s="72">
        <v>9775.3825001716614</v>
      </c>
      <c r="K304" s="72">
        <v>36930</v>
      </c>
      <c r="L304" s="72" t="s">
        <v>691</v>
      </c>
      <c r="M304" s="72">
        <v>9775</v>
      </c>
      <c r="N304" s="72" t="s">
        <v>691</v>
      </c>
    </row>
    <row r="305" spans="1:14" x14ac:dyDescent="0.2">
      <c r="A305" s="14" t="s">
        <v>567</v>
      </c>
      <c r="B305" s="71">
        <v>53327</v>
      </c>
      <c r="C305" s="71">
        <v>0</v>
      </c>
      <c r="D305" s="72">
        <v>0</v>
      </c>
      <c r="E305" s="72" t="s">
        <v>567</v>
      </c>
      <c r="F305" s="24"/>
      <c r="G305" s="72">
        <v>84331</v>
      </c>
      <c r="H305" s="72">
        <v>51234.46349966526</v>
      </c>
      <c r="I305" s="72">
        <v>51234</v>
      </c>
      <c r="J305" s="72">
        <v>6270.4821001291275</v>
      </c>
      <c r="K305" s="72">
        <v>23796</v>
      </c>
      <c r="L305" s="72" t="s">
        <v>691</v>
      </c>
      <c r="M305" s="72">
        <v>6270</v>
      </c>
      <c r="N305" s="72" t="s">
        <v>691</v>
      </c>
    </row>
    <row r="306" spans="1:14" x14ac:dyDescent="0.2">
      <c r="A306" s="14" t="s">
        <v>568</v>
      </c>
      <c r="B306" s="71">
        <v>53358</v>
      </c>
      <c r="C306" s="71">
        <v>0</v>
      </c>
      <c r="D306" s="72">
        <v>0</v>
      </c>
      <c r="E306" s="72" t="s">
        <v>568</v>
      </c>
      <c r="F306" s="24"/>
      <c r="G306" s="72">
        <v>57445</v>
      </c>
      <c r="H306" s="72">
        <v>34841.803599715233</v>
      </c>
      <c r="I306" s="72">
        <v>34842</v>
      </c>
      <c r="J306" s="72">
        <v>4234.0640001296997</v>
      </c>
      <c r="K306" s="72">
        <v>16140</v>
      </c>
      <c r="L306" s="72" t="s">
        <v>691</v>
      </c>
      <c r="M306" s="72">
        <v>4234</v>
      </c>
      <c r="N306" s="72" t="s">
        <v>691</v>
      </c>
    </row>
    <row r="307" spans="1:14" x14ac:dyDescent="0.2">
      <c r="A307" s="14" t="s">
        <v>569</v>
      </c>
      <c r="B307" s="71">
        <v>53386</v>
      </c>
      <c r="C307" s="71">
        <v>0</v>
      </c>
      <c r="D307" s="72">
        <v>0</v>
      </c>
      <c r="E307" s="72" t="s">
        <v>569</v>
      </c>
      <c r="F307" s="24"/>
      <c r="G307" s="72">
        <v>41800</v>
      </c>
      <c r="H307" s="72">
        <v>25309.941699743271</v>
      </c>
      <c r="I307" s="72">
        <v>25310</v>
      </c>
      <c r="J307" s="72">
        <v>3053.9786001443863</v>
      </c>
      <c r="K307" s="72">
        <v>11694</v>
      </c>
      <c r="L307" s="72" t="s">
        <v>691</v>
      </c>
      <c r="M307" s="72">
        <v>3054</v>
      </c>
      <c r="N307" s="72" t="s">
        <v>691</v>
      </c>
    </row>
    <row r="308" spans="1:14" x14ac:dyDescent="0.2">
      <c r="A308" s="14" t="s">
        <v>570</v>
      </c>
      <c r="B308" s="71">
        <v>53417</v>
      </c>
      <c r="C308" s="71">
        <v>0</v>
      </c>
      <c r="D308" s="72">
        <v>0</v>
      </c>
      <c r="E308" s="72" t="s">
        <v>570</v>
      </c>
      <c r="F308" s="24"/>
      <c r="G308" s="72">
        <v>29330</v>
      </c>
      <c r="H308" s="72">
        <v>17729.373399734497</v>
      </c>
      <c r="I308" s="72">
        <v>17729</v>
      </c>
      <c r="J308" s="72">
        <v>2124.1555001735687</v>
      </c>
      <c r="K308" s="72">
        <v>8171</v>
      </c>
      <c r="L308" s="72" t="s">
        <v>691</v>
      </c>
      <c r="M308" s="72">
        <v>2124</v>
      </c>
      <c r="N308" s="72" t="s">
        <v>691</v>
      </c>
    </row>
    <row r="309" spans="1:14" x14ac:dyDescent="0.2">
      <c r="A309" s="14" t="s">
        <v>571</v>
      </c>
      <c r="B309" s="71">
        <v>53447</v>
      </c>
      <c r="C309" s="71">
        <v>0</v>
      </c>
      <c r="D309" s="72">
        <v>0</v>
      </c>
      <c r="E309" s="72" t="s">
        <v>571</v>
      </c>
      <c r="F309" s="24"/>
      <c r="G309" s="72">
        <v>18730</v>
      </c>
      <c r="H309" s="72">
        <v>11302.611599683762</v>
      </c>
      <c r="I309" s="72">
        <v>11303</v>
      </c>
      <c r="J309" s="72">
        <v>1344.5898001194</v>
      </c>
      <c r="K309" s="72">
        <v>5195</v>
      </c>
      <c r="L309" s="72" t="s">
        <v>691</v>
      </c>
      <c r="M309" s="72">
        <v>1345</v>
      </c>
      <c r="N309" s="72" t="s">
        <v>691</v>
      </c>
    </row>
    <row r="310" spans="1:14" x14ac:dyDescent="0.2">
      <c r="A310" s="14" t="s">
        <v>572</v>
      </c>
      <c r="B310" s="71">
        <v>53478</v>
      </c>
      <c r="C310" s="71">
        <v>0</v>
      </c>
      <c r="D310" s="72">
        <v>0</v>
      </c>
      <c r="E310" s="72" t="s">
        <v>572</v>
      </c>
      <c r="F310" s="24"/>
      <c r="G310" s="72">
        <v>10310</v>
      </c>
      <c r="H310" s="72">
        <v>6211.2710996866226</v>
      </c>
      <c r="I310" s="72">
        <v>6211</v>
      </c>
      <c r="J310" s="72">
        <v>733.68500006198883</v>
      </c>
      <c r="K310" s="72">
        <v>2848</v>
      </c>
      <c r="L310" s="72" t="s">
        <v>691</v>
      </c>
      <c r="M310" s="72">
        <v>734</v>
      </c>
      <c r="N310" s="72" t="s">
        <v>691</v>
      </c>
    </row>
    <row r="311" spans="1:14" x14ac:dyDescent="0.2">
      <c r="A311" s="14" t="s">
        <v>573</v>
      </c>
      <c r="B311" s="71">
        <v>53508</v>
      </c>
      <c r="C311" s="71">
        <v>0</v>
      </c>
      <c r="D311" s="72">
        <v>0</v>
      </c>
      <c r="E311" s="72" t="s">
        <v>573</v>
      </c>
      <c r="F311" s="24"/>
      <c r="G311" s="72">
        <v>4340</v>
      </c>
      <c r="H311" s="72">
        <v>2610.1199996471405</v>
      </c>
      <c r="I311" s="72">
        <v>2610</v>
      </c>
      <c r="J311" s="72">
        <v>306.13150000572205</v>
      </c>
      <c r="K311" s="72">
        <v>1194</v>
      </c>
      <c r="L311" s="72" t="s">
        <v>691</v>
      </c>
      <c r="M311" s="72">
        <v>306</v>
      </c>
      <c r="N311" s="72" t="s">
        <v>691</v>
      </c>
    </row>
    <row r="312" spans="1:14" x14ac:dyDescent="0.2">
      <c r="A312" s="14" t="s">
        <v>574</v>
      </c>
      <c r="B312" s="71">
        <v>53539</v>
      </c>
      <c r="C312" s="71">
        <v>0</v>
      </c>
      <c r="D312" s="72">
        <v>0</v>
      </c>
      <c r="E312" s="72" t="s">
        <v>574</v>
      </c>
      <c r="F312" s="24"/>
      <c r="G312" s="72">
        <v>1590</v>
      </c>
      <c r="H312" s="72">
        <v>954.93709969520569</v>
      </c>
      <c r="I312" s="72">
        <v>955</v>
      </c>
      <c r="J312" s="72">
        <v>111.20940005779266</v>
      </c>
      <c r="K312" s="72">
        <v>436</v>
      </c>
      <c r="L312" s="72" t="s">
        <v>691</v>
      </c>
      <c r="M312" s="72">
        <v>111</v>
      </c>
      <c r="N312" s="72" t="s">
        <v>691</v>
      </c>
    </row>
    <row r="313" spans="1:14" x14ac:dyDescent="0.2">
      <c r="A313" s="14" t="s">
        <v>575</v>
      </c>
      <c r="B313" s="71">
        <v>53570</v>
      </c>
      <c r="C313" s="71">
        <v>0</v>
      </c>
      <c r="D313" s="72">
        <v>0</v>
      </c>
      <c r="E313" s="72" t="s">
        <v>575</v>
      </c>
      <c r="F313" s="24"/>
      <c r="G313" s="72">
        <v>796</v>
      </c>
      <c r="H313" s="72">
        <v>477.00009965896606</v>
      </c>
      <c r="I313" s="72">
        <v>477</v>
      </c>
      <c r="J313" s="72">
        <v>55.157600045204163</v>
      </c>
      <c r="K313" s="72">
        <v>217</v>
      </c>
      <c r="L313" s="72" t="s">
        <v>691</v>
      </c>
      <c r="M313" s="72">
        <v>55</v>
      </c>
      <c r="N313" s="72" t="s">
        <v>691</v>
      </c>
    </row>
    <row r="314" spans="1:14" x14ac:dyDescent="0.2">
      <c r="A314" s="14" t="s">
        <v>576</v>
      </c>
      <c r="B314" s="71">
        <v>53600</v>
      </c>
      <c r="C314" s="71">
        <v>0</v>
      </c>
      <c r="D314" s="72">
        <v>0</v>
      </c>
      <c r="E314" s="72" t="s">
        <v>576</v>
      </c>
      <c r="F314" s="24"/>
      <c r="G314" s="72">
        <v>0</v>
      </c>
      <c r="H314" s="72">
        <v>-2.0039081573486328E-4</v>
      </c>
      <c r="I314" s="72">
        <v>0</v>
      </c>
      <c r="J314" s="72">
        <v>5.0008296966552734E-4</v>
      </c>
      <c r="K314" s="72">
        <v>0</v>
      </c>
      <c r="L314" s="72" t="s">
        <v>691</v>
      </c>
      <c r="M314" s="72">
        <v>0</v>
      </c>
      <c r="N314" s="72" t="s">
        <v>691</v>
      </c>
    </row>
    <row r="315" spans="1:14" x14ac:dyDescent="0.2">
      <c r="A315" s="14" t="s">
        <v>577</v>
      </c>
      <c r="B315" s="71">
        <v>53631</v>
      </c>
      <c r="C315" s="71">
        <v>0</v>
      </c>
      <c r="D315" s="72">
        <v>0</v>
      </c>
      <c r="E315" s="72" t="s">
        <v>577</v>
      </c>
      <c r="F315" s="24"/>
      <c r="G315" s="72">
        <v>0</v>
      </c>
      <c r="H315" s="72">
        <v>-2.0039081573486328E-4</v>
      </c>
      <c r="I315" s="72">
        <v>0</v>
      </c>
      <c r="J315" s="72">
        <v>5.0008296966552734E-4</v>
      </c>
      <c r="K315" s="72">
        <v>0</v>
      </c>
      <c r="L315" s="72" t="s">
        <v>691</v>
      </c>
      <c r="M315" s="72">
        <v>0</v>
      </c>
      <c r="N315" s="72" t="s">
        <v>691</v>
      </c>
    </row>
    <row r="316" spans="1:14" x14ac:dyDescent="0.2">
      <c r="A316" s="14" t="s">
        <v>578</v>
      </c>
      <c r="B316" s="71">
        <v>53661</v>
      </c>
      <c r="C316" s="71">
        <v>0</v>
      </c>
      <c r="D316" s="72">
        <v>0</v>
      </c>
      <c r="E316" s="72" t="s">
        <v>578</v>
      </c>
      <c r="F316" s="24"/>
      <c r="G316" s="72">
        <v>0</v>
      </c>
      <c r="H316" s="72">
        <v>-2.0039081573486328E-4</v>
      </c>
      <c r="I316" s="72">
        <v>0</v>
      </c>
      <c r="J316" s="72">
        <v>5.0008296966552734E-4</v>
      </c>
      <c r="K316" s="72">
        <v>0</v>
      </c>
      <c r="L316" s="72" t="s">
        <v>691</v>
      </c>
      <c r="M316" s="72">
        <v>0</v>
      </c>
      <c r="N316" s="72" t="s">
        <v>691</v>
      </c>
    </row>
    <row r="317" spans="1:14" x14ac:dyDescent="0.2">
      <c r="A317" s="14" t="s">
        <v>579</v>
      </c>
      <c r="B317" s="71">
        <v>53692</v>
      </c>
      <c r="C317" s="71">
        <v>0</v>
      </c>
      <c r="D317" s="72">
        <v>0</v>
      </c>
      <c r="E317" s="72" t="s">
        <v>579</v>
      </c>
      <c r="F317" s="24"/>
      <c r="G317" s="72">
        <v>0</v>
      </c>
      <c r="H317" s="72">
        <v>-2.0039081573486328E-4</v>
      </c>
      <c r="I317" s="72">
        <v>0</v>
      </c>
      <c r="J317" s="72">
        <v>5.0008296966552734E-4</v>
      </c>
      <c r="K317" s="72">
        <v>0</v>
      </c>
      <c r="L317" s="72" t="s">
        <v>691</v>
      </c>
      <c r="M317" s="72">
        <v>0</v>
      </c>
      <c r="N317" s="72" t="s">
        <v>691</v>
      </c>
    </row>
    <row r="318" spans="1:14" x14ac:dyDescent="0.2">
      <c r="A318" s="14" t="s">
        <v>580</v>
      </c>
      <c r="B318" s="71">
        <v>53723</v>
      </c>
      <c r="C318" s="71">
        <v>0</v>
      </c>
      <c r="D318" s="72">
        <v>0</v>
      </c>
      <c r="E318" s="72" t="s">
        <v>580</v>
      </c>
      <c r="F318" s="24"/>
      <c r="G318" s="72">
        <v>0</v>
      </c>
      <c r="H318" s="72">
        <v>-2.0039081573486328E-4</v>
      </c>
      <c r="I318" s="72">
        <v>0</v>
      </c>
      <c r="J318" s="72">
        <v>5.0008296966552734E-4</v>
      </c>
      <c r="K318" s="72">
        <v>0</v>
      </c>
      <c r="L318" s="72" t="s">
        <v>691</v>
      </c>
      <c r="M318" s="72">
        <v>0</v>
      </c>
      <c r="N318" s="72" t="s">
        <v>691</v>
      </c>
    </row>
    <row r="319" spans="1:14" x14ac:dyDescent="0.2">
      <c r="A319" s="14" t="s">
        <v>581</v>
      </c>
      <c r="B319" s="71">
        <v>53751</v>
      </c>
      <c r="C319" s="71">
        <v>0</v>
      </c>
      <c r="D319" s="72">
        <v>0</v>
      </c>
      <c r="E319" s="72" t="s">
        <v>581</v>
      </c>
      <c r="F319" s="24"/>
      <c r="G319" s="72">
        <v>0</v>
      </c>
      <c r="H319" s="72">
        <v>-2.0039081573486328E-4</v>
      </c>
      <c r="I319" s="72">
        <v>0</v>
      </c>
      <c r="J319" s="72">
        <v>5.0008296966552734E-4</v>
      </c>
      <c r="K319" s="72">
        <v>0</v>
      </c>
      <c r="L319" s="72" t="s">
        <v>691</v>
      </c>
      <c r="M319" s="72">
        <v>0</v>
      </c>
      <c r="N319" s="72" t="s">
        <v>691</v>
      </c>
    </row>
    <row r="320" spans="1:14" x14ac:dyDescent="0.2">
      <c r="A320" s="14" t="s">
        <v>582</v>
      </c>
      <c r="B320" s="71">
        <v>53782</v>
      </c>
      <c r="C320" s="71">
        <v>0</v>
      </c>
      <c r="D320" s="72">
        <v>0</v>
      </c>
      <c r="E320" s="72" t="s">
        <v>582</v>
      </c>
      <c r="F320" s="24"/>
      <c r="G320" s="72">
        <v>0</v>
      </c>
      <c r="H320" s="72">
        <v>-2.0039081573486328E-4</v>
      </c>
      <c r="I320" s="72">
        <v>0</v>
      </c>
      <c r="J320" s="72">
        <v>5.0008296966552734E-4</v>
      </c>
      <c r="K320" s="72">
        <v>0</v>
      </c>
      <c r="L320" s="72" t="s">
        <v>691</v>
      </c>
      <c r="M320" s="72">
        <v>0</v>
      </c>
      <c r="N320" s="72" t="s">
        <v>691</v>
      </c>
    </row>
    <row r="321" spans="1:14" x14ac:dyDescent="0.2">
      <c r="A321" s="14" t="s">
        <v>583</v>
      </c>
      <c r="B321" s="71">
        <v>53812</v>
      </c>
      <c r="C321" s="71">
        <v>0</v>
      </c>
      <c r="D321" s="72">
        <v>0</v>
      </c>
      <c r="E321" s="72" t="s">
        <v>583</v>
      </c>
      <c r="F321" s="24"/>
      <c r="G321" s="72">
        <v>0</v>
      </c>
      <c r="H321" s="72">
        <v>-2.0039081573486328E-4</v>
      </c>
      <c r="I321" s="72">
        <v>0</v>
      </c>
      <c r="J321" s="72">
        <v>5.0008296966552734E-4</v>
      </c>
      <c r="K321" s="72">
        <v>0</v>
      </c>
      <c r="L321" s="72" t="s">
        <v>691</v>
      </c>
      <c r="M321" s="72">
        <v>0</v>
      </c>
      <c r="N321" s="72" t="s">
        <v>691</v>
      </c>
    </row>
    <row r="322" spans="1:14" x14ac:dyDescent="0.2">
      <c r="A322" s="14" t="s">
        <v>584</v>
      </c>
      <c r="B322" s="71">
        <v>53843</v>
      </c>
      <c r="C322" s="71">
        <v>0</v>
      </c>
      <c r="D322" s="72">
        <v>0</v>
      </c>
      <c r="E322" s="72" t="s">
        <v>584</v>
      </c>
      <c r="F322" s="24"/>
      <c r="G322" s="72">
        <v>0</v>
      </c>
      <c r="H322" s="72">
        <v>-2.0039081573486328E-4</v>
      </c>
      <c r="I322" s="72">
        <v>0</v>
      </c>
      <c r="J322" s="72">
        <v>5.0008296966552734E-4</v>
      </c>
      <c r="K322" s="72">
        <v>0</v>
      </c>
      <c r="L322" s="72" t="s">
        <v>691</v>
      </c>
      <c r="M322" s="72">
        <v>0</v>
      </c>
      <c r="N322" s="72" t="s">
        <v>691</v>
      </c>
    </row>
    <row r="323" spans="1:14" x14ac:dyDescent="0.2">
      <c r="A323" s="14" t="s">
        <v>585</v>
      </c>
      <c r="B323" s="71">
        <v>53873</v>
      </c>
      <c r="C323" s="71">
        <v>0</v>
      </c>
      <c r="D323" s="72">
        <v>0</v>
      </c>
      <c r="E323" s="72" t="s">
        <v>585</v>
      </c>
      <c r="F323" s="24"/>
      <c r="G323" s="72">
        <v>0</v>
      </c>
      <c r="H323" s="72">
        <v>-2.0039081573486328E-4</v>
      </c>
      <c r="I323" s="72">
        <v>0</v>
      </c>
      <c r="J323" s="72">
        <v>5.0008296966552734E-4</v>
      </c>
      <c r="K323" s="72">
        <v>0</v>
      </c>
      <c r="L323" s="72" t="s">
        <v>691</v>
      </c>
      <c r="M323" s="72">
        <v>0</v>
      </c>
      <c r="N323" s="72" t="s">
        <v>691</v>
      </c>
    </row>
    <row r="324" spans="1:14" x14ac:dyDescent="0.2">
      <c r="A324" s="14" t="s">
        <v>586</v>
      </c>
      <c r="B324" s="71">
        <v>53904</v>
      </c>
      <c r="C324" s="71">
        <v>0</v>
      </c>
      <c r="D324" s="72">
        <v>0</v>
      </c>
      <c r="E324" s="72" t="s">
        <v>586</v>
      </c>
      <c r="F324" s="24"/>
      <c r="G324" s="72">
        <v>0</v>
      </c>
      <c r="H324" s="72">
        <v>-2.0039081573486328E-4</v>
      </c>
      <c r="I324" s="72">
        <v>0</v>
      </c>
      <c r="J324" s="72">
        <v>5.0008296966552734E-4</v>
      </c>
      <c r="K324" s="72">
        <v>0</v>
      </c>
      <c r="L324" s="72" t="s">
        <v>691</v>
      </c>
      <c r="M324" s="72">
        <v>0</v>
      </c>
      <c r="N324" s="72" t="s">
        <v>691</v>
      </c>
    </row>
    <row r="325" spans="1:14" x14ac:dyDescent="0.2">
      <c r="A325" s="14" t="s">
        <v>587</v>
      </c>
      <c r="B325" s="71">
        <v>53935</v>
      </c>
      <c r="C325" s="71">
        <v>0</v>
      </c>
      <c r="D325" s="72">
        <v>0</v>
      </c>
      <c r="E325" s="72" t="s">
        <v>587</v>
      </c>
      <c r="F325" s="24"/>
      <c r="G325" s="72">
        <v>0</v>
      </c>
      <c r="H325" s="72">
        <v>-2.0039081573486328E-4</v>
      </c>
      <c r="I325" s="72">
        <v>0</v>
      </c>
      <c r="J325" s="72">
        <v>5.0008296966552734E-4</v>
      </c>
      <c r="K325" s="72">
        <v>0</v>
      </c>
      <c r="L325" s="72" t="s">
        <v>691</v>
      </c>
      <c r="M325" s="72">
        <v>0</v>
      </c>
      <c r="N325" s="72" t="s">
        <v>691</v>
      </c>
    </row>
    <row r="326" spans="1:14" x14ac:dyDescent="0.2">
      <c r="A326" s="14" t="s">
        <v>588</v>
      </c>
      <c r="B326" s="71">
        <v>53965</v>
      </c>
      <c r="C326" s="71">
        <v>0</v>
      </c>
      <c r="D326" s="72">
        <v>0</v>
      </c>
      <c r="E326" s="72" t="s">
        <v>588</v>
      </c>
      <c r="F326" s="24"/>
      <c r="G326" s="72">
        <v>0</v>
      </c>
      <c r="H326" s="72">
        <v>-2.0039081573486328E-4</v>
      </c>
      <c r="I326" s="72">
        <v>0</v>
      </c>
      <c r="J326" s="72">
        <v>5.0008296966552734E-4</v>
      </c>
      <c r="K326" s="72">
        <v>0</v>
      </c>
      <c r="L326" s="72" t="s">
        <v>691</v>
      </c>
      <c r="M326" s="72">
        <v>0</v>
      </c>
      <c r="N326" s="72" t="s">
        <v>691</v>
      </c>
    </row>
    <row r="327" spans="1:14" x14ac:dyDescent="0.2">
      <c r="A327" s="14" t="s">
        <v>589</v>
      </c>
      <c r="B327" s="71">
        <v>53996</v>
      </c>
      <c r="C327" s="71">
        <v>0</v>
      </c>
      <c r="D327" s="72">
        <v>0</v>
      </c>
      <c r="E327" s="72" t="s">
        <v>589</v>
      </c>
      <c r="F327" s="24"/>
      <c r="G327" s="72">
        <v>0</v>
      </c>
      <c r="H327" s="72">
        <v>-2.0039081573486328E-4</v>
      </c>
      <c r="I327" s="72">
        <v>0</v>
      </c>
      <c r="J327" s="72">
        <v>5.0008296966552734E-4</v>
      </c>
      <c r="K327" s="72">
        <v>0</v>
      </c>
      <c r="L327" s="72" t="s">
        <v>691</v>
      </c>
      <c r="M327" s="72">
        <v>0</v>
      </c>
      <c r="N327" s="72" t="s">
        <v>691</v>
      </c>
    </row>
    <row r="328" spans="1:14" x14ac:dyDescent="0.2">
      <c r="A328" s="14" t="s">
        <v>590</v>
      </c>
      <c r="B328" s="71">
        <v>54026</v>
      </c>
      <c r="C328" s="71">
        <v>0</v>
      </c>
      <c r="D328" s="72">
        <v>0</v>
      </c>
      <c r="E328" s="72" t="s">
        <v>590</v>
      </c>
      <c r="F328" s="24"/>
      <c r="G328" s="72">
        <v>0</v>
      </c>
      <c r="H328" s="72">
        <v>-2.0039081573486328E-4</v>
      </c>
      <c r="I328" s="72">
        <v>0</v>
      </c>
      <c r="J328" s="72">
        <v>5.0008296966552734E-4</v>
      </c>
      <c r="K328" s="72">
        <v>0</v>
      </c>
      <c r="L328" s="72" t="s">
        <v>691</v>
      </c>
      <c r="M328" s="72">
        <v>0</v>
      </c>
      <c r="N328" s="72" t="s">
        <v>691</v>
      </c>
    </row>
    <row r="329" spans="1:14" x14ac:dyDescent="0.2">
      <c r="A329" s="14" t="s">
        <v>591</v>
      </c>
      <c r="B329" s="71">
        <v>54057</v>
      </c>
      <c r="C329" s="71">
        <v>0</v>
      </c>
      <c r="D329" s="72">
        <v>0</v>
      </c>
      <c r="E329" s="72" t="s">
        <v>591</v>
      </c>
      <c r="F329" s="24"/>
      <c r="G329" s="72">
        <v>0</v>
      </c>
      <c r="H329" s="72">
        <v>-2.0039081573486328E-4</v>
      </c>
      <c r="I329" s="72">
        <v>0</v>
      </c>
      <c r="J329" s="72">
        <v>5.0008296966552734E-4</v>
      </c>
      <c r="K329" s="72">
        <v>0</v>
      </c>
      <c r="L329" s="72" t="s">
        <v>691</v>
      </c>
      <c r="M329" s="72">
        <v>0</v>
      </c>
      <c r="N329" s="72" t="s">
        <v>691</v>
      </c>
    </row>
    <row r="330" spans="1:14" x14ac:dyDescent="0.2">
      <c r="A330" s="14" t="s">
        <v>592</v>
      </c>
      <c r="B330" s="71">
        <v>54088</v>
      </c>
      <c r="C330" s="71">
        <v>0</v>
      </c>
      <c r="D330" s="72">
        <v>0</v>
      </c>
      <c r="E330" s="72" t="s">
        <v>592</v>
      </c>
      <c r="F330" s="24"/>
      <c r="G330" s="72">
        <v>0</v>
      </c>
      <c r="H330" s="72">
        <v>-2.0039081573486328E-4</v>
      </c>
      <c r="I330" s="72">
        <v>0</v>
      </c>
      <c r="J330" s="72">
        <v>5.0008296966552734E-4</v>
      </c>
      <c r="K330" s="72">
        <v>0</v>
      </c>
      <c r="L330" s="72" t="s">
        <v>691</v>
      </c>
      <c r="M330" s="72">
        <v>0</v>
      </c>
      <c r="N330" s="72" t="s">
        <v>691</v>
      </c>
    </row>
    <row r="331" spans="1:14" x14ac:dyDescent="0.2">
      <c r="A331" s="14" t="s">
        <v>593</v>
      </c>
      <c r="B331" s="71">
        <v>54117</v>
      </c>
      <c r="C331" s="71">
        <v>0</v>
      </c>
      <c r="D331" s="72">
        <v>0</v>
      </c>
      <c r="E331" s="72" t="s">
        <v>593</v>
      </c>
      <c r="F331" s="24"/>
      <c r="G331" s="72">
        <v>0</v>
      </c>
      <c r="H331" s="72">
        <v>-2.0039081573486328E-4</v>
      </c>
      <c r="I331" s="72">
        <v>0</v>
      </c>
      <c r="J331" s="72">
        <v>5.0008296966552734E-4</v>
      </c>
      <c r="K331" s="72">
        <v>0</v>
      </c>
      <c r="L331" s="72" t="s">
        <v>691</v>
      </c>
      <c r="M331" s="72">
        <v>0</v>
      </c>
      <c r="N331" s="72" t="s">
        <v>691</v>
      </c>
    </row>
    <row r="332" spans="1:14" x14ac:dyDescent="0.2">
      <c r="A332" s="14" t="s">
        <v>594</v>
      </c>
      <c r="B332" s="71">
        <v>54148</v>
      </c>
      <c r="C332" s="71">
        <v>0</v>
      </c>
      <c r="D332" s="72">
        <v>0</v>
      </c>
      <c r="E332" s="72" t="s">
        <v>594</v>
      </c>
      <c r="F332" s="24"/>
      <c r="G332" s="72">
        <v>0</v>
      </c>
      <c r="H332" s="72">
        <v>-2.0039081573486328E-4</v>
      </c>
      <c r="I332" s="72">
        <v>0</v>
      </c>
      <c r="J332" s="72">
        <v>5.0008296966552734E-4</v>
      </c>
      <c r="K332" s="72">
        <v>0</v>
      </c>
      <c r="L332" s="72" t="s">
        <v>691</v>
      </c>
      <c r="M332" s="72">
        <v>0</v>
      </c>
      <c r="N332" s="72" t="s">
        <v>691</v>
      </c>
    </row>
    <row r="333" spans="1:14" x14ac:dyDescent="0.2">
      <c r="A333" s="14" t="s">
        <v>595</v>
      </c>
      <c r="B333" s="71">
        <v>54178</v>
      </c>
      <c r="C333" s="71">
        <v>0</v>
      </c>
      <c r="D333" s="72">
        <v>0</v>
      </c>
      <c r="E333" s="72" t="s">
        <v>595</v>
      </c>
      <c r="F333" s="24"/>
      <c r="G333" s="72">
        <v>0</v>
      </c>
      <c r="H333" s="72">
        <v>-2.0039081573486328E-4</v>
      </c>
      <c r="I333" s="72">
        <v>0</v>
      </c>
      <c r="J333" s="72">
        <v>5.0008296966552734E-4</v>
      </c>
      <c r="K333" s="72">
        <v>0</v>
      </c>
      <c r="L333" s="72" t="s">
        <v>691</v>
      </c>
      <c r="M333" s="72">
        <v>0</v>
      </c>
      <c r="N333" s="72" t="s">
        <v>691</v>
      </c>
    </row>
    <row r="334" spans="1:14" x14ac:dyDescent="0.2">
      <c r="A334" s="14" t="s">
        <v>596</v>
      </c>
      <c r="B334" s="71">
        <v>54209</v>
      </c>
      <c r="C334" s="71">
        <v>0</v>
      </c>
      <c r="D334" s="72">
        <v>0</v>
      </c>
      <c r="E334" s="72" t="s">
        <v>596</v>
      </c>
      <c r="F334" s="24"/>
      <c r="G334" s="72">
        <v>0</v>
      </c>
      <c r="H334" s="72">
        <v>-2.0039081573486328E-4</v>
      </c>
      <c r="I334" s="72">
        <v>0</v>
      </c>
      <c r="J334" s="72">
        <v>5.0008296966552734E-4</v>
      </c>
      <c r="K334" s="72">
        <v>0</v>
      </c>
      <c r="L334" s="72" t="s">
        <v>691</v>
      </c>
      <c r="M334" s="72">
        <v>0</v>
      </c>
      <c r="N334" s="72" t="s">
        <v>691</v>
      </c>
    </row>
    <row r="335" spans="1:14" x14ac:dyDescent="0.2">
      <c r="A335" s="14" t="s">
        <v>597</v>
      </c>
      <c r="B335" s="71">
        <v>54239</v>
      </c>
      <c r="C335" s="71">
        <v>0</v>
      </c>
      <c r="D335" s="72">
        <v>0</v>
      </c>
      <c r="E335" s="72" t="s">
        <v>597</v>
      </c>
      <c r="F335" s="24"/>
      <c r="G335" s="72">
        <v>0</v>
      </c>
      <c r="H335" s="72">
        <v>-2.0039081573486328E-4</v>
      </c>
      <c r="I335" s="72">
        <v>0</v>
      </c>
      <c r="J335" s="72">
        <v>5.0008296966552734E-4</v>
      </c>
      <c r="K335" s="72">
        <v>0</v>
      </c>
      <c r="L335" s="72" t="s">
        <v>691</v>
      </c>
      <c r="M335" s="72">
        <v>0</v>
      </c>
      <c r="N335" s="72" t="s">
        <v>691</v>
      </c>
    </row>
    <row r="336" spans="1:14" x14ac:dyDescent="0.2">
      <c r="A336" s="14" t="s">
        <v>598</v>
      </c>
      <c r="B336" s="71">
        <v>54270</v>
      </c>
      <c r="C336" s="71">
        <v>0</v>
      </c>
      <c r="D336" s="72">
        <v>0</v>
      </c>
      <c r="E336" s="72" t="s">
        <v>598</v>
      </c>
      <c r="F336" s="24"/>
      <c r="G336" s="72">
        <v>0</v>
      </c>
      <c r="H336" s="72">
        <v>-2.0039081573486328E-4</v>
      </c>
      <c r="I336" s="72">
        <v>0</v>
      </c>
      <c r="J336" s="72">
        <v>5.0008296966552734E-4</v>
      </c>
      <c r="K336" s="72">
        <v>0</v>
      </c>
      <c r="L336" s="72" t="s">
        <v>691</v>
      </c>
      <c r="M336" s="72">
        <v>0</v>
      </c>
      <c r="N336" s="72" t="s">
        <v>691</v>
      </c>
    </row>
    <row r="337" spans="1:14" x14ac:dyDescent="0.2">
      <c r="A337" s="14" t="s">
        <v>599</v>
      </c>
      <c r="B337" s="71">
        <v>54301</v>
      </c>
      <c r="C337" s="71">
        <v>0</v>
      </c>
      <c r="D337" s="72">
        <v>0</v>
      </c>
      <c r="E337" s="72" t="s">
        <v>599</v>
      </c>
      <c r="F337" s="24"/>
      <c r="G337" s="72">
        <v>0</v>
      </c>
      <c r="H337" s="72">
        <v>-2.0039081573486328E-4</v>
      </c>
      <c r="I337" s="72">
        <v>0</v>
      </c>
      <c r="J337" s="72">
        <v>5.0008296966552734E-4</v>
      </c>
      <c r="K337" s="72">
        <v>0</v>
      </c>
      <c r="L337" s="72" t="s">
        <v>691</v>
      </c>
      <c r="M337" s="72">
        <v>0</v>
      </c>
      <c r="N337" s="72" t="s">
        <v>691</v>
      </c>
    </row>
    <row r="338" spans="1:14" x14ac:dyDescent="0.2">
      <c r="A338" s="14" t="s">
        <v>600</v>
      </c>
      <c r="B338" s="71">
        <v>54331</v>
      </c>
      <c r="C338" s="71">
        <v>0</v>
      </c>
      <c r="D338" s="72">
        <v>0</v>
      </c>
      <c r="E338" s="72" t="s">
        <v>600</v>
      </c>
      <c r="F338" s="24"/>
      <c r="G338" s="72">
        <v>0</v>
      </c>
      <c r="H338" s="72">
        <v>-2.0039081573486328E-4</v>
      </c>
      <c r="I338" s="72">
        <v>0</v>
      </c>
      <c r="J338" s="72">
        <v>5.0008296966552734E-4</v>
      </c>
      <c r="K338" s="72">
        <v>0</v>
      </c>
      <c r="L338" s="72" t="s">
        <v>691</v>
      </c>
      <c r="M338" s="72">
        <v>0</v>
      </c>
      <c r="N338" s="72" t="s">
        <v>691</v>
      </c>
    </row>
    <row r="339" spans="1:14" x14ac:dyDescent="0.2">
      <c r="A339" s="14" t="s">
        <v>601</v>
      </c>
      <c r="B339" s="71">
        <v>54362</v>
      </c>
      <c r="C339" s="71">
        <v>0</v>
      </c>
      <c r="D339" s="72">
        <v>0</v>
      </c>
      <c r="E339" s="72" t="s">
        <v>601</v>
      </c>
      <c r="F339" s="24"/>
      <c r="G339" s="72">
        <v>0</v>
      </c>
      <c r="H339" s="72">
        <v>-2.0039081573486328E-4</v>
      </c>
      <c r="I339" s="72">
        <v>0</v>
      </c>
      <c r="J339" s="72">
        <v>5.0008296966552734E-4</v>
      </c>
      <c r="K339" s="72">
        <v>0</v>
      </c>
      <c r="L339" s="72" t="s">
        <v>691</v>
      </c>
      <c r="M339" s="72">
        <v>0</v>
      </c>
      <c r="N339" s="72" t="s">
        <v>691</v>
      </c>
    </row>
    <row r="340" spans="1:14" x14ac:dyDescent="0.2">
      <c r="A340" s="14" t="s">
        <v>602</v>
      </c>
      <c r="B340" s="71">
        <v>54392</v>
      </c>
      <c r="C340" s="71">
        <v>0</v>
      </c>
      <c r="D340" s="72">
        <v>0</v>
      </c>
      <c r="E340" s="72" t="s">
        <v>602</v>
      </c>
      <c r="F340" s="24"/>
      <c r="G340" s="72">
        <v>0</v>
      </c>
      <c r="H340" s="72">
        <v>-2.0039081573486328E-4</v>
      </c>
      <c r="I340" s="72">
        <v>0</v>
      </c>
      <c r="J340" s="72">
        <v>5.0008296966552734E-4</v>
      </c>
      <c r="K340" s="72">
        <v>0</v>
      </c>
      <c r="L340" s="72" t="s">
        <v>691</v>
      </c>
      <c r="M340" s="72">
        <v>0</v>
      </c>
      <c r="N340" s="72" t="s">
        <v>691</v>
      </c>
    </row>
    <row r="341" spans="1:14" x14ac:dyDescent="0.2">
      <c r="A341" s="14" t="s">
        <v>603</v>
      </c>
      <c r="B341" s="71">
        <v>54423</v>
      </c>
      <c r="C341" s="71">
        <v>0</v>
      </c>
      <c r="D341" s="72">
        <v>0</v>
      </c>
      <c r="E341" s="72" t="s">
        <v>603</v>
      </c>
      <c r="F341" s="24"/>
      <c r="G341" s="72">
        <v>0</v>
      </c>
      <c r="H341" s="72">
        <v>-2.0039081573486328E-4</v>
      </c>
      <c r="I341" s="72">
        <v>0</v>
      </c>
      <c r="J341" s="72">
        <v>5.0008296966552734E-4</v>
      </c>
      <c r="K341" s="72">
        <v>0</v>
      </c>
      <c r="L341" s="72" t="s">
        <v>691</v>
      </c>
      <c r="M341" s="72">
        <v>0</v>
      </c>
      <c r="N341" s="72" t="s">
        <v>691</v>
      </c>
    </row>
    <row r="342" spans="1:14" x14ac:dyDescent="0.2">
      <c r="A342" s="14" t="s">
        <v>604</v>
      </c>
      <c r="B342" s="71">
        <v>54454</v>
      </c>
      <c r="C342" s="71">
        <v>0</v>
      </c>
      <c r="D342" s="72">
        <v>0</v>
      </c>
      <c r="E342" s="72" t="s">
        <v>604</v>
      </c>
      <c r="F342" s="24"/>
      <c r="G342" s="72">
        <v>0</v>
      </c>
      <c r="H342" s="72">
        <v>-2.0039081573486328E-4</v>
      </c>
      <c r="I342" s="72">
        <v>0</v>
      </c>
      <c r="J342" s="72">
        <v>5.0008296966552734E-4</v>
      </c>
      <c r="K342" s="72">
        <v>0</v>
      </c>
      <c r="L342" s="72" t="s">
        <v>691</v>
      </c>
      <c r="M342" s="72">
        <v>0</v>
      </c>
      <c r="N342" s="72" t="s">
        <v>691</v>
      </c>
    </row>
    <row r="343" spans="1:14" x14ac:dyDescent="0.2">
      <c r="A343" s="14" t="s">
        <v>605</v>
      </c>
      <c r="B343" s="71">
        <v>54482</v>
      </c>
      <c r="C343" s="71">
        <v>0</v>
      </c>
      <c r="D343" s="72">
        <v>0</v>
      </c>
      <c r="E343" s="72" t="s">
        <v>605</v>
      </c>
      <c r="F343" s="24"/>
      <c r="G343" s="72">
        <v>0</v>
      </c>
      <c r="H343" s="72">
        <v>-2.0039081573486328E-4</v>
      </c>
      <c r="I343" s="72">
        <v>0</v>
      </c>
      <c r="J343" s="72">
        <v>5.0008296966552734E-4</v>
      </c>
      <c r="K343" s="72">
        <v>0</v>
      </c>
      <c r="L343" s="72" t="s">
        <v>691</v>
      </c>
      <c r="M343" s="72">
        <v>0</v>
      </c>
      <c r="N343" s="72" t="s">
        <v>691</v>
      </c>
    </row>
    <row r="344" spans="1:14" x14ac:dyDescent="0.2">
      <c r="A344" s="14" t="s">
        <v>606</v>
      </c>
      <c r="B344" s="71">
        <v>54513</v>
      </c>
      <c r="C344" s="71">
        <v>0</v>
      </c>
      <c r="D344" s="72">
        <v>0</v>
      </c>
      <c r="E344" s="72" t="s">
        <v>606</v>
      </c>
      <c r="F344" s="24"/>
      <c r="G344" s="72">
        <v>0</v>
      </c>
      <c r="H344" s="72">
        <v>-2.0039081573486328E-4</v>
      </c>
      <c r="I344" s="72">
        <v>0</v>
      </c>
      <c r="J344" s="72">
        <v>5.0008296966552734E-4</v>
      </c>
      <c r="K344" s="72">
        <v>0</v>
      </c>
      <c r="L344" s="72" t="s">
        <v>691</v>
      </c>
      <c r="M344" s="72">
        <v>0</v>
      </c>
      <c r="N344" s="72" t="s">
        <v>691</v>
      </c>
    </row>
    <row r="345" spans="1:14" x14ac:dyDescent="0.2">
      <c r="A345" s="14" t="s">
        <v>607</v>
      </c>
      <c r="B345" s="71">
        <v>54543</v>
      </c>
      <c r="C345" s="71">
        <v>0</v>
      </c>
      <c r="D345" s="72">
        <v>0</v>
      </c>
      <c r="E345" s="72" t="s">
        <v>607</v>
      </c>
      <c r="F345" s="24"/>
      <c r="G345" s="72">
        <v>0</v>
      </c>
      <c r="H345" s="72">
        <v>-2.0039081573486328E-4</v>
      </c>
      <c r="I345" s="72">
        <v>0</v>
      </c>
      <c r="J345" s="72">
        <v>5.0008296966552734E-4</v>
      </c>
      <c r="K345" s="72">
        <v>0</v>
      </c>
      <c r="L345" s="72" t="s">
        <v>691</v>
      </c>
      <c r="M345" s="72">
        <v>0</v>
      </c>
      <c r="N345" s="72" t="s">
        <v>691</v>
      </c>
    </row>
    <row r="346" spans="1:14" x14ac:dyDescent="0.2">
      <c r="A346" s="14" t="s">
        <v>608</v>
      </c>
      <c r="B346" s="71">
        <v>54574</v>
      </c>
      <c r="C346" s="71">
        <v>0</v>
      </c>
      <c r="D346" s="72">
        <v>0</v>
      </c>
      <c r="E346" s="72" t="s">
        <v>608</v>
      </c>
      <c r="F346" s="24"/>
      <c r="G346" s="72">
        <v>0</v>
      </c>
      <c r="H346" s="72">
        <v>-2.0039081573486328E-4</v>
      </c>
      <c r="I346" s="72">
        <v>0</v>
      </c>
      <c r="J346" s="72">
        <v>5.0008296966552734E-4</v>
      </c>
      <c r="K346" s="72">
        <v>0</v>
      </c>
      <c r="L346" s="72" t="s">
        <v>691</v>
      </c>
      <c r="M346" s="72">
        <v>0</v>
      </c>
      <c r="N346" s="72" t="s">
        <v>691</v>
      </c>
    </row>
    <row r="347" spans="1:14" x14ac:dyDescent="0.2">
      <c r="A347" s="14" t="s">
        <v>609</v>
      </c>
      <c r="B347" s="71">
        <v>54604</v>
      </c>
      <c r="C347" s="71">
        <v>0</v>
      </c>
      <c r="D347" s="72">
        <v>0</v>
      </c>
      <c r="E347" s="72" t="s">
        <v>609</v>
      </c>
      <c r="F347" s="24"/>
      <c r="G347" s="72">
        <v>0</v>
      </c>
      <c r="H347" s="72">
        <v>-2.0039081573486328E-4</v>
      </c>
      <c r="I347" s="72">
        <v>0</v>
      </c>
      <c r="J347" s="72">
        <v>5.0008296966552734E-4</v>
      </c>
      <c r="K347" s="72">
        <v>0</v>
      </c>
      <c r="L347" s="72" t="s">
        <v>691</v>
      </c>
      <c r="M347" s="72">
        <v>0</v>
      </c>
      <c r="N347" s="72" t="s">
        <v>691</v>
      </c>
    </row>
    <row r="348" spans="1:14" x14ac:dyDescent="0.2">
      <c r="A348" s="14" t="s">
        <v>610</v>
      </c>
      <c r="B348" s="71">
        <v>54635</v>
      </c>
      <c r="C348" s="71">
        <v>0</v>
      </c>
      <c r="D348" s="72">
        <v>0</v>
      </c>
      <c r="E348" s="72" t="s">
        <v>610</v>
      </c>
      <c r="F348" s="24"/>
      <c r="G348" s="72">
        <v>0</v>
      </c>
      <c r="H348" s="72">
        <v>-2.0039081573486328E-4</v>
      </c>
      <c r="I348" s="72">
        <v>0</v>
      </c>
      <c r="J348" s="72">
        <v>5.0008296966552734E-4</v>
      </c>
      <c r="K348" s="72">
        <v>0</v>
      </c>
      <c r="L348" s="72" t="s">
        <v>691</v>
      </c>
      <c r="M348" s="72">
        <v>0</v>
      </c>
      <c r="N348" s="72" t="s">
        <v>691</v>
      </c>
    </row>
    <row r="349" spans="1:14" x14ac:dyDescent="0.2">
      <c r="A349" s="14" t="s">
        <v>611</v>
      </c>
      <c r="B349" s="71">
        <v>54666</v>
      </c>
      <c r="C349" s="71">
        <v>0</v>
      </c>
      <c r="D349" s="72">
        <v>0</v>
      </c>
      <c r="E349" s="72" t="s">
        <v>611</v>
      </c>
      <c r="F349" s="24"/>
      <c r="G349" s="72">
        <v>0</v>
      </c>
      <c r="H349" s="72">
        <v>-2.0039081573486328E-4</v>
      </c>
      <c r="I349" s="72">
        <v>0</v>
      </c>
      <c r="J349" s="72">
        <v>5.0008296966552734E-4</v>
      </c>
      <c r="K349" s="72">
        <v>0</v>
      </c>
      <c r="L349" s="72" t="s">
        <v>691</v>
      </c>
      <c r="M349" s="72">
        <v>0</v>
      </c>
      <c r="N349" s="72" t="s">
        <v>691</v>
      </c>
    </row>
    <row r="350" spans="1:14" x14ac:dyDescent="0.2">
      <c r="A350" s="14" t="s">
        <v>612</v>
      </c>
      <c r="B350" s="71">
        <v>54696</v>
      </c>
      <c r="C350" s="71">
        <v>0</v>
      </c>
      <c r="D350" s="72">
        <v>0</v>
      </c>
      <c r="E350" s="72" t="s">
        <v>612</v>
      </c>
      <c r="F350" s="24"/>
      <c r="G350" s="72">
        <v>0</v>
      </c>
      <c r="H350" s="72">
        <v>-2.0039081573486328E-4</v>
      </c>
      <c r="I350" s="72">
        <v>0</v>
      </c>
      <c r="J350" s="72">
        <v>5.0008296966552734E-4</v>
      </c>
      <c r="K350" s="72">
        <v>0</v>
      </c>
      <c r="L350" s="72" t="s">
        <v>691</v>
      </c>
      <c r="M350" s="72">
        <v>0</v>
      </c>
      <c r="N350" s="72" t="s">
        <v>691</v>
      </c>
    </row>
    <row r="351" spans="1:14" x14ac:dyDescent="0.2">
      <c r="A351" s="14" t="s">
        <v>613</v>
      </c>
      <c r="B351" s="71">
        <v>54727</v>
      </c>
      <c r="C351" s="71">
        <v>0</v>
      </c>
      <c r="D351" s="72">
        <v>0</v>
      </c>
      <c r="E351" s="72" t="s">
        <v>613</v>
      </c>
      <c r="F351" s="24"/>
      <c r="G351" s="72">
        <v>0</v>
      </c>
      <c r="H351" s="72">
        <v>-2.0039081573486328E-4</v>
      </c>
      <c r="I351" s="72">
        <v>0</v>
      </c>
      <c r="J351" s="72">
        <v>5.0008296966552734E-4</v>
      </c>
      <c r="K351" s="72">
        <v>0</v>
      </c>
      <c r="L351" s="72" t="s">
        <v>691</v>
      </c>
      <c r="M351" s="72">
        <v>0</v>
      </c>
      <c r="N351" s="72" t="s">
        <v>691</v>
      </c>
    </row>
    <row r="352" spans="1:14" x14ac:dyDescent="0.2">
      <c r="A352" s="14" t="s">
        <v>614</v>
      </c>
      <c r="B352" s="71">
        <v>54757</v>
      </c>
      <c r="C352" s="71">
        <v>0</v>
      </c>
      <c r="D352" s="72">
        <v>0</v>
      </c>
      <c r="E352" s="72" t="s">
        <v>614</v>
      </c>
      <c r="F352" s="24"/>
      <c r="G352" s="72">
        <v>0</v>
      </c>
      <c r="H352" s="72">
        <v>-2.0039081573486328E-4</v>
      </c>
      <c r="I352" s="72">
        <v>0</v>
      </c>
      <c r="J352" s="72">
        <v>5.0008296966552734E-4</v>
      </c>
      <c r="K352" s="72">
        <v>0</v>
      </c>
      <c r="L352" s="72" t="s">
        <v>691</v>
      </c>
      <c r="M352" s="72">
        <v>0</v>
      </c>
      <c r="N352" s="72" t="s">
        <v>691</v>
      </c>
    </row>
    <row r="353" spans="1:14" x14ac:dyDescent="0.2">
      <c r="A353" s="14" t="s">
        <v>615</v>
      </c>
      <c r="B353" s="71">
        <v>54788</v>
      </c>
      <c r="C353" s="71">
        <v>0</v>
      </c>
      <c r="D353" s="72">
        <v>0</v>
      </c>
      <c r="E353" s="72" t="s">
        <v>615</v>
      </c>
      <c r="F353" s="24"/>
      <c r="G353" s="72">
        <v>0</v>
      </c>
      <c r="H353" s="72">
        <v>-2.0039081573486328E-4</v>
      </c>
      <c r="I353" s="72">
        <v>0</v>
      </c>
      <c r="J353" s="72">
        <v>5.0008296966552734E-4</v>
      </c>
      <c r="K353" s="72">
        <v>0</v>
      </c>
      <c r="L353" s="72" t="s">
        <v>691</v>
      </c>
      <c r="M353" s="72">
        <v>0</v>
      </c>
      <c r="N353" s="72" t="s">
        <v>691</v>
      </c>
    </row>
    <row r="354" spans="1:14" x14ac:dyDescent="0.2">
      <c r="A354" s="14" t="s">
        <v>616</v>
      </c>
      <c r="B354" s="71">
        <v>54819</v>
      </c>
      <c r="C354" s="71">
        <v>0</v>
      </c>
      <c r="D354" s="72">
        <v>0</v>
      </c>
      <c r="E354" s="72" t="s">
        <v>616</v>
      </c>
      <c r="F354" s="24"/>
      <c r="G354" s="72">
        <v>0</v>
      </c>
      <c r="H354" s="72">
        <v>-2.0039081573486328E-4</v>
      </c>
      <c r="I354" s="72">
        <v>0</v>
      </c>
      <c r="J354" s="72">
        <v>5.0008296966552734E-4</v>
      </c>
      <c r="K354" s="72">
        <v>0</v>
      </c>
      <c r="L354" s="72" t="s">
        <v>691</v>
      </c>
      <c r="M354" s="72">
        <v>0</v>
      </c>
      <c r="N354" s="72" t="s">
        <v>691</v>
      </c>
    </row>
    <row r="355" spans="1:14" x14ac:dyDescent="0.2">
      <c r="A355" s="14" t="s">
        <v>617</v>
      </c>
      <c r="B355" s="71">
        <v>54847</v>
      </c>
      <c r="C355" s="71">
        <v>0</v>
      </c>
      <c r="D355" s="72">
        <v>0</v>
      </c>
      <c r="E355" s="72" t="s">
        <v>617</v>
      </c>
      <c r="F355" s="24"/>
      <c r="G355" s="72">
        <v>0</v>
      </c>
      <c r="H355" s="72">
        <v>-2.0039081573486328E-4</v>
      </c>
      <c r="I355" s="72">
        <v>0</v>
      </c>
      <c r="J355" s="72">
        <v>5.0008296966552734E-4</v>
      </c>
      <c r="K355" s="72">
        <v>0</v>
      </c>
      <c r="L355" s="72" t="s">
        <v>691</v>
      </c>
      <c r="M355" s="72">
        <v>0</v>
      </c>
      <c r="N355" s="72" t="s">
        <v>691</v>
      </c>
    </row>
    <row r="356" spans="1:14" x14ac:dyDescent="0.2">
      <c r="A356" s="14" t="s">
        <v>618</v>
      </c>
      <c r="B356" s="71">
        <v>54878</v>
      </c>
      <c r="C356" s="71">
        <v>0</v>
      </c>
      <c r="D356" s="72">
        <v>0</v>
      </c>
      <c r="E356" s="72" t="s">
        <v>618</v>
      </c>
      <c r="F356" s="24"/>
      <c r="G356" s="72">
        <v>0</v>
      </c>
      <c r="H356" s="72">
        <v>-2.0039081573486328E-4</v>
      </c>
      <c r="I356" s="72">
        <v>0</v>
      </c>
      <c r="J356" s="72">
        <v>5.0008296966552734E-4</v>
      </c>
      <c r="K356" s="72">
        <v>0</v>
      </c>
      <c r="L356" s="72" t="s">
        <v>691</v>
      </c>
      <c r="M356" s="72">
        <v>0</v>
      </c>
      <c r="N356" s="72" t="s">
        <v>691</v>
      </c>
    </row>
    <row r="357" spans="1:14" x14ac:dyDescent="0.2">
      <c r="A357" s="14" t="s">
        <v>619</v>
      </c>
      <c r="B357" s="71">
        <v>54908</v>
      </c>
      <c r="C357" s="71">
        <v>0</v>
      </c>
      <c r="D357" s="72">
        <v>0</v>
      </c>
      <c r="E357" s="72" t="s">
        <v>619</v>
      </c>
      <c r="F357" s="24"/>
      <c r="G357" s="72">
        <v>0</v>
      </c>
      <c r="H357" s="72">
        <v>-2.0039081573486328E-4</v>
      </c>
      <c r="I357" s="72">
        <v>0</v>
      </c>
      <c r="J357" s="72">
        <v>5.0008296966552734E-4</v>
      </c>
      <c r="K357" s="72">
        <v>0</v>
      </c>
      <c r="L357" s="72" t="s">
        <v>691</v>
      </c>
      <c r="M357" s="72">
        <v>0</v>
      </c>
      <c r="N357" s="72" t="s">
        <v>691</v>
      </c>
    </row>
    <row r="358" spans="1:14" x14ac:dyDescent="0.2">
      <c r="A358" s="14" t="s">
        <v>620</v>
      </c>
      <c r="B358" s="71">
        <v>54939</v>
      </c>
      <c r="C358" s="71">
        <v>0</v>
      </c>
      <c r="D358" s="72">
        <v>0</v>
      </c>
      <c r="E358" s="72" t="s">
        <v>620</v>
      </c>
      <c r="F358" s="24"/>
      <c r="G358" s="72">
        <v>0</v>
      </c>
      <c r="H358" s="72">
        <v>-2.0039081573486328E-4</v>
      </c>
      <c r="I358" s="72">
        <v>0</v>
      </c>
      <c r="J358" s="72">
        <v>5.0008296966552734E-4</v>
      </c>
      <c r="K358" s="72">
        <v>0</v>
      </c>
      <c r="L358" s="72" t="s">
        <v>691</v>
      </c>
      <c r="M358" s="72">
        <v>0</v>
      </c>
      <c r="N358" s="72" t="s">
        <v>691</v>
      </c>
    </row>
    <row r="359" spans="1:14" x14ac:dyDescent="0.2">
      <c r="A359" s="14" t="s">
        <v>621</v>
      </c>
      <c r="B359" s="71">
        <v>54969</v>
      </c>
      <c r="C359" s="71">
        <v>0</v>
      </c>
      <c r="D359" s="72">
        <v>0</v>
      </c>
      <c r="E359" s="72" t="s">
        <v>621</v>
      </c>
      <c r="F359" s="24"/>
      <c r="G359" s="72">
        <v>0</v>
      </c>
      <c r="H359" s="72">
        <v>-2.0039081573486328E-4</v>
      </c>
      <c r="I359" s="72">
        <v>0</v>
      </c>
      <c r="J359" s="72">
        <v>5.0008296966552734E-4</v>
      </c>
      <c r="K359" s="72">
        <v>0</v>
      </c>
      <c r="L359" s="72" t="s">
        <v>691</v>
      </c>
      <c r="M359" s="72">
        <v>0</v>
      </c>
      <c r="N359" s="72" t="s">
        <v>691</v>
      </c>
    </row>
    <row r="360" spans="1:14" x14ac:dyDescent="0.2">
      <c r="A360" s="14" t="s">
        <v>622</v>
      </c>
      <c r="B360" s="71">
        <v>55000</v>
      </c>
      <c r="C360" s="71">
        <v>0</v>
      </c>
      <c r="D360" s="72">
        <v>0</v>
      </c>
      <c r="E360" s="72" t="s">
        <v>622</v>
      </c>
      <c r="F360" s="24"/>
      <c r="G360" s="72">
        <v>0</v>
      </c>
      <c r="H360" s="72">
        <v>-2.0039081573486328E-4</v>
      </c>
      <c r="I360" s="72">
        <v>0</v>
      </c>
      <c r="J360" s="72">
        <v>5.0008296966552734E-4</v>
      </c>
      <c r="K360" s="72">
        <v>0</v>
      </c>
      <c r="L360" s="72" t="s">
        <v>691</v>
      </c>
      <c r="M360" s="72">
        <v>0</v>
      </c>
      <c r="N360" s="72" t="s">
        <v>691</v>
      </c>
    </row>
    <row r="361" spans="1:14" x14ac:dyDescent="0.2">
      <c r="A361" s="14" t="s">
        <v>623</v>
      </c>
      <c r="B361" s="71">
        <v>55031</v>
      </c>
      <c r="C361" s="71">
        <v>0</v>
      </c>
      <c r="D361" s="72">
        <v>0</v>
      </c>
      <c r="E361" s="72" t="s">
        <v>623</v>
      </c>
      <c r="F361" s="24"/>
      <c r="G361" s="72">
        <v>0</v>
      </c>
      <c r="H361" s="72">
        <v>-2.0039081573486328E-4</v>
      </c>
      <c r="I361" s="72">
        <v>0</v>
      </c>
      <c r="J361" s="72">
        <v>5.0008296966552734E-4</v>
      </c>
      <c r="K361" s="72">
        <v>0</v>
      </c>
      <c r="L361" s="72" t="s">
        <v>691</v>
      </c>
      <c r="M361" s="72">
        <v>0</v>
      </c>
      <c r="N361" s="72" t="s">
        <v>691</v>
      </c>
    </row>
    <row r="362" spans="1:14" x14ac:dyDescent="0.2">
      <c r="A362" s="14" t="s">
        <v>624</v>
      </c>
      <c r="B362" s="71">
        <v>55061</v>
      </c>
      <c r="C362" s="71">
        <v>0</v>
      </c>
      <c r="D362" s="72">
        <v>0</v>
      </c>
      <c r="E362" s="72" t="s">
        <v>624</v>
      </c>
      <c r="F362" s="24"/>
      <c r="G362" s="72">
        <v>0</v>
      </c>
      <c r="H362" s="72">
        <v>-2.0039081573486328E-4</v>
      </c>
      <c r="I362" s="72">
        <v>0</v>
      </c>
      <c r="J362" s="72">
        <v>5.0008296966552734E-4</v>
      </c>
      <c r="K362" s="72">
        <v>0</v>
      </c>
      <c r="L362" s="72" t="s">
        <v>691</v>
      </c>
      <c r="M362" s="72">
        <v>0</v>
      </c>
      <c r="N362" s="72" t="s">
        <v>691</v>
      </c>
    </row>
    <row r="363" spans="1:14" x14ac:dyDescent="0.2">
      <c r="A363" s="14" t="s">
        <v>625</v>
      </c>
      <c r="B363" s="71">
        <v>55092</v>
      </c>
      <c r="C363" s="71">
        <v>0</v>
      </c>
      <c r="D363" s="72">
        <v>0</v>
      </c>
      <c r="E363" s="72" t="s">
        <v>625</v>
      </c>
      <c r="F363" s="24"/>
      <c r="G363" s="72">
        <v>0</v>
      </c>
      <c r="H363" s="72">
        <v>-2.0039081573486328E-4</v>
      </c>
      <c r="I363" s="72">
        <v>0</v>
      </c>
      <c r="J363" s="72">
        <v>5.0008296966552734E-4</v>
      </c>
      <c r="K363" s="72">
        <v>0</v>
      </c>
      <c r="L363" s="72" t="s">
        <v>691</v>
      </c>
      <c r="M363" s="72">
        <v>0</v>
      </c>
      <c r="N363" s="72" t="s">
        <v>691</v>
      </c>
    </row>
    <row r="364" spans="1:14" x14ac:dyDescent="0.2">
      <c r="A364" s="14" t="s">
        <v>626</v>
      </c>
      <c r="B364" s="71">
        <v>55122</v>
      </c>
      <c r="C364" s="71">
        <v>0</v>
      </c>
      <c r="D364" s="72">
        <v>0</v>
      </c>
      <c r="E364" s="72" t="s">
        <v>626</v>
      </c>
      <c r="F364" s="24"/>
      <c r="G364" s="72">
        <v>0</v>
      </c>
      <c r="H364" s="72">
        <v>-2.0039081573486328E-4</v>
      </c>
      <c r="I364" s="72">
        <v>0</v>
      </c>
      <c r="J364" s="72">
        <v>5.0008296966552734E-4</v>
      </c>
      <c r="K364" s="72">
        <v>0</v>
      </c>
      <c r="L364" s="72" t="s">
        <v>691</v>
      </c>
      <c r="M364" s="72">
        <v>0</v>
      </c>
      <c r="N364" s="72" t="s">
        <v>691</v>
      </c>
    </row>
    <row r="365" spans="1:14" x14ac:dyDescent="0.2">
      <c r="A365" s="14" t="s">
        <v>627</v>
      </c>
      <c r="B365" s="71">
        <v>55153</v>
      </c>
      <c r="C365" s="71">
        <v>0</v>
      </c>
      <c r="D365" s="72">
        <v>0</v>
      </c>
      <c r="E365" s="72" t="s">
        <v>627</v>
      </c>
      <c r="F365" s="24"/>
      <c r="G365" s="72">
        <v>0</v>
      </c>
      <c r="H365" s="72">
        <v>-2.0039081573486328E-4</v>
      </c>
      <c r="I365" s="72">
        <v>0</v>
      </c>
      <c r="J365" s="72">
        <v>5.0008296966552734E-4</v>
      </c>
      <c r="K365" s="72">
        <v>0</v>
      </c>
      <c r="L365" s="72" t="s">
        <v>691</v>
      </c>
      <c r="M365" s="72">
        <v>0</v>
      </c>
      <c r="N365" s="72" t="s">
        <v>691</v>
      </c>
    </row>
    <row r="366" spans="1:14" x14ac:dyDescent="0.2">
      <c r="A366" s="14" t="s">
        <v>628</v>
      </c>
      <c r="B366" s="71">
        <v>55184</v>
      </c>
      <c r="C366" s="71">
        <v>0</v>
      </c>
      <c r="D366" s="72">
        <v>0</v>
      </c>
      <c r="E366" s="72" t="s">
        <v>628</v>
      </c>
      <c r="F366" s="24"/>
      <c r="G366" s="72">
        <v>0</v>
      </c>
      <c r="H366" s="72">
        <v>-2.0039081573486328E-4</v>
      </c>
      <c r="I366" s="72">
        <v>0</v>
      </c>
      <c r="J366" s="72">
        <v>5.0008296966552734E-4</v>
      </c>
      <c r="K366" s="72">
        <v>0</v>
      </c>
      <c r="L366" s="72" t="s">
        <v>691</v>
      </c>
      <c r="M366" s="72">
        <v>0</v>
      </c>
      <c r="N366" s="72" t="s">
        <v>691</v>
      </c>
    </row>
    <row r="367" spans="1:14" x14ac:dyDescent="0.2">
      <c r="A367" s="14" t="s">
        <v>629</v>
      </c>
      <c r="B367" s="71">
        <v>55212</v>
      </c>
      <c r="C367" s="71">
        <v>0</v>
      </c>
      <c r="D367" s="72">
        <v>0</v>
      </c>
      <c r="E367" s="72" t="s">
        <v>629</v>
      </c>
      <c r="F367" s="24"/>
      <c r="G367" s="72">
        <v>0</v>
      </c>
      <c r="H367" s="72">
        <v>-2.0039081573486328E-4</v>
      </c>
      <c r="I367" s="72">
        <v>0</v>
      </c>
      <c r="J367" s="72">
        <v>5.0008296966552734E-4</v>
      </c>
      <c r="K367" s="72">
        <v>0</v>
      </c>
      <c r="L367" s="72" t="s">
        <v>691</v>
      </c>
      <c r="M367" s="72">
        <v>0</v>
      </c>
      <c r="N367" s="72" t="s">
        <v>691</v>
      </c>
    </row>
    <row r="368" spans="1:14" x14ac:dyDescent="0.2">
      <c r="A368" s="14" t="s">
        <v>630</v>
      </c>
      <c r="B368" s="71">
        <v>55243</v>
      </c>
      <c r="C368" s="71">
        <v>0</v>
      </c>
      <c r="D368" s="72">
        <v>0</v>
      </c>
      <c r="E368" s="72" t="s">
        <v>630</v>
      </c>
      <c r="F368" s="24"/>
      <c r="G368" s="72">
        <v>0</v>
      </c>
      <c r="H368" s="72">
        <v>-2.0039081573486328E-4</v>
      </c>
      <c r="I368" s="72">
        <v>0</v>
      </c>
      <c r="J368" s="72">
        <v>5.0008296966552734E-4</v>
      </c>
      <c r="K368" s="72">
        <v>0</v>
      </c>
      <c r="L368" s="72" t="s">
        <v>691</v>
      </c>
      <c r="M368" s="72">
        <v>0</v>
      </c>
      <c r="N368" s="72" t="s">
        <v>691</v>
      </c>
    </row>
    <row r="369" spans="1:14" x14ac:dyDescent="0.2">
      <c r="A369" s="14" t="s">
        <v>631</v>
      </c>
      <c r="B369" s="71">
        <v>55273</v>
      </c>
      <c r="C369" s="71">
        <v>0</v>
      </c>
      <c r="D369" s="72">
        <v>0</v>
      </c>
      <c r="E369" s="72" t="s">
        <v>631</v>
      </c>
      <c r="F369" s="24"/>
      <c r="G369" s="72">
        <v>0</v>
      </c>
      <c r="H369" s="72">
        <v>-2.0039081573486328E-4</v>
      </c>
      <c r="I369" s="72">
        <v>0</v>
      </c>
      <c r="J369" s="72">
        <v>5.0008296966552734E-4</v>
      </c>
      <c r="K369" s="72">
        <v>0</v>
      </c>
      <c r="L369" s="72" t="s">
        <v>691</v>
      </c>
      <c r="M369" s="72">
        <v>0</v>
      </c>
      <c r="N369" s="72" t="s">
        <v>691</v>
      </c>
    </row>
    <row r="370" spans="1:14" x14ac:dyDescent="0.2">
      <c r="A370" s="14" t="s">
        <v>632</v>
      </c>
      <c r="B370" s="71">
        <v>55304</v>
      </c>
      <c r="C370" s="71">
        <v>0</v>
      </c>
      <c r="D370" s="72">
        <v>0</v>
      </c>
      <c r="E370" s="72" t="s">
        <v>632</v>
      </c>
      <c r="F370" s="24"/>
      <c r="G370" s="72">
        <v>0</v>
      </c>
      <c r="H370" s="72">
        <v>-2.0039081573486328E-4</v>
      </c>
      <c r="I370" s="72">
        <v>0</v>
      </c>
      <c r="J370" s="72">
        <v>5.0008296966552734E-4</v>
      </c>
      <c r="K370" s="72">
        <v>0</v>
      </c>
      <c r="L370" s="72" t="s">
        <v>691</v>
      </c>
      <c r="M370" s="72">
        <v>0</v>
      </c>
      <c r="N370" s="72" t="s">
        <v>691</v>
      </c>
    </row>
    <row r="371" spans="1:14" x14ac:dyDescent="0.2">
      <c r="A371" s="14" t="s">
        <v>633</v>
      </c>
      <c r="B371" s="71">
        <v>55334</v>
      </c>
      <c r="C371" s="71">
        <v>0</v>
      </c>
      <c r="D371" s="72">
        <v>0</v>
      </c>
      <c r="E371" s="72" t="s">
        <v>633</v>
      </c>
      <c r="F371" s="24"/>
      <c r="G371" s="72">
        <v>0</v>
      </c>
      <c r="H371" s="72">
        <v>-2.0039081573486328E-4</v>
      </c>
      <c r="I371" s="72">
        <v>0</v>
      </c>
      <c r="J371" s="72">
        <v>5.0008296966552734E-4</v>
      </c>
      <c r="K371" s="72">
        <v>0</v>
      </c>
      <c r="L371" s="72" t="s">
        <v>691</v>
      </c>
      <c r="M371" s="72">
        <v>0</v>
      </c>
      <c r="N371" s="72" t="s">
        <v>691</v>
      </c>
    </row>
    <row r="372" spans="1:14" x14ac:dyDescent="0.2">
      <c r="A372" s="14" t="s">
        <v>634</v>
      </c>
      <c r="B372" s="71">
        <v>55365</v>
      </c>
      <c r="C372" s="71">
        <v>0</v>
      </c>
      <c r="D372" s="72">
        <v>0</v>
      </c>
      <c r="E372" s="72" t="s">
        <v>634</v>
      </c>
      <c r="F372" s="24"/>
      <c r="G372" s="72">
        <v>0</v>
      </c>
      <c r="H372" s="72">
        <v>-2.0039081573486328E-4</v>
      </c>
      <c r="I372" s="72">
        <v>0</v>
      </c>
      <c r="J372" s="72">
        <v>5.0008296966552734E-4</v>
      </c>
      <c r="K372" s="72">
        <v>0</v>
      </c>
      <c r="L372" s="72" t="s">
        <v>691</v>
      </c>
      <c r="M372" s="72">
        <v>0</v>
      </c>
      <c r="N372" s="72" t="s">
        <v>691</v>
      </c>
    </row>
    <row r="373" spans="1:14" x14ac:dyDescent="0.2">
      <c r="A373" s="14" t="s">
        <v>635</v>
      </c>
      <c r="B373" s="71">
        <v>55396</v>
      </c>
      <c r="C373" s="71">
        <v>0</v>
      </c>
      <c r="D373" s="72">
        <v>0</v>
      </c>
      <c r="E373" s="72" t="s">
        <v>635</v>
      </c>
      <c r="F373" s="24"/>
      <c r="G373" s="72">
        <v>0</v>
      </c>
      <c r="H373" s="72">
        <v>-2.0039081573486328E-4</v>
      </c>
      <c r="I373" s="72">
        <v>0</v>
      </c>
      <c r="J373" s="72">
        <v>5.0008296966552734E-4</v>
      </c>
      <c r="K373" s="72">
        <v>0</v>
      </c>
      <c r="L373" s="72" t="s">
        <v>691</v>
      </c>
      <c r="M373" s="72">
        <v>0</v>
      </c>
      <c r="N373" s="72" t="s">
        <v>691</v>
      </c>
    </row>
    <row r="374" spans="1:14" x14ac:dyDescent="0.2">
      <c r="A374" s="14" t="s">
        <v>636</v>
      </c>
      <c r="B374" s="71">
        <v>55426</v>
      </c>
      <c r="C374" s="71">
        <v>0</v>
      </c>
      <c r="D374" s="72">
        <v>0</v>
      </c>
      <c r="E374" s="72" t="s">
        <v>636</v>
      </c>
      <c r="F374" s="24"/>
      <c r="G374" s="72">
        <v>0</v>
      </c>
      <c r="H374" s="72">
        <v>-2.0039081573486328E-4</v>
      </c>
      <c r="I374" s="72">
        <v>0</v>
      </c>
      <c r="J374" s="72">
        <v>5.0008296966552734E-4</v>
      </c>
      <c r="K374" s="72">
        <v>0</v>
      </c>
      <c r="L374" s="72" t="s">
        <v>691</v>
      </c>
      <c r="M374" s="72">
        <v>0</v>
      </c>
      <c r="N374" s="72" t="s">
        <v>691</v>
      </c>
    </row>
    <row r="375" spans="1:14" x14ac:dyDescent="0.2">
      <c r="A375" s="14" t="s">
        <v>637</v>
      </c>
      <c r="B375" s="71">
        <v>55457</v>
      </c>
      <c r="C375" s="71">
        <v>0</v>
      </c>
      <c r="D375" s="72">
        <v>0</v>
      </c>
      <c r="E375" s="72" t="s">
        <v>637</v>
      </c>
      <c r="F375" s="29"/>
      <c r="G375" s="72">
        <v>0</v>
      </c>
      <c r="H375" s="72">
        <v>-2.0039081573486328E-4</v>
      </c>
      <c r="I375" s="72">
        <v>0</v>
      </c>
      <c r="J375" s="72">
        <v>5.0008296966552734E-4</v>
      </c>
      <c r="K375" s="72">
        <v>0</v>
      </c>
      <c r="L375" s="72" t="s">
        <v>691</v>
      </c>
      <c r="M375" s="72">
        <v>0</v>
      </c>
      <c r="N375" s="72" t="s">
        <v>691</v>
      </c>
    </row>
    <row r="376" spans="1:14" ht="3.75" customHeight="1" x14ac:dyDescent="0.2">
      <c r="A376" s="12"/>
      <c r="B376" s="12"/>
      <c r="C376" s="12"/>
      <c r="D376" s="12"/>
      <c r="E376" s="12"/>
      <c r="F376" s="12"/>
      <c r="G376" s="12"/>
      <c r="H376" s="12"/>
      <c r="I376" s="12"/>
      <c r="J376" s="12"/>
      <c r="K376" s="12"/>
      <c r="L376" s="12"/>
      <c r="M376" s="12"/>
      <c r="N376" s="12"/>
    </row>
    <row r="377" spans="1:14" x14ac:dyDescent="0.2">
      <c r="A377" s="34" t="s">
        <v>38</v>
      </c>
      <c r="B377" s="34"/>
      <c r="C377" s="34"/>
      <c r="D377" s="34"/>
      <c r="E377" s="34"/>
      <c r="F377" s="34"/>
      <c r="G377" s="34"/>
      <c r="H377" s="34"/>
      <c r="I377" s="34"/>
      <c r="J377" s="34"/>
      <c r="K377" s="34"/>
      <c r="L377" s="34"/>
      <c r="M377" s="34"/>
      <c r="N377" s="34"/>
    </row>
  </sheetData>
  <mergeCells count="2208">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40"/>
  <sheetViews>
    <sheetView showGridLines="0" workbookViewId="0">
      <selection activeCell="A3" sqref="A3:L3"/>
    </sheetView>
  </sheetViews>
  <sheetFormatPr defaultRowHeight="14.25" x14ac:dyDescent="0.2"/>
  <cols>
    <col min="1" max="12" width="11.875" customWidth="1"/>
  </cols>
  <sheetData>
    <row r="1" spans="1:12" ht="44.25" customHeight="1" x14ac:dyDescent="0.2">
      <c r="C1" s="43" t="s">
        <v>8</v>
      </c>
      <c r="D1" s="43"/>
      <c r="E1" s="43"/>
      <c r="F1" s="43"/>
      <c r="G1" s="43"/>
      <c r="H1" s="43"/>
      <c r="I1" s="43"/>
      <c r="J1" s="43"/>
      <c r="K1" s="43"/>
      <c r="L1" s="43"/>
    </row>
    <row r="2" spans="1:12" ht="3.75" customHeight="1" x14ac:dyDescent="0.2"/>
    <row r="3" spans="1:12" ht="15.75" x14ac:dyDescent="0.2">
      <c r="A3" s="44" t="s">
        <v>154</v>
      </c>
      <c r="B3" s="44"/>
      <c r="C3" s="44"/>
      <c r="D3" s="44"/>
      <c r="E3" s="44"/>
      <c r="F3" s="44"/>
      <c r="G3" s="44"/>
      <c r="H3" s="44"/>
      <c r="I3" s="44"/>
      <c r="J3" s="44"/>
      <c r="K3" s="44"/>
      <c r="L3" s="44"/>
    </row>
    <row r="4" spans="1:12" ht="3.75" customHeight="1" x14ac:dyDescent="0.2">
      <c r="A4" s="1"/>
      <c r="B4" s="1"/>
      <c r="C4" s="1"/>
      <c r="D4" s="1"/>
      <c r="E4" s="1"/>
      <c r="F4" s="1"/>
      <c r="G4" s="1"/>
      <c r="H4" s="1"/>
      <c r="I4" s="1"/>
      <c r="J4" s="1"/>
      <c r="K4" s="1"/>
      <c r="L4" s="1"/>
    </row>
    <row r="5" spans="1:12" ht="15" customHeight="1" x14ac:dyDescent="0.2">
      <c r="A5" s="38" t="s">
        <v>163</v>
      </c>
      <c r="B5" s="39"/>
      <c r="C5" s="39"/>
      <c r="D5" s="39"/>
      <c r="E5" s="39"/>
      <c r="F5" s="39"/>
      <c r="G5" s="39"/>
      <c r="H5" s="39"/>
      <c r="I5" s="39"/>
      <c r="J5" s="39"/>
      <c r="K5" s="39"/>
      <c r="L5" s="40"/>
    </row>
    <row r="6" spans="1:12" ht="3.75" customHeight="1" x14ac:dyDescent="0.2">
      <c r="A6" s="2"/>
      <c r="B6" s="2"/>
      <c r="C6" s="2"/>
      <c r="D6" s="2"/>
      <c r="E6" s="6"/>
      <c r="F6" s="6"/>
      <c r="G6" s="2"/>
      <c r="H6" s="2"/>
      <c r="I6" s="2"/>
      <c r="J6" s="7"/>
      <c r="K6" s="7"/>
      <c r="L6" s="7"/>
    </row>
    <row r="39" spans="1:12" ht="3.75" customHeight="1" x14ac:dyDescent="0.2">
      <c r="A39" s="12"/>
      <c r="B39" s="12"/>
      <c r="C39" s="12"/>
      <c r="D39" s="12"/>
      <c r="E39" s="12"/>
      <c r="F39" s="12"/>
      <c r="G39" s="12"/>
      <c r="H39" s="12"/>
      <c r="I39" s="12"/>
      <c r="J39" s="12"/>
      <c r="K39" s="12"/>
      <c r="L39" s="12"/>
    </row>
    <row r="40" spans="1:12" x14ac:dyDescent="0.2">
      <c r="A40" s="34" t="s">
        <v>38</v>
      </c>
      <c r="B40" s="34"/>
      <c r="C40" s="34"/>
      <c r="D40" s="34"/>
      <c r="E40" s="34"/>
      <c r="F40" s="34"/>
      <c r="G40" s="34"/>
      <c r="H40" s="34"/>
      <c r="I40" s="34"/>
      <c r="J40" s="34"/>
      <c r="K40" s="34"/>
      <c r="L40" s="34"/>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9"/>
  <sheetViews>
    <sheetView showGridLines="0" workbookViewId="0">
      <selection activeCell="A3" sqref="A3:J3"/>
    </sheetView>
  </sheetViews>
  <sheetFormatPr defaultRowHeight="14.25" x14ac:dyDescent="0.2"/>
  <cols>
    <col min="1" max="10" width="9.2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164</v>
      </c>
      <c r="B3" s="44"/>
      <c r="C3" s="44"/>
      <c r="D3" s="44"/>
      <c r="E3" s="44"/>
      <c r="F3" s="44"/>
      <c r="G3" s="44"/>
      <c r="H3" s="44"/>
      <c r="I3" s="44"/>
      <c r="J3" s="44"/>
    </row>
    <row r="4" spans="1:10" ht="3.75" customHeight="1" x14ac:dyDescent="0.2">
      <c r="A4" s="1"/>
      <c r="B4" s="1"/>
      <c r="C4" s="1"/>
      <c r="D4" s="1"/>
      <c r="E4" s="1"/>
      <c r="F4" s="1"/>
      <c r="G4" s="1"/>
      <c r="H4" s="1"/>
      <c r="I4" s="1"/>
      <c r="J4" s="1"/>
    </row>
    <row r="5" spans="1:10" x14ac:dyDescent="0.2">
      <c r="A5" s="77" t="s">
        <v>669</v>
      </c>
      <c r="B5" s="78"/>
      <c r="C5" s="78"/>
      <c r="D5" s="78"/>
      <c r="E5" s="78"/>
      <c r="F5" s="78"/>
      <c r="G5" s="78"/>
      <c r="H5" s="78"/>
      <c r="I5" s="78"/>
      <c r="J5" s="78"/>
    </row>
    <row r="6" spans="1:10" x14ac:dyDescent="0.2">
      <c r="A6" s="78"/>
      <c r="B6" s="78"/>
      <c r="C6" s="78"/>
      <c r="D6" s="78"/>
      <c r="E6" s="78"/>
      <c r="F6" s="78"/>
      <c r="G6" s="78"/>
      <c r="H6" s="78"/>
      <c r="I6" s="78"/>
      <c r="J6" s="78"/>
    </row>
    <row r="7" spans="1:10" x14ac:dyDescent="0.2">
      <c r="A7" s="78"/>
      <c r="B7" s="78"/>
      <c r="C7" s="78"/>
      <c r="D7" s="78"/>
      <c r="E7" s="78"/>
      <c r="F7" s="78"/>
      <c r="G7" s="78"/>
      <c r="H7" s="78"/>
      <c r="I7" s="78"/>
      <c r="J7" s="78"/>
    </row>
    <row r="8" spans="1:10" x14ac:dyDescent="0.2">
      <c r="A8" s="78"/>
      <c r="B8" s="78"/>
      <c r="C8" s="78"/>
      <c r="D8" s="78"/>
      <c r="E8" s="78"/>
      <c r="F8" s="78"/>
      <c r="G8" s="78"/>
      <c r="H8" s="78"/>
      <c r="I8" s="78"/>
      <c r="J8" s="78"/>
    </row>
    <row r="9" spans="1:10" x14ac:dyDescent="0.2">
      <c r="A9" s="78"/>
      <c r="B9" s="78"/>
      <c r="C9" s="78"/>
      <c r="D9" s="78"/>
      <c r="E9" s="78"/>
      <c r="F9" s="78"/>
      <c r="G9" s="78"/>
      <c r="H9" s="78"/>
      <c r="I9" s="78"/>
      <c r="J9" s="78"/>
    </row>
    <row r="10" spans="1:10" x14ac:dyDescent="0.2">
      <c r="A10" s="78"/>
      <c r="B10" s="78"/>
      <c r="C10" s="78"/>
      <c r="D10" s="78"/>
      <c r="E10" s="78"/>
      <c r="F10" s="78"/>
      <c r="G10" s="78"/>
      <c r="H10" s="78"/>
      <c r="I10" s="78"/>
      <c r="J10" s="78"/>
    </row>
    <row r="11" spans="1:10" x14ac:dyDescent="0.2">
      <c r="A11" s="78"/>
      <c r="B11" s="78"/>
      <c r="C11" s="78"/>
      <c r="D11" s="78"/>
      <c r="E11" s="78"/>
      <c r="F11" s="78"/>
      <c r="G11" s="78"/>
      <c r="H11" s="78"/>
      <c r="I11" s="78"/>
      <c r="J11" s="78"/>
    </row>
    <row r="12" spans="1:10" x14ac:dyDescent="0.2">
      <c r="A12" s="78"/>
      <c r="B12" s="78"/>
      <c r="C12" s="78"/>
      <c r="D12" s="78"/>
      <c r="E12" s="78"/>
      <c r="F12" s="78"/>
      <c r="G12" s="78"/>
      <c r="H12" s="78"/>
      <c r="I12" s="78"/>
      <c r="J12" s="78"/>
    </row>
    <row r="13" spans="1:10" x14ac:dyDescent="0.2">
      <c r="A13" s="78"/>
      <c r="B13" s="78"/>
      <c r="C13" s="78"/>
      <c r="D13" s="78"/>
      <c r="E13" s="78"/>
      <c r="F13" s="78"/>
      <c r="G13" s="78"/>
      <c r="H13" s="78"/>
      <c r="I13" s="78"/>
      <c r="J13" s="78"/>
    </row>
    <row r="14" spans="1:10" x14ac:dyDescent="0.2">
      <c r="A14" s="78"/>
      <c r="B14" s="78"/>
      <c r="C14" s="78"/>
      <c r="D14" s="78"/>
      <c r="E14" s="78"/>
      <c r="F14" s="78"/>
      <c r="G14" s="78"/>
      <c r="H14" s="78"/>
      <c r="I14" s="78"/>
      <c r="J14" s="78"/>
    </row>
    <row r="15" spans="1:10" x14ac:dyDescent="0.2">
      <c r="A15" s="78"/>
      <c r="B15" s="78"/>
      <c r="C15" s="78"/>
      <c r="D15" s="78"/>
      <c r="E15" s="78"/>
      <c r="F15" s="78"/>
      <c r="G15" s="78"/>
      <c r="H15" s="78"/>
      <c r="I15" s="78"/>
      <c r="J15" s="78"/>
    </row>
    <row r="16" spans="1:10" x14ac:dyDescent="0.2">
      <c r="A16" s="78"/>
      <c r="B16" s="78"/>
      <c r="C16" s="78"/>
      <c r="D16" s="78"/>
      <c r="E16" s="78"/>
      <c r="F16" s="78"/>
      <c r="G16" s="78"/>
      <c r="H16" s="78"/>
      <c r="I16" s="78"/>
      <c r="J16" s="78"/>
    </row>
    <row r="17" spans="1:10" x14ac:dyDescent="0.2">
      <c r="A17" s="78"/>
      <c r="B17" s="78"/>
      <c r="C17" s="78"/>
      <c r="D17" s="78"/>
      <c r="E17" s="78"/>
      <c r="F17" s="78"/>
      <c r="G17" s="78"/>
      <c r="H17" s="78"/>
      <c r="I17" s="78"/>
      <c r="J17" s="78"/>
    </row>
    <row r="18" spans="1:10" x14ac:dyDescent="0.2">
      <c r="A18" s="78"/>
      <c r="B18" s="78"/>
      <c r="C18" s="78"/>
      <c r="D18" s="78"/>
      <c r="E18" s="78"/>
      <c r="F18" s="78"/>
      <c r="G18" s="78"/>
      <c r="H18" s="78"/>
      <c r="I18" s="78"/>
      <c r="J18" s="78"/>
    </row>
    <row r="19" spans="1:10" x14ac:dyDescent="0.2">
      <c r="A19" s="78"/>
      <c r="B19" s="78"/>
      <c r="C19" s="78"/>
      <c r="D19" s="78"/>
      <c r="E19" s="78"/>
      <c r="F19" s="78"/>
      <c r="G19" s="78"/>
      <c r="H19" s="78"/>
      <c r="I19" s="78"/>
      <c r="J19" s="78"/>
    </row>
    <row r="20" spans="1:10" x14ac:dyDescent="0.2">
      <c r="A20" s="78"/>
      <c r="B20" s="78"/>
      <c r="C20" s="78"/>
      <c r="D20" s="78"/>
      <c r="E20" s="78"/>
      <c r="F20" s="78"/>
      <c r="G20" s="78"/>
      <c r="H20" s="78"/>
      <c r="I20" s="78"/>
      <c r="J20" s="78"/>
    </row>
    <row r="21" spans="1:10" x14ac:dyDescent="0.2">
      <c r="A21" s="78"/>
      <c r="B21" s="78"/>
      <c r="C21" s="78"/>
      <c r="D21" s="78"/>
      <c r="E21" s="78"/>
      <c r="F21" s="78"/>
      <c r="G21" s="78"/>
      <c r="H21" s="78"/>
      <c r="I21" s="78"/>
      <c r="J21" s="78"/>
    </row>
    <row r="22" spans="1:10" x14ac:dyDescent="0.2">
      <c r="A22" s="78"/>
      <c r="B22" s="78"/>
      <c r="C22" s="78"/>
      <c r="D22" s="78"/>
      <c r="E22" s="78"/>
      <c r="F22" s="78"/>
      <c r="G22" s="78"/>
      <c r="H22" s="78"/>
      <c r="I22" s="78"/>
      <c r="J22" s="78"/>
    </row>
    <row r="23" spans="1:10" x14ac:dyDescent="0.2">
      <c r="A23" s="78"/>
      <c r="B23" s="78"/>
      <c r="C23" s="78"/>
      <c r="D23" s="78"/>
      <c r="E23" s="78"/>
      <c r="F23" s="78"/>
      <c r="G23" s="78"/>
      <c r="H23" s="78"/>
      <c r="I23" s="78"/>
      <c r="J23" s="78"/>
    </row>
    <row r="24" spans="1:10" x14ac:dyDescent="0.2">
      <c r="A24" s="78"/>
      <c r="B24" s="78"/>
      <c r="C24" s="78"/>
      <c r="D24" s="78"/>
      <c r="E24" s="78"/>
      <c r="F24" s="78"/>
      <c r="G24" s="78"/>
      <c r="H24" s="78"/>
      <c r="I24" s="78"/>
      <c r="J24" s="78"/>
    </row>
    <row r="25" spans="1:10" x14ac:dyDescent="0.2">
      <c r="A25" s="78"/>
      <c r="B25" s="78"/>
      <c r="C25" s="78"/>
      <c r="D25" s="78"/>
      <c r="E25" s="78"/>
      <c r="F25" s="78"/>
      <c r="G25" s="78"/>
      <c r="H25" s="78"/>
      <c r="I25" s="78"/>
      <c r="J25" s="78"/>
    </row>
    <row r="26" spans="1:10" x14ac:dyDescent="0.2">
      <c r="A26" s="78"/>
      <c r="B26" s="78"/>
      <c r="C26" s="78"/>
      <c r="D26" s="78"/>
      <c r="E26" s="78"/>
      <c r="F26" s="78"/>
      <c r="G26" s="78"/>
      <c r="H26" s="78"/>
      <c r="I26" s="78"/>
      <c r="J26" s="78"/>
    </row>
    <row r="27" spans="1:10" x14ac:dyDescent="0.2">
      <c r="A27" s="78"/>
      <c r="B27" s="78"/>
      <c r="C27" s="78"/>
      <c r="D27" s="78"/>
      <c r="E27" s="78"/>
      <c r="F27" s="78"/>
      <c r="G27" s="78"/>
      <c r="H27" s="78"/>
      <c r="I27" s="78"/>
      <c r="J27" s="78"/>
    </row>
    <row r="28" spans="1:10" x14ac:dyDescent="0.2">
      <c r="A28" s="78"/>
      <c r="B28" s="78"/>
      <c r="C28" s="78"/>
      <c r="D28" s="78"/>
      <c r="E28" s="78"/>
      <c r="F28" s="78"/>
      <c r="G28" s="78"/>
      <c r="H28" s="78"/>
      <c r="I28" s="78"/>
      <c r="J28" s="78"/>
    </row>
    <row r="29" spans="1:10" x14ac:dyDescent="0.2">
      <c r="A29" s="78"/>
      <c r="B29" s="78"/>
      <c r="C29" s="78"/>
      <c r="D29" s="78"/>
      <c r="E29" s="78"/>
      <c r="F29" s="78"/>
      <c r="G29" s="78"/>
      <c r="H29" s="78"/>
      <c r="I29" s="78"/>
      <c r="J29" s="78"/>
    </row>
    <row r="30" spans="1:10" x14ac:dyDescent="0.2">
      <c r="A30" s="78"/>
      <c r="B30" s="78"/>
      <c r="C30" s="78"/>
      <c r="D30" s="78"/>
      <c r="E30" s="78"/>
      <c r="F30" s="78"/>
      <c r="G30" s="78"/>
      <c r="H30" s="78"/>
      <c r="I30" s="78"/>
      <c r="J30" s="78"/>
    </row>
    <row r="31" spans="1:10" x14ac:dyDescent="0.2">
      <c r="A31" s="78"/>
      <c r="B31" s="78"/>
      <c r="C31" s="78"/>
      <c r="D31" s="78"/>
      <c r="E31" s="78"/>
      <c r="F31" s="78"/>
      <c r="G31" s="78"/>
      <c r="H31" s="78"/>
      <c r="I31" s="78"/>
      <c r="J31" s="78"/>
    </row>
    <row r="32" spans="1:10" x14ac:dyDescent="0.2">
      <c r="A32" s="78"/>
      <c r="B32" s="78"/>
      <c r="C32" s="78"/>
      <c r="D32" s="78"/>
      <c r="E32" s="78"/>
      <c r="F32" s="78"/>
      <c r="G32" s="78"/>
      <c r="H32" s="78"/>
      <c r="I32" s="78"/>
      <c r="J32" s="78"/>
    </row>
    <row r="33" spans="1:10" x14ac:dyDescent="0.2">
      <c r="A33" s="78"/>
      <c r="B33" s="78"/>
      <c r="C33" s="78"/>
      <c r="D33" s="78"/>
      <c r="E33" s="78"/>
      <c r="F33" s="78"/>
      <c r="G33" s="78"/>
      <c r="H33" s="78"/>
      <c r="I33" s="78"/>
      <c r="J33" s="78"/>
    </row>
    <row r="34" spans="1:10" x14ac:dyDescent="0.2">
      <c r="A34" s="78"/>
      <c r="B34" s="78"/>
      <c r="C34" s="78"/>
      <c r="D34" s="78"/>
      <c r="E34" s="78"/>
      <c r="F34" s="78"/>
      <c r="G34" s="78"/>
      <c r="H34" s="78"/>
      <c r="I34" s="78"/>
      <c r="J34" s="78"/>
    </row>
    <row r="35" spans="1:10" x14ac:dyDescent="0.2">
      <c r="A35" s="78"/>
      <c r="B35" s="78"/>
      <c r="C35" s="78"/>
      <c r="D35" s="78"/>
      <c r="E35" s="78"/>
      <c r="F35" s="78"/>
      <c r="G35" s="78"/>
      <c r="H35" s="78"/>
      <c r="I35" s="78"/>
      <c r="J35" s="78"/>
    </row>
    <row r="36" spans="1:10" x14ac:dyDescent="0.2">
      <c r="A36" s="78"/>
      <c r="B36" s="78"/>
      <c r="C36" s="78"/>
      <c r="D36" s="78"/>
      <c r="E36" s="78"/>
      <c r="F36" s="78"/>
      <c r="G36" s="78"/>
      <c r="H36" s="78"/>
      <c r="I36" s="78"/>
      <c r="J36" s="78"/>
    </row>
    <row r="37" spans="1:10" x14ac:dyDescent="0.2">
      <c r="A37" s="78"/>
      <c r="B37" s="78"/>
      <c r="C37" s="78"/>
      <c r="D37" s="78"/>
      <c r="E37" s="78"/>
      <c r="F37" s="78"/>
      <c r="G37" s="78"/>
      <c r="H37" s="78"/>
      <c r="I37" s="78"/>
      <c r="J37" s="78"/>
    </row>
    <row r="38" spans="1:10" ht="3.75" customHeight="1" x14ac:dyDescent="0.2">
      <c r="A38" s="12"/>
      <c r="B38" s="12"/>
      <c r="C38" s="12"/>
      <c r="D38" s="12"/>
      <c r="E38" s="12"/>
      <c r="F38" s="12"/>
      <c r="G38" s="12"/>
      <c r="H38" s="12"/>
      <c r="I38" s="12"/>
      <c r="J38" s="12"/>
    </row>
    <row r="39" spans="1:10" x14ac:dyDescent="0.2">
      <c r="A39" s="34" t="s">
        <v>38</v>
      </c>
      <c r="B39" s="34"/>
      <c r="C39" s="34"/>
      <c r="D39" s="34"/>
      <c r="E39" s="34"/>
      <c r="F39" s="34"/>
      <c r="G39" s="34"/>
      <c r="H39" s="34"/>
      <c r="I39" s="34"/>
      <c r="J39" s="34"/>
    </row>
  </sheetData>
  <mergeCells count="4">
    <mergeCell ref="A39:J39"/>
    <mergeCell ref="A5:J37"/>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2"/>
  <sheetViews>
    <sheetView showGridLines="0" zoomScaleNormal="100" workbookViewId="0">
      <selection activeCell="A3" sqref="A3:J3"/>
    </sheetView>
  </sheetViews>
  <sheetFormatPr defaultRowHeight="14.25" x14ac:dyDescent="0.2"/>
  <cols>
    <col min="1" max="10" width="9.2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165</v>
      </c>
      <c r="B3" s="44"/>
      <c r="C3" s="44"/>
      <c r="D3" s="44"/>
      <c r="E3" s="44"/>
      <c r="F3" s="44"/>
      <c r="G3" s="44"/>
      <c r="H3" s="44"/>
      <c r="I3" s="44"/>
      <c r="J3" s="44"/>
    </row>
    <row r="4" spans="1:10" ht="3.75" customHeight="1" x14ac:dyDescent="0.2">
      <c r="A4" s="1"/>
      <c r="B4" s="1"/>
      <c r="C4" s="1"/>
      <c r="D4" s="1"/>
      <c r="E4" s="1"/>
      <c r="F4" s="1"/>
      <c r="G4" s="1"/>
      <c r="H4" s="1"/>
      <c r="I4" s="1"/>
      <c r="J4" s="1"/>
    </row>
    <row r="5" spans="1:10" x14ac:dyDescent="0.2">
      <c r="A5" s="77" t="s">
        <v>638</v>
      </c>
      <c r="B5" s="78"/>
      <c r="C5" s="78"/>
      <c r="D5" s="78"/>
      <c r="E5" s="78"/>
      <c r="F5" s="78"/>
      <c r="G5" s="78"/>
      <c r="H5" s="78"/>
      <c r="I5" s="78"/>
      <c r="J5" s="78"/>
    </row>
    <row r="6" spans="1:10" x14ac:dyDescent="0.2">
      <c r="A6" s="78"/>
      <c r="B6" s="78"/>
      <c r="C6" s="78"/>
      <c r="D6" s="78"/>
      <c r="E6" s="78"/>
      <c r="F6" s="78"/>
      <c r="G6" s="78"/>
      <c r="H6" s="78"/>
      <c r="I6" s="78"/>
      <c r="J6" s="78"/>
    </row>
    <row r="7" spans="1:10" x14ac:dyDescent="0.2">
      <c r="A7" s="78"/>
      <c r="B7" s="78"/>
      <c r="C7" s="78"/>
      <c r="D7" s="78"/>
      <c r="E7" s="78"/>
      <c r="F7" s="78"/>
      <c r="G7" s="78"/>
      <c r="H7" s="78"/>
      <c r="I7" s="78"/>
      <c r="J7" s="78"/>
    </row>
    <row r="8" spans="1:10" x14ac:dyDescent="0.2">
      <c r="A8" s="78"/>
      <c r="B8" s="78"/>
      <c r="C8" s="78"/>
      <c r="D8" s="78"/>
      <c r="E8" s="78"/>
      <c r="F8" s="78"/>
      <c r="G8" s="78"/>
      <c r="H8" s="78"/>
      <c r="I8" s="78"/>
      <c r="J8" s="78"/>
    </row>
    <row r="9" spans="1:10" x14ac:dyDescent="0.2">
      <c r="A9" s="78"/>
      <c r="B9" s="78"/>
      <c r="C9" s="78"/>
      <c r="D9" s="78"/>
      <c r="E9" s="78"/>
      <c r="F9" s="78"/>
      <c r="G9" s="78"/>
      <c r="H9" s="78"/>
      <c r="I9" s="78"/>
      <c r="J9" s="78"/>
    </row>
    <row r="10" spans="1:10" x14ac:dyDescent="0.2">
      <c r="A10" s="78"/>
      <c r="B10" s="78"/>
      <c r="C10" s="78"/>
      <c r="D10" s="78"/>
      <c r="E10" s="78"/>
      <c r="F10" s="78"/>
      <c r="G10" s="78"/>
      <c r="H10" s="78"/>
      <c r="I10" s="78"/>
      <c r="J10" s="78"/>
    </row>
    <row r="11" spans="1:10" x14ac:dyDescent="0.2">
      <c r="A11" s="78"/>
      <c r="B11" s="78"/>
      <c r="C11" s="78"/>
      <c r="D11" s="78"/>
      <c r="E11" s="78"/>
      <c r="F11" s="78"/>
      <c r="G11" s="78"/>
      <c r="H11" s="78"/>
      <c r="I11" s="78"/>
      <c r="J11" s="78"/>
    </row>
    <row r="12" spans="1:10" x14ac:dyDescent="0.2">
      <c r="A12" s="78"/>
      <c r="B12" s="78"/>
      <c r="C12" s="78"/>
      <c r="D12" s="78"/>
      <c r="E12" s="78"/>
      <c r="F12" s="78"/>
      <c r="G12" s="78"/>
      <c r="H12" s="78"/>
      <c r="I12" s="78"/>
      <c r="J12" s="78"/>
    </row>
    <row r="13" spans="1:10" x14ac:dyDescent="0.2">
      <c r="A13" s="78"/>
      <c r="B13" s="78"/>
      <c r="C13" s="78"/>
      <c r="D13" s="78"/>
      <c r="E13" s="78"/>
      <c r="F13" s="78"/>
      <c r="G13" s="78"/>
      <c r="H13" s="78"/>
      <c r="I13" s="78"/>
      <c r="J13" s="78"/>
    </row>
    <row r="14" spans="1:10" x14ac:dyDescent="0.2">
      <c r="A14" s="78"/>
      <c r="B14" s="78"/>
      <c r="C14" s="78"/>
      <c r="D14" s="78"/>
      <c r="E14" s="78"/>
      <c r="F14" s="78"/>
      <c r="G14" s="78"/>
      <c r="H14" s="78"/>
      <c r="I14" s="78"/>
      <c r="J14" s="78"/>
    </row>
    <row r="15" spans="1:10" x14ac:dyDescent="0.2">
      <c r="A15" s="78"/>
      <c r="B15" s="78"/>
      <c r="C15" s="78"/>
      <c r="D15" s="78"/>
      <c r="E15" s="78"/>
      <c r="F15" s="78"/>
      <c r="G15" s="78"/>
      <c r="H15" s="78"/>
      <c r="I15" s="78"/>
      <c r="J15" s="78"/>
    </row>
    <row r="16" spans="1:10" x14ac:dyDescent="0.2">
      <c r="A16" s="78"/>
      <c r="B16" s="78"/>
      <c r="C16" s="78"/>
      <c r="D16" s="78"/>
      <c r="E16" s="78"/>
      <c r="F16" s="78"/>
      <c r="G16" s="78"/>
      <c r="H16" s="78"/>
      <c r="I16" s="78"/>
      <c r="J16" s="78"/>
    </row>
    <row r="17" spans="1:10" x14ac:dyDescent="0.2">
      <c r="A17" s="78"/>
      <c r="B17" s="78"/>
      <c r="C17" s="78"/>
      <c r="D17" s="78"/>
      <c r="E17" s="78"/>
      <c r="F17" s="78"/>
      <c r="G17" s="78"/>
      <c r="H17" s="78"/>
      <c r="I17" s="78"/>
      <c r="J17" s="78"/>
    </row>
    <row r="18" spans="1:10" x14ac:dyDescent="0.2">
      <c r="A18" s="78"/>
      <c r="B18" s="78"/>
      <c r="C18" s="78"/>
      <c r="D18" s="78"/>
      <c r="E18" s="78"/>
      <c r="F18" s="78"/>
      <c r="G18" s="78"/>
      <c r="H18" s="78"/>
      <c r="I18" s="78"/>
      <c r="J18" s="78"/>
    </row>
    <row r="19" spans="1:10" x14ac:dyDescent="0.2">
      <c r="A19" s="78"/>
      <c r="B19" s="78"/>
      <c r="C19" s="78"/>
      <c r="D19" s="78"/>
      <c r="E19" s="78"/>
      <c r="F19" s="78"/>
      <c r="G19" s="78"/>
      <c r="H19" s="78"/>
      <c r="I19" s="78"/>
      <c r="J19" s="78"/>
    </row>
    <row r="20" spans="1:10" x14ac:dyDescent="0.2">
      <c r="A20" s="78"/>
      <c r="B20" s="78"/>
      <c r="C20" s="78"/>
      <c r="D20" s="78"/>
      <c r="E20" s="78"/>
      <c r="F20" s="78"/>
      <c r="G20" s="78"/>
      <c r="H20" s="78"/>
      <c r="I20" s="78"/>
      <c r="J20" s="78"/>
    </row>
    <row r="21" spans="1:10" x14ac:dyDescent="0.2">
      <c r="A21" s="78"/>
      <c r="B21" s="78"/>
      <c r="C21" s="78"/>
      <c r="D21" s="78"/>
      <c r="E21" s="78"/>
      <c r="F21" s="78"/>
      <c r="G21" s="78"/>
      <c r="H21" s="78"/>
      <c r="I21" s="78"/>
      <c r="J21" s="78"/>
    </row>
    <row r="22" spans="1:10" x14ac:dyDescent="0.2">
      <c r="A22" s="78"/>
      <c r="B22" s="78"/>
      <c r="C22" s="78"/>
      <c r="D22" s="78"/>
      <c r="E22" s="78"/>
      <c r="F22" s="78"/>
      <c r="G22" s="78"/>
      <c r="H22" s="78"/>
      <c r="I22" s="78"/>
      <c r="J22" s="78"/>
    </row>
    <row r="23" spans="1:10" x14ac:dyDescent="0.2">
      <c r="A23" s="78"/>
      <c r="B23" s="78"/>
      <c r="C23" s="78"/>
      <c r="D23" s="78"/>
      <c r="E23" s="78"/>
      <c r="F23" s="78"/>
      <c r="G23" s="78"/>
      <c r="H23" s="78"/>
      <c r="I23" s="78"/>
      <c r="J23" s="78"/>
    </row>
    <row r="24" spans="1:10" x14ac:dyDescent="0.2">
      <c r="A24" s="78"/>
      <c r="B24" s="78"/>
      <c r="C24" s="78"/>
      <c r="D24" s="78"/>
      <c r="E24" s="78"/>
      <c r="F24" s="78"/>
      <c r="G24" s="78"/>
      <c r="H24" s="78"/>
      <c r="I24" s="78"/>
      <c r="J24" s="78"/>
    </row>
    <row r="25" spans="1:10" x14ac:dyDescent="0.2">
      <c r="A25" s="78"/>
      <c r="B25" s="78"/>
      <c r="C25" s="78"/>
      <c r="D25" s="78"/>
      <c r="E25" s="78"/>
      <c r="F25" s="78"/>
      <c r="G25" s="78"/>
      <c r="H25" s="78"/>
      <c r="I25" s="78"/>
      <c r="J25" s="78"/>
    </row>
    <row r="26" spans="1:10" x14ac:dyDescent="0.2">
      <c r="A26" s="78"/>
      <c r="B26" s="78"/>
      <c r="C26" s="78"/>
      <c r="D26" s="78"/>
      <c r="E26" s="78"/>
      <c r="F26" s="78"/>
      <c r="G26" s="78"/>
      <c r="H26" s="78"/>
      <c r="I26" s="78"/>
      <c r="J26" s="78"/>
    </row>
    <row r="27" spans="1:10" x14ac:dyDescent="0.2">
      <c r="A27" s="78"/>
      <c r="B27" s="78"/>
      <c r="C27" s="78"/>
      <c r="D27" s="78"/>
      <c r="E27" s="78"/>
      <c r="F27" s="78"/>
      <c r="G27" s="78"/>
      <c r="H27" s="78"/>
      <c r="I27" s="78"/>
      <c r="J27" s="78"/>
    </row>
    <row r="28" spans="1:10" x14ac:dyDescent="0.2">
      <c r="A28" s="78"/>
      <c r="B28" s="78"/>
      <c r="C28" s="78"/>
      <c r="D28" s="78"/>
      <c r="E28" s="78"/>
      <c r="F28" s="78"/>
      <c r="G28" s="78"/>
      <c r="H28" s="78"/>
      <c r="I28" s="78"/>
      <c r="J28" s="78"/>
    </row>
    <row r="29" spans="1:10" x14ac:dyDescent="0.2">
      <c r="A29" s="78"/>
      <c r="B29" s="78"/>
      <c r="C29" s="78"/>
      <c r="D29" s="78"/>
      <c r="E29" s="78"/>
      <c r="F29" s="78"/>
      <c r="G29" s="78"/>
      <c r="H29" s="78"/>
      <c r="I29" s="78"/>
      <c r="J29" s="78"/>
    </row>
    <row r="30" spans="1:10" x14ac:dyDescent="0.2">
      <c r="A30" s="78"/>
      <c r="B30" s="78"/>
      <c r="C30" s="78"/>
      <c r="D30" s="78"/>
      <c r="E30" s="78"/>
      <c r="F30" s="78"/>
      <c r="G30" s="78"/>
      <c r="H30" s="78"/>
      <c r="I30" s="78"/>
      <c r="J30" s="78"/>
    </row>
    <row r="31" spans="1:10" ht="3.75" customHeight="1" x14ac:dyDescent="0.2">
      <c r="A31" s="12"/>
      <c r="B31" s="12"/>
      <c r="C31" s="12"/>
      <c r="D31" s="12"/>
      <c r="E31" s="12"/>
      <c r="F31" s="12"/>
      <c r="G31" s="12"/>
      <c r="H31" s="12"/>
      <c r="I31" s="12"/>
      <c r="J31" s="12"/>
    </row>
    <row r="32" spans="1:10" x14ac:dyDescent="0.2">
      <c r="A32" s="34" t="s">
        <v>38</v>
      </c>
      <c r="B32" s="34"/>
      <c r="C32" s="34"/>
      <c r="D32" s="34"/>
      <c r="E32" s="34"/>
      <c r="F32" s="34"/>
      <c r="G32" s="34"/>
      <c r="H32" s="34"/>
      <c r="I32" s="34"/>
      <c r="J32" s="34"/>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20"/>
  <sheetViews>
    <sheetView showGridLines="0" workbookViewId="0">
      <selection activeCell="A3" sqref="A3:K3"/>
    </sheetView>
  </sheetViews>
  <sheetFormatPr defaultRowHeight="14.25" x14ac:dyDescent="0.2"/>
  <cols>
    <col min="1" max="11" width="11.875" customWidth="1"/>
  </cols>
  <sheetData>
    <row r="1" spans="1:11" ht="44.25" customHeight="1" x14ac:dyDescent="0.2">
      <c r="C1" s="43" t="s">
        <v>8</v>
      </c>
      <c r="D1" s="43"/>
      <c r="E1" s="43"/>
      <c r="F1" s="43"/>
      <c r="G1" s="43"/>
      <c r="H1" s="43"/>
      <c r="I1" s="43"/>
      <c r="J1" s="43"/>
      <c r="K1" s="43"/>
    </row>
    <row r="2" spans="1:11" ht="3.75" customHeight="1" x14ac:dyDescent="0.2"/>
    <row r="3" spans="1:11" ht="15.75" x14ac:dyDescent="0.2">
      <c r="A3" s="44" t="s">
        <v>640</v>
      </c>
      <c r="B3" s="44"/>
      <c r="C3" s="44"/>
      <c r="D3" s="44"/>
      <c r="E3" s="44"/>
      <c r="F3" s="44"/>
      <c r="G3" s="44"/>
      <c r="H3" s="44"/>
      <c r="I3" s="44"/>
      <c r="J3" s="44"/>
      <c r="K3" s="44"/>
    </row>
    <row r="4" spans="1:11" ht="3.75" customHeight="1" x14ac:dyDescent="0.2">
      <c r="A4" s="1"/>
      <c r="B4" s="1"/>
      <c r="C4" s="1"/>
      <c r="D4" s="1"/>
      <c r="E4" s="1"/>
      <c r="F4" s="1"/>
      <c r="G4" s="1"/>
      <c r="H4" s="1"/>
      <c r="I4" s="1"/>
      <c r="J4" s="1"/>
      <c r="K4" s="1"/>
    </row>
    <row r="5" spans="1:11" ht="15" customHeight="1" x14ac:dyDescent="0.2">
      <c r="A5" s="38" t="s">
        <v>14</v>
      </c>
      <c r="B5" s="39"/>
      <c r="C5" s="39"/>
      <c r="D5" s="39"/>
      <c r="E5" s="39"/>
      <c r="F5" s="39"/>
      <c r="G5" s="39"/>
      <c r="H5" s="39"/>
      <c r="I5" s="39"/>
      <c r="J5" s="39"/>
      <c r="K5" s="40"/>
    </row>
    <row r="6" spans="1:11" ht="3.75" customHeight="1" x14ac:dyDescent="0.2">
      <c r="A6" s="2"/>
      <c r="B6" s="2"/>
      <c r="C6" s="2"/>
      <c r="D6" s="6"/>
      <c r="E6" s="6"/>
      <c r="F6" s="2"/>
      <c r="G6" s="2"/>
      <c r="H6" s="2"/>
      <c r="I6" s="7"/>
      <c r="J6" s="7"/>
      <c r="K6" s="7"/>
    </row>
    <row r="7" spans="1:11" ht="24" x14ac:dyDescent="0.2">
      <c r="A7" s="8" t="s">
        <v>16</v>
      </c>
      <c r="B7" s="8" t="s">
        <v>17</v>
      </c>
      <c r="C7" s="8" t="s">
        <v>18</v>
      </c>
      <c r="D7" s="8" t="s">
        <v>19</v>
      </c>
      <c r="E7" s="9" t="s">
        <v>20</v>
      </c>
      <c r="F7" s="9" t="s">
        <v>21</v>
      </c>
      <c r="G7" s="8" t="s">
        <v>22</v>
      </c>
      <c r="H7" s="8" t="s">
        <v>23</v>
      </c>
      <c r="I7" s="8" t="s">
        <v>24</v>
      </c>
      <c r="J7" s="8" t="s">
        <v>25</v>
      </c>
      <c r="K7" s="8" t="s">
        <v>26</v>
      </c>
    </row>
    <row r="8" spans="1:11" x14ac:dyDescent="0.2">
      <c r="A8" s="18" t="s">
        <v>673</v>
      </c>
      <c r="B8" s="18" t="s">
        <v>674</v>
      </c>
      <c r="C8" s="18" t="s">
        <v>675</v>
      </c>
      <c r="D8" s="18" t="s">
        <v>690</v>
      </c>
      <c r="E8" s="18" t="s">
        <v>676</v>
      </c>
      <c r="F8" s="25" t="s">
        <v>173</v>
      </c>
      <c r="G8" s="28" t="s">
        <v>677</v>
      </c>
      <c r="H8" s="18" t="s">
        <v>678</v>
      </c>
      <c r="I8" s="18" t="s">
        <v>679</v>
      </c>
      <c r="J8" s="18" t="s">
        <v>680</v>
      </c>
      <c r="K8" s="20">
        <v>500000000</v>
      </c>
    </row>
    <row r="9" spans="1:11" x14ac:dyDescent="0.2">
      <c r="A9" s="18" t="s">
        <v>691</v>
      </c>
      <c r="B9" s="18" t="s">
        <v>691</v>
      </c>
      <c r="C9" s="18" t="s">
        <v>691</v>
      </c>
      <c r="D9" s="18" t="s">
        <v>691</v>
      </c>
      <c r="E9" s="18" t="s">
        <v>691</v>
      </c>
      <c r="F9" s="25" t="s">
        <v>691</v>
      </c>
      <c r="G9" s="28" t="s">
        <v>691</v>
      </c>
      <c r="H9" s="18" t="s">
        <v>691</v>
      </c>
      <c r="I9" s="18" t="s">
        <v>691</v>
      </c>
      <c r="J9" s="18" t="s">
        <v>691</v>
      </c>
      <c r="K9" s="20" t="s">
        <v>691</v>
      </c>
    </row>
    <row r="10" spans="1:11" x14ac:dyDescent="0.2">
      <c r="A10" s="18" t="s">
        <v>691</v>
      </c>
      <c r="B10" s="18" t="s">
        <v>691</v>
      </c>
      <c r="C10" s="18" t="s">
        <v>691</v>
      </c>
      <c r="D10" s="18" t="s">
        <v>691</v>
      </c>
      <c r="E10" s="18" t="s">
        <v>691</v>
      </c>
      <c r="F10" s="25" t="s">
        <v>691</v>
      </c>
      <c r="G10" s="28" t="s">
        <v>691</v>
      </c>
      <c r="H10" s="18" t="s">
        <v>691</v>
      </c>
      <c r="I10" s="18" t="s">
        <v>691</v>
      </c>
      <c r="J10" s="18" t="s">
        <v>691</v>
      </c>
      <c r="K10" s="20" t="s">
        <v>691</v>
      </c>
    </row>
    <row r="11" spans="1:11" x14ac:dyDescent="0.2">
      <c r="A11" s="18" t="s">
        <v>691</v>
      </c>
      <c r="B11" s="18" t="s">
        <v>691</v>
      </c>
      <c r="C11" s="18" t="s">
        <v>691</v>
      </c>
      <c r="D11" s="18" t="s">
        <v>691</v>
      </c>
      <c r="E11" s="18" t="s">
        <v>691</v>
      </c>
      <c r="F11" s="25" t="s">
        <v>691</v>
      </c>
      <c r="G11" s="28" t="s">
        <v>691</v>
      </c>
      <c r="H11" s="18" t="s">
        <v>691</v>
      </c>
      <c r="I11" s="18" t="s">
        <v>691</v>
      </c>
      <c r="J11" s="18" t="s">
        <v>691</v>
      </c>
      <c r="K11" s="20" t="s">
        <v>691</v>
      </c>
    </row>
    <row r="12" spans="1:11" ht="3.75" customHeight="1" x14ac:dyDescent="0.2">
      <c r="A12" s="1"/>
      <c r="B12" s="1"/>
      <c r="C12" s="1"/>
      <c r="D12" s="1"/>
      <c r="E12" s="1"/>
      <c r="F12" s="1"/>
      <c r="G12" s="1"/>
      <c r="H12" s="1"/>
      <c r="I12" s="1"/>
      <c r="J12" s="1"/>
      <c r="K12" s="1"/>
    </row>
    <row r="13" spans="1:11" x14ac:dyDescent="0.2">
      <c r="A13" s="38" t="s">
        <v>15</v>
      </c>
      <c r="B13" s="39"/>
      <c r="C13" s="39"/>
      <c r="D13" s="39"/>
      <c r="E13" s="39"/>
      <c r="F13" s="39"/>
      <c r="G13" s="39"/>
      <c r="H13" s="39"/>
      <c r="I13" s="39"/>
      <c r="J13" s="39"/>
      <c r="K13" s="40"/>
    </row>
    <row r="14" spans="1:11" ht="3.75" customHeight="1" x14ac:dyDescent="0.2">
      <c r="A14" s="1"/>
      <c r="B14" s="1"/>
      <c r="C14" s="1"/>
      <c r="D14" s="1"/>
      <c r="E14" s="1"/>
      <c r="F14" s="1"/>
      <c r="G14" s="1"/>
      <c r="H14" s="1"/>
      <c r="I14" s="1"/>
      <c r="J14" s="1"/>
      <c r="K14" s="1"/>
    </row>
    <row r="15" spans="1:11" x14ac:dyDescent="0.2">
      <c r="A15" s="45" t="s">
        <v>27</v>
      </c>
      <c r="B15" s="45"/>
      <c r="C15" s="45"/>
      <c r="D15" s="26">
        <v>500000000</v>
      </c>
      <c r="E15" s="36"/>
      <c r="F15" s="36"/>
      <c r="G15" s="1"/>
      <c r="H15" s="1"/>
      <c r="I15" s="1"/>
      <c r="J15" s="1"/>
      <c r="K15" s="1"/>
    </row>
    <row r="16" spans="1:11" x14ac:dyDescent="0.2">
      <c r="A16" s="45" t="s">
        <v>28</v>
      </c>
      <c r="B16" s="45"/>
      <c r="C16" s="45"/>
      <c r="D16" s="30">
        <v>1E-4</v>
      </c>
      <c r="E16" s="35"/>
      <c r="F16" s="35"/>
      <c r="G16" s="1"/>
      <c r="H16" s="1"/>
      <c r="I16" s="1"/>
      <c r="J16" s="1"/>
      <c r="K16" s="1"/>
    </row>
    <row r="17" spans="1:11" x14ac:dyDescent="0.2">
      <c r="A17" s="45" t="s">
        <v>30</v>
      </c>
      <c r="B17" s="45"/>
      <c r="C17" s="45"/>
      <c r="D17" s="27">
        <v>9.7917808219178077</v>
      </c>
      <c r="E17" s="49"/>
      <c r="F17" s="49"/>
      <c r="G17" s="1"/>
      <c r="H17" s="1"/>
      <c r="I17" s="1"/>
      <c r="J17" s="1"/>
      <c r="K17" s="1"/>
    </row>
    <row r="18" spans="1:11" x14ac:dyDescent="0.2">
      <c r="A18" s="50" t="s">
        <v>29</v>
      </c>
      <c r="B18" s="50"/>
    </row>
    <row r="19" spans="1:11" ht="3.75" customHeight="1" x14ac:dyDescent="0.2">
      <c r="A19" s="12"/>
      <c r="B19" s="12"/>
      <c r="C19" s="12"/>
      <c r="D19" s="12"/>
      <c r="E19" s="12"/>
      <c r="F19" s="12"/>
      <c r="G19" s="12"/>
      <c r="H19" s="12"/>
      <c r="I19" s="12"/>
      <c r="J19" s="12"/>
      <c r="K19" s="12"/>
    </row>
    <row r="20" spans="1:11" x14ac:dyDescent="0.2">
      <c r="A20" s="34" t="s">
        <v>38</v>
      </c>
      <c r="B20" s="34"/>
      <c r="C20" s="34"/>
      <c r="D20" s="34"/>
      <c r="E20" s="34"/>
      <c r="F20" s="34"/>
      <c r="G20" s="34"/>
      <c r="H20" s="34"/>
      <c r="I20" s="34"/>
      <c r="J20" s="34"/>
      <c r="K20" s="34"/>
    </row>
  </sheetData>
  <mergeCells count="12">
    <mergeCell ref="C1:K1"/>
    <mergeCell ref="A20:K20"/>
    <mergeCell ref="A3:K3"/>
    <mergeCell ref="A5:K5"/>
    <mergeCell ref="A13:K13"/>
    <mergeCell ref="E15:F15"/>
    <mergeCell ref="E16:F16"/>
    <mergeCell ref="E17:F17"/>
    <mergeCell ref="A15:C15"/>
    <mergeCell ref="A16:C16"/>
    <mergeCell ref="A17:C17"/>
    <mergeCell ref="A18:B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9"/>
  <sheetViews>
    <sheetView showGridLines="0" workbookViewId="0">
      <selection activeCell="A3" sqref="A3:J3"/>
    </sheetView>
  </sheetViews>
  <sheetFormatPr defaultRowHeight="14.25" x14ac:dyDescent="0.2"/>
  <cols>
    <col min="1" max="10" width="9.37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31</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32</v>
      </c>
      <c r="B5" s="39"/>
      <c r="C5" s="39"/>
      <c r="D5" s="39"/>
      <c r="E5" s="39"/>
      <c r="F5" s="39"/>
      <c r="G5" s="39"/>
      <c r="H5" s="39"/>
      <c r="I5" s="39"/>
      <c r="J5" s="40"/>
    </row>
    <row r="6" spans="1:10" ht="3.75" customHeight="1" x14ac:dyDescent="0.2">
      <c r="A6" s="2"/>
      <c r="B6" s="2"/>
      <c r="C6" s="2"/>
      <c r="D6" s="2"/>
      <c r="E6" s="6"/>
      <c r="F6" s="6"/>
      <c r="G6" s="2"/>
      <c r="H6" s="2"/>
      <c r="I6" s="7"/>
      <c r="J6" s="7"/>
    </row>
    <row r="7" spans="1:10" x14ac:dyDescent="0.2">
      <c r="A7" s="53" t="s">
        <v>34</v>
      </c>
      <c r="B7" s="53"/>
      <c r="C7" s="53" t="s">
        <v>35</v>
      </c>
      <c r="D7" s="53"/>
      <c r="E7" s="53" t="s">
        <v>36</v>
      </c>
      <c r="F7" s="53"/>
      <c r="G7" s="54" t="s">
        <v>37</v>
      </c>
      <c r="H7" s="54"/>
    </row>
    <row r="8" spans="1:10" x14ac:dyDescent="0.2">
      <c r="A8" s="51" t="s">
        <v>166</v>
      </c>
      <c r="B8" s="51"/>
      <c r="C8" s="51" t="s">
        <v>169</v>
      </c>
      <c r="D8" s="51"/>
      <c r="E8" s="52" t="s">
        <v>168</v>
      </c>
      <c r="F8" s="52"/>
      <c r="G8" s="51" t="s">
        <v>170</v>
      </c>
      <c r="H8" s="51"/>
    </row>
    <row r="9" spans="1:10" x14ac:dyDescent="0.2">
      <c r="A9" s="51" t="s">
        <v>691</v>
      </c>
      <c r="B9" s="51"/>
      <c r="C9" s="51" t="s">
        <v>691</v>
      </c>
      <c r="D9" s="51"/>
      <c r="E9" s="52" t="s">
        <v>691</v>
      </c>
      <c r="F9" s="52"/>
      <c r="G9" s="51" t="s">
        <v>691</v>
      </c>
      <c r="H9" s="51"/>
    </row>
    <row r="10" spans="1:10" x14ac:dyDescent="0.2">
      <c r="A10" s="51" t="s">
        <v>691</v>
      </c>
      <c r="B10" s="51"/>
      <c r="C10" s="51" t="s">
        <v>691</v>
      </c>
      <c r="D10" s="51"/>
      <c r="E10" s="52" t="s">
        <v>691</v>
      </c>
      <c r="F10" s="52"/>
      <c r="G10" s="51" t="s">
        <v>691</v>
      </c>
      <c r="H10" s="51"/>
    </row>
    <row r="11" spans="1:10" ht="3.75" customHeight="1" x14ac:dyDescent="0.2">
      <c r="A11" s="1"/>
      <c r="B11" s="1"/>
      <c r="C11" s="1"/>
      <c r="D11" s="1"/>
      <c r="E11" s="1"/>
      <c r="F11" s="1"/>
      <c r="G11" s="1"/>
      <c r="H11" s="1"/>
      <c r="I11" s="1"/>
      <c r="J11" s="1"/>
    </row>
    <row r="12" spans="1:10" x14ac:dyDescent="0.2">
      <c r="A12" s="38" t="s">
        <v>33</v>
      </c>
      <c r="B12" s="39"/>
      <c r="C12" s="39"/>
      <c r="D12" s="39"/>
      <c r="E12" s="39"/>
      <c r="F12" s="39"/>
      <c r="G12" s="39"/>
      <c r="H12" s="39"/>
      <c r="I12" s="39"/>
      <c r="J12" s="40"/>
    </row>
    <row r="13" spans="1:10" ht="3.75" customHeight="1" x14ac:dyDescent="0.2">
      <c r="A13" s="1"/>
      <c r="B13" s="1"/>
      <c r="C13" s="1"/>
      <c r="D13" s="1"/>
      <c r="E13" s="1"/>
      <c r="F13" s="1"/>
      <c r="G13" s="1"/>
      <c r="H13" s="1"/>
      <c r="I13" s="1"/>
      <c r="J13" s="1"/>
    </row>
    <row r="14" spans="1:10" x14ac:dyDescent="0.2">
      <c r="A14" s="53" t="s">
        <v>34</v>
      </c>
      <c r="B14" s="53"/>
      <c r="C14" s="53" t="s">
        <v>35</v>
      </c>
      <c r="D14" s="53"/>
      <c r="E14" s="53" t="s">
        <v>36</v>
      </c>
      <c r="F14" s="53"/>
    </row>
    <row r="15" spans="1:10" x14ac:dyDescent="0.2">
      <c r="A15" s="51" t="s">
        <v>166</v>
      </c>
      <c r="B15" s="51"/>
      <c r="C15" s="51" t="s">
        <v>167</v>
      </c>
      <c r="D15" s="51"/>
      <c r="E15" s="52" t="s">
        <v>168</v>
      </c>
      <c r="F15" s="52"/>
    </row>
    <row r="16" spans="1:10" x14ac:dyDescent="0.2">
      <c r="A16" s="51" t="s">
        <v>691</v>
      </c>
      <c r="B16" s="51"/>
      <c r="C16" s="51" t="s">
        <v>691</v>
      </c>
      <c r="D16" s="51"/>
      <c r="E16" s="52" t="s">
        <v>691</v>
      </c>
      <c r="F16" s="52"/>
    </row>
    <row r="17" spans="1:10" x14ac:dyDescent="0.2">
      <c r="A17" s="51" t="s">
        <v>691</v>
      </c>
      <c r="B17" s="51"/>
      <c r="C17" s="51" t="s">
        <v>691</v>
      </c>
      <c r="D17" s="51"/>
      <c r="E17" s="52" t="s">
        <v>691</v>
      </c>
      <c r="F17" s="52"/>
    </row>
    <row r="18" spans="1:10" ht="3.75" customHeight="1" x14ac:dyDescent="0.2">
      <c r="A18" s="12"/>
      <c r="B18" s="12"/>
      <c r="C18" s="12"/>
      <c r="D18" s="12"/>
      <c r="E18" s="12"/>
      <c r="F18" s="12"/>
      <c r="G18" s="12"/>
      <c r="H18" s="12"/>
      <c r="I18" s="12"/>
      <c r="J18" s="12"/>
    </row>
    <row r="19" spans="1:10" x14ac:dyDescent="0.2">
      <c r="A19" s="34" t="s">
        <v>38</v>
      </c>
      <c r="B19" s="34"/>
      <c r="C19" s="34"/>
      <c r="D19" s="34"/>
      <c r="E19" s="34"/>
      <c r="F19" s="34"/>
      <c r="G19" s="34"/>
      <c r="H19" s="34"/>
      <c r="I19" s="34"/>
      <c r="J19" s="34"/>
    </row>
  </sheetData>
  <mergeCells count="33">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 ref="A10:B10"/>
    <mergeCell ref="C10:D10"/>
    <mergeCell ref="E10:F10"/>
    <mergeCell ref="G10:H10"/>
    <mergeCell ref="A14:B14"/>
    <mergeCell ref="C14:D14"/>
    <mergeCell ref="E14:F14"/>
    <mergeCell ref="A15:B15"/>
    <mergeCell ref="C15:D15"/>
    <mergeCell ref="E15:F15"/>
    <mergeCell ref="A19:J19"/>
    <mergeCell ref="A16:B16"/>
    <mergeCell ref="C16:D16"/>
    <mergeCell ref="E16:F16"/>
    <mergeCell ref="A17:B17"/>
    <mergeCell ref="C17:D17"/>
    <mergeCell ref="E17:F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8"/>
  <sheetViews>
    <sheetView showGridLines="0" workbookViewId="0">
      <selection activeCell="A3" sqref="A3:J3"/>
    </sheetView>
  </sheetViews>
  <sheetFormatPr defaultRowHeight="14.25" x14ac:dyDescent="0.2"/>
  <cols>
    <col min="1" max="10" width="9.2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62</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39</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31" t="s">
        <v>45</v>
      </c>
      <c r="B7" s="31"/>
      <c r="C7" s="31"/>
      <c r="D7" s="31"/>
      <c r="E7" s="31"/>
      <c r="F7" s="31"/>
      <c r="G7" s="37">
        <v>500000000</v>
      </c>
      <c r="H7" s="37"/>
      <c r="I7" s="37"/>
      <c r="J7" s="3" t="s">
        <v>41</v>
      </c>
    </row>
    <row r="8" spans="1:10" x14ac:dyDescent="0.2">
      <c r="A8" s="31" t="s">
        <v>46</v>
      </c>
      <c r="B8" s="31"/>
      <c r="C8" s="31"/>
      <c r="D8" s="31"/>
      <c r="E8" s="31"/>
      <c r="F8" s="31"/>
      <c r="G8" s="37">
        <v>607402154.33000004</v>
      </c>
      <c r="H8" s="37"/>
      <c r="I8" s="37"/>
      <c r="J8" s="3" t="s">
        <v>42</v>
      </c>
    </row>
    <row r="9" spans="1:10" x14ac:dyDescent="0.2">
      <c r="A9" s="31" t="s">
        <v>47</v>
      </c>
      <c r="B9" s="31"/>
      <c r="C9" s="31"/>
      <c r="D9" s="31"/>
      <c r="E9" s="31"/>
      <c r="F9" s="31"/>
      <c r="G9" s="37">
        <v>2500000</v>
      </c>
      <c r="H9" s="37"/>
      <c r="I9" s="37"/>
      <c r="J9" s="3" t="s">
        <v>43</v>
      </c>
    </row>
    <row r="10" spans="1:10" x14ac:dyDescent="0.2">
      <c r="A10" s="31" t="s">
        <v>48</v>
      </c>
      <c r="B10" s="31"/>
      <c r="C10" s="31"/>
      <c r="D10" s="31"/>
      <c r="E10" s="31"/>
      <c r="F10" s="31"/>
      <c r="G10" s="37">
        <v>0</v>
      </c>
      <c r="H10" s="37"/>
      <c r="I10" s="37"/>
      <c r="J10" s="3" t="s">
        <v>44</v>
      </c>
    </row>
    <row r="11" spans="1:10" x14ac:dyDescent="0.2">
      <c r="A11" s="31" t="s">
        <v>49</v>
      </c>
      <c r="B11" s="31"/>
      <c r="C11" s="31"/>
      <c r="D11" s="31"/>
      <c r="E11" s="31"/>
      <c r="F11" s="31"/>
      <c r="G11" s="41">
        <v>0.21980430866000011</v>
      </c>
      <c r="H11" s="41"/>
      <c r="I11" s="41"/>
      <c r="J11" s="3"/>
    </row>
    <row r="12" spans="1:10" ht="3.75" customHeight="1" x14ac:dyDescent="0.2">
      <c r="A12" s="1"/>
      <c r="B12" s="1"/>
      <c r="C12" s="1"/>
      <c r="D12" s="1"/>
      <c r="E12" s="1"/>
      <c r="F12" s="1"/>
      <c r="G12" s="1"/>
      <c r="H12" s="1"/>
      <c r="I12" s="1"/>
      <c r="J12" s="1"/>
    </row>
    <row r="13" spans="1:10" x14ac:dyDescent="0.2">
      <c r="A13" s="38" t="s">
        <v>40</v>
      </c>
      <c r="B13" s="39"/>
      <c r="C13" s="39"/>
      <c r="D13" s="39"/>
      <c r="E13" s="39"/>
      <c r="F13" s="39"/>
      <c r="G13" s="39"/>
      <c r="H13" s="39"/>
      <c r="I13" s="39"/>
      <c r="J13" s="40"/>
    </row>
    <row r="14" spans="1:10" ht="3.75" customHeight="1" x14ac:dyDescent="0.2">
      <c r="A14" s="1"/>
      <c r="B14" s="1"/>
      <c r="C14" s="1"/>
      <c r="D14" s="1"/>
      <c r="E14" s="1"/>
      <c r="F14" s="1"/>
      <c r="G14" s="1"/>
      <c r="H14" s="1"/>
      <c r="I14" s="1"/>
      <c r="J14" s="1"/>
    </row>
    <row r="15" spans="1:10" x14ac:dyDescent="0.2">
      <c r="A15" s="31" t="s">
        <v>51</v>
      </c>
      <c r="B15" s="31"/>
      <c r="C15" s="31"/>
      <c r="D15" s="31"/>
      <c r="E15" s="31"/>
      <c r="F15" s="31"/>
      <c r="G15" s="37">
        <v>577575538.34756875</v>
      </c>
      <c r="H15" s="37"/>
      <c r="I15" s="37"/>
      <c r="J15" s="3" t="s">
        <v>59</v>
      </c>
    </row>
    <row r="16" spans="1:10" x14ac:dyDescent="0.2">
      <c r="A16" s="31" t="s">
        <v>52</v>
      </c>
      <c r="B16" s="31"/>
      <c r="C16" s="31"/>
      <c r="D16" s="31"/>
      <c r="E16" s="31"/>
      <c r="F16" s="31"/>
      <c r="G16" s="41">
        <v>1.1551510766951374</v>
      </c>
      <c r="H16" s="41"/>
      <c r="I16" s="41"/>
      <c r="J16" s="3"/>
    </row>
    <row r="17" spans="1:10" x14ac:dyDescent="0.2">
      <c r="A17" s="32" t="s">
        <v>53</v>
      </c>
      <c r="B17" s="32"/>
      <c r="C17" s="32"/>
      <c r="D17" s="32"/>
      <c r="E17" s="32"/>
      <c r="F17" s="32"/>
      <c r="G17" s="42" t="s">
        <v>171</v>
      </c>
      <c r="H17" s="42"/>
      <c r="I17" s="42"/>
      <c r="J17" s="3"/>
    </row>
    <row r="18" spans="1:10" x14ac:dyDescent="0.2">
      <c r="A18" s="32" t="s">
        <v>54</v>
      </c>
      <c r="B18" s="32"/>
      <c r="C18" s="32"/>
      <c r="D18" s="32"/>
      <c r="E18" s="32"/>
      <c r="F18" s="32"/>
      <c r="G18" s="42" t="s">
        <v>171</v>
      </c>
      <c r="H18" s="42"/>
      <c r="I18" s="42"/>
      <c r="J18" s="3"/>
    </row>
    <row r="19" spans="1:10" ht="3.75" customHeight="1" x14ac:dyDescent="0.2">
      <c r="A19" s="1"/>
      <c r="B19" s="1"/>
      <c r="C19" s="1"/>
      <c r="D19" s="1"/>
      <c r="E19" s="1"/>
      <c r="F19" s="1"/>
      <c r="G19" s="1"/>
      <c r="H19" s="1"/>
      <c r="I19" s="1"/>
      <c r="J19" s="1"/>
    </row>
    <row r="20" spans="1:10" x14ac:dyDescent="0.2">
      <c r="A20" s="38" t="s">
        <v>50</v>
      </c>
      <c r="B20" s="39"/>
      <c r="C20" s="39"/>
      <c r="D20" s="39"/>
      <c r="E20" s="39"/>
      <c r="F20" s="39"/>
      <c r="G20" s="39"/>
      <c r="H20" s="39"/>
      <c r="I20" s="39"/>
      <c r="J20" s="40"/>
    </row>
    <row r="21" spans="1:10" ht="3.75" customHeight="1" x14ac:dyDescent="0.2">
      <c r="A21" s="1"/>
      <c r="B21" s="1"/>
      <c r="C21" s="1"/>
      <c r="D21" s="1"/>
      <c r="E21" s="1"/>
      <c r="F21" s="1"/>
      <c r="G21" s="1"/>
      <c r="H21" s="1"/>
      <c r="I21" s="1"/>
      <c r="J21" s="1"/>
    </row>
    <row r="22" spans="1:10" x14ac:dyDescent="0.2">
      <c r="A22" s="31" t="s">
        <v>55</v>
      </c>
      <c r="B22" s="31"/>
      <c r="C22" s="31"/>
      <c r="D22" s="31"/>
      <c r="E22" s="31"/>
      <c r="F22" s="31"/>
      <c r="G22" s="37">
        <v>2500294.6182499998</v>
      </c>
      <c r="H22" s="37"/>
      <c r="I22" s="37"/>
      <c r="J22" s="3" t="s">
        <v>60</v>
      </c>
    </row>
    <row r="23" spans="1:10" x14ac:dyDescent="0.2">
      <c r="A23" s="31" t="s">
        <v>56</v>
      </c>
      <c r="B23" s="31"/>
      <c r="C23" s="31"/>
      <c r="D23" s="31"/>
      <c r="E23" s="31"/>
      <c r="F23" s="31"/>
      <c r="G23" s="37">
        <v>0</v>
      </c>
      <c r="H23" s="37"/>
      <c r="I23" s="37"/>
      <c r="J23" s="3" t="s">
        <v>61</v>
      </c>
    </row>
    <row r="24" spans="1:10" x14ac:dyDescent="0.2">
      <c r="A24" s="31" t="s">
        <v>57</v>
      </c>
      <c r="B24" s="31"/>
      <c r="C24" s="31"/>
      <c r="D24" s="31"/>
      <c r="E24" s="31"/>
      <c r="F24" s="31"/>
      <c r="G24" s="41">
        <v>1.1601516659316375</v>
      </c>
      <c r="H24" s="41"/>
      <c r="I24" s="41"/>
      <c r="J24" s="3"/>
    </row>
    <row r="25" spans="1:10" x14ac:dyDescent="0.2">
      <c r="A25" s="32" t="s">
        <v>58</v>
      </c>
      <c r="B25" s="32"/>
      <c r="C25" s="32"/>
      <c r="D25" s="32"/>
      <c r="E25" s="32"/>
      <c r="F25" s="32"/>
      <c r="G25" s="42" t="s">
        <v>171</v>
      </c>
      <c r="H25" s="42"/>
      <c r="I25" s="42"/>
      <c r="J25" s="3"/>
    </row>
    <row r="26" spans="1:10" ht="3.75" customHeight="1" x14ac:dyDescent="0.2">
      <c r="A26" s="1"/>
      <c r="B26" s="1"/>
      <c r="C26" s="1"/>
      <c r="D26" s="1"/>
      <c r="E26" s="1"/>
      <c r="F26" s="1"/>
      <c r="G26" s="1"/>
      <c r="H26" s="1"/>
      <c r="I26" s="1"/>
      <c r="J26" s="1"/>
    </row>
    <row r="27" spans="1:10" x14ac:dyDescent="0.2">
      <c r="A27" s="38" t="s">
        <v>63</v>
      </c>
      <c r="B27" s="39"/>
      <c r="C27" s="39"/>
      <c r="D27" s="39"/>
      <c r="E27" s="39"/>
      <c r="F27" s="39"/>
      <c r="G27" s="39"/>
      <c r="H27" s="39"/>
      <c r="I27" s="39"/>
      <c r="J27" s="40"/>
    </row>
    <row r="28" spans="1:10" ht="3.75" customHeight="1" x14ac:dyDescent="0.2">
      <c r="A28" s="1"/>
      <c r="B28" s="1"/>
      <c r="C28" s="1"/>
      <c r="D28" s="1"/>
      <c r="E28" s="1"/>
      <c r="F28" s="1"/>
      <c r="G28" s="1"/>
      <c r="H28" s="1"/>
      <c r="I28" s="1"/>
      <c r="J28" s="1"/>
    </row>
    <row r="29" spans="1:10" x14ac:dyDescent="0.2">
      <c r="A29" s="31" t="s">
        <v>65</v>
      </c>
      <c r="B29" s="31"/>
      <c r="C29" s="31"/>
      <c r="D29" s="31"/>
      <c r="E29" s="31"/>
      <c r="F29" s="31"/>
      <c r="G29" s="36">
        <v>77968475.697999999</v>
      </c>
      <c r="H29" s="36"/>
      <c r="I29" s="36"/>
      <c r="J29" s="3" t="s">
        <v>64</v>
      </c>
    </row>
    <row r="30" spans="1:10" x14ac:dyDescent="0.2">
      <c r="A30" s="32" t="s">
        <v>66</v>
      </c>
      <c r="B30" s="32"/>
      <c r="C30" s="32"/>
      <c r="D30" s="32"/>
      <c r="E30" s="32"/>
      <c r="F30" s="32"/>
      <c r="G30" s="36">
        <v>77828504.592399999</v>
      </c>
      <c r="H30" s="36"/>
      <c r="I30" s="36"/>
      <c r="J30" s="3"/>
    </row>
    <row r="31" spans="1:10" x14ac:dyDescent="0.2">
      <c r="A31" s="32" t="s">
        <v>67</v>
      </c>
      <c r="B31" s="32"/>
      <c r="C31" s="32"/>
      <c r="D31" s="32"/>
      <c r="E31" s="32"/>
      <c r="F31" s="32"/>
      <c r="G31" s="36">
        <v>139971.10560000001</v>
      </c>
      <c r="H31" s="36"/>
      <c r="I31" s="36"/>
      <c r="J31" s="3"/>
    </row>
    <row r="32" spans="1:10" x14ac:dyDescent="0.2">
      <c r="A32" s="32" t="s">
        <v>68</v>
      </c>
      <c r="B32" s="32"/>
      <c r="C32" s="32"/>
      <c r="D32" s="32"/>
      <c r="E32" s="32"/>
      <c r="F32" s="32"/>
      <c r="G32" s="36">
        <v>0</v>
      </c>
      <c r="H32" s="36"/>
      <c r="I32" s="36"/>
      <c r="J32" s="3"/>
    </row>
    <row r="33" spans="1:10" x14ac:dyDescent="0.2">
      <c r="A33" s="32" t="s">
        <v>69</v>
      </c>
      <c r="B33" s="32"/>
      <c r="C33" s="32"/>
      <c r="D33" s="32"/>
      <c r="E33" s="32"/>
      <c r="F33" s="32"/>
      <c r="G33" s="36">
        <v>0</v>
      </c>
      <c r="H33" s="36"/>
      <c r="I33" s="36"/>
      <c r="J33" s="3"/>
    </row>
    <row r="34" spans="1:10" ht="3.75" customHeight="1" x14ac:dyDescent="0.2">
      <c r="A34" s="1"/>
      <c r="B34" s="1"/>
      <c r="C34" s="1"/>
      <c r="D34" s="1"/>
      <c r="E34" s="1"/>
      <c r="F34" s="1"/>
      <c r="G34" s="22"/>
      <c r="H34" s="22"/>
      <c r="I34" s="22"/>
      <c r="J34" s="1"/>
    </row>
    <row r="35" spans="1:10" x14ac:dyDescent="0.2">
      <c r="A35" s="31" t="s">
        <v>70</v>
      </c>
      <c r="B35" s="31"/>
      <c r="C35" s="31"/>
      <c r="D35" s="31"/>
      <c r="E35" s="31"/>
      <c r="F35" s="31"/>
      <c r="G35" s="36">
        <v>609902154.32990003</v>
      </c>
      <c r="H35" s="36"/>
      <c r="I35" s="36"/>
      <c r="J35" s="3" t="s">
        <v>74</v>
      </c>
    </row>
    <row r="36" spans="1:10" x14ac:dyDescent="0.2">
      <c r="A36" s="32" t="s">
        <v>71</v>
      </c>
      <c r="B36" s="32"/>
      <c r="C36" s="32"/>
      <c r="D36" s="32"/>
      <c r="E36" s="32"/>
      <c r="F36" s="32"/>
      <c r="G36" s="36">
        <v>607402154.32990003</v>
      </c>
      <c r="H36" s="36"/>
      <c r="I36" s="36"/>
      <c r="J36" s="3"/>
    </row>
    <row r="37" spans="1:10" x14ac:dyDescent="0.2">
      <c r="A37" s="32" t="s">
        <v>72</v>
      </c>
      <c r="B37" s="32"/>
      <c r="C37" s="32"/>
      <c r="D37" s="32"/>
      <c r="E37" s="32"/>
      <c r="F37" s="32"/>
      <c r="G37" s="36">
        <v>2500000</v>
      </c>
      <c r="H37" s="36"/>
      <c r="I37" s="36"/>
      <c r="J37" s="3"/>
    </row>
    <row r="38" spans="1:10" x14ac:dyDescent="0.2">
      <c r="A38" s="32" t="s">
        <v>73</v>
      </c>
      <c r="B38" s="32"/>
      <c r="C38" s="32"/>
      <c r="D38" s="32"/>
      <c r="E38" s="32"/>
      <c r="F38" s="32"/>
      <c r="G38" s="36">
        <v>0</v>
      </c>
      <c r="H38" s="36"/>
      <c r="I38" s="36"/>
      <c r="J38" s="3"/>
    </row>
    <row r="39" spans="1:10" x14ac:dyDescent="0.2">
      <c r="A39" s="32" t="s">
        <v>69</v>
      </c>
      <c r="B39" s="32"/>
      <c r="C39" s="32"/>
      <c r="D39" s="32"/>
      <c r="E39" s="32"/>
      <c r="F39" s="32"/>
      <c r="G39" s="36">
        <v>0</v>
      </c>
      <c r="H39" s="36"/>
      <c r="I39" s="36"/>
      <c r="J39" s="3"/>
    </row>
    <row r="40" spans="1:10" ht="3.75" customHeight="1" x14ac:dyDescent="0.2">
      <c r="A40" s="1"/>
      <c r="B40" s="1"/>
      <c r="C40" s="1"/>
      <c r="D40" s="1"/>
      <c r="E40" s="1"/>
      <c r="F40" s="1"/>
      <c r="G40" s="22"/>
      <c r="H40" s="22"/>
      <c r="I40" s="22"/>
      <c r="J40" s="1"/>
    </row>
    <row r="41" spans="1:10" x14ac:dyDescent="0.2">
      <c r="A41" s="31" t="s">
        <v>78</v>
      </c>
      <c r="B41" s="31"/>
      <c r="C41" s="31"/>
      <c r="D41" s="31"/>
      <c r="E41" s="31"/>
      <c r="F41" s="31"/>
      <c r="G41" s="36">
        <v>500000</v>
      </c>
      <c r="H41" s="36"/>
      <c r="I41" s="36"/>
      <c r="J41" s="3" t="s">
        <v>75</v>
      </c>
    </row>
    <row r="42" spans="1:10" x14ac:dyDescent="0.2">
      <c r="A42" s="31" t="s">
        <v>79</v>
      </c>
      <c r="B42" s="31"/>
      <c r="C42" s="31"/>
      <c r="D42" s="31"/>
      <c r="E42" s="31"/>
      <c r="F42" s="31"/>
      <c r="G42" s="36">
        <v>78965149.222572044</v>
      </c>
      <c r="H42" s="36"/>
      <c r="I42" s="36"/>
      <c r="J42" s="3" t="s">
        <v>76</v>
      </c>
    </row>
    <row r="43" spans="1:10" x14ac:dyDescent="0.2">
      <c r="A43" s="31" t="s">
        <v>80</v>
      </c>
      <c r="B43" s="31"/>
      <c r="C43" s="31"/>
      <c r="D43" s="31"/>
      <c r="E43" s="31"/>
      <c r="F43" s="31"/>
      <c r="G43" s="36">
        <v>500000000</v>
      </c>
      <c r="H43" s="36"/>
      <c r="I43" s="36"/>
      <c r="J43" s="3" t="s">
        <v>77</v>
      </c>
    </row>
    <row r="44" spans="1:10" ht="3.75" customHeight="1" x14ac:dyDescent="0.2">
      <c r="A44" s="1"/>
      <c r="B44" s="1"/>
      <c r="C44" s="1"/>
      <c r="D44" s="1"/>
      <c r="E44" s="1"/>
      <c r="F44" s="1"/>
      <c r="G44" s="22"/>
      <c r="H44" s="22"/>
      <c r="I44" s="22"/>
      <c r="J44" s="1"/>
    </row>
    <row r="45" spans="1:10" x14ac:dyDescent="0.2">
      <c r="A45" s="31" t="s">
        <v>81</v>
      </c>
      <c r="B45" s="31"/>
      <c r="C45" s="31"/>
      <c r="D45" s="31"/>
      <c r="E45" s="31"/>
      <c r="F45" s="31"/>
      <c r="G45" s="36">
        <v>108405480.80532789</v>
      </c>
      <c r="H45" s="36"/>
      <c r="I45" s="36"/>
      <c r="J45" s="3"/>
    </row>
    <row r="46" spans="1:10" x14ac:dyDescent="0.2">
      <c r="A46" s="32" t="s">
        <v>82</v>
      </c>
      <c r="B46" s="32"/>
      <c r="C46" s="32"/>
      <c r="D46" s="32"/>
      <c r="E46" s="32"/>
      <c r="F46" s="32"/>
      <c r="G46" s="33" t="s">
        <v>171</v>
      </c>
      <c r="H46" s="33"/>
      <c r="I46" s="33"/>
      <c r="J46" s="3"/>
    </row>
    <row r="47" spans="1:10" ht="3.75" customHeight="1" x14ac:dyDescent="0.2">
      <c r="A47" s="12"/>
      <c r="B47" s="12"/>
      <c r="C47" s="12"/>
      <c r="D47" s="12"/>
      <c r="E47" s="12"/>
      <c r="F47" s="12"/>
      <c r="G47" s="12"/>
      <c r="H47" s="12"/>
      <c r="I47" s="12"/>
      <c r="J47" s="12"/>
    </row>
    <row r="48" spans="1:10" x14ac:dyDescent="0.2">
      <c r="A48" s="34" t="s">
        <v>38</v>
      </c>
      <c r="B48" s="34"/>
      <c r="C48" s="34"/>
      <c r="D48" s="34"/>
      <c r="E48" s="34"/>
      <c r="F48" s="34"/>
      <c r="G48" s="34"/>
      <c r="H48" s="34"/>
      <c r="I48" s="34"/>
      <c r="J48" s="34"/>
    </row>
  </sheetData>
  <mergeCells count="63">
    <mergeCell ref="C1:J1"/>
    <mergeCell ref="A3:J3"/>
    <mergeCell ref="A5:J5"/>
    <mergeCell ref="A36:F36"/>
    <mergeCell ref="G36:I36"/>
    <mergeCell ref="G8:I8"/>
    <mergeCell ref="G18:I18"/>
    <mergeCell ref="A20:J20"/>
    <mergeCell ref="A22:F22"/>
    <mergeCell ref="G22:I22"/>
    <mergeCell ref="A23:F23"/>
    <mergeCell ref="G23:I23"/>
    <mergeCell ref="A24:F24"/>
    <mergeCell ref="G24:I24"/>
    <mergeCell ref="A13:J13"/>
    <mergeCell ref="G9:I9"/>
    <mergeCell ref="G10:I10"/>
    <mergeCell ref="A39:F39"/>
    <mergeCell ref="G39:I39"/>
    <mergeCell ref="A29:F29"/>
    <mergeCell ref="G29:I29"/>
    <mergeCell ref="A18:F18"/>
    <mergeCell ref="A27:J27"/>
    <mergeCell ref="A25:F25"/>
    <mergeCell ref="G25:I25"/>
    <mergeCell ref="A17:F17"/>
    <mergeCell ref="G17:I17"/>
    <mergeCell ref="G15:I15"/>
    <mergeCell ref="A16:F16"/>
    <mergeCell ref="G16:I16"/>
    <mergeCell ref="A37:F37"/>
    <mergeCell ref="G37:I37"/>
    <mergeCell ref="A48:J48"/>
    <mergeCell ref="G7:I7"/>
    <mergeCell ref="A7:F7"/>
    <mergeCell ref="A8:F8"/>
    <mergeCell ref="A9:F9"/>
    <mergeCell ref="A10:F10"/>
    <mergeCell ref="A11:F11"/>
    <mergeCell ref="A30:F30"/>
    <mergeCell ref="G30:I30"/>
    <mergeCell ref="A31:F31"/>
    <mergeCell ref="G31:I31"/>
    <mergeCell ref="A32:F32"/>
    <mergeCell ref="G32:I32"/>
    <mergeCell ref="A33:F33"/>
    <mergeCell ref="G11:I11"/>
    <mergeCell ref="A15:F15"/>
    <mergeCell ref="A45:F45"/>
    <mergeCell ref="G45:I45"/>
    <mergeCell ref="A46:F46"/>
    <mergeCell ref="G46:I46"/>
    <mergeCell ref="A42:F42"/>
    <mergeCell ref="G42:I42"/>
    <mergeCell ref="A43:F43"/>
    <mergeCell ref="G43:I43"/>
    <mergeCell ref="G33:I33"/>
    <mergeCell ref="A41:F41"/>
    <mergeCell ref="G41:I41"/>
    <mergeCell ref="A38:F38"/>
    <mergeCell ref="G38:I38"/>
    <mergeCell ref="A35:F35"/>
    <mergeCell ref="G35:I3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6"/>
  <sheetViews>
    <sheetView showGridLines="0" workbookViewId="0">
      <selection activeCell="A3" sqref="A3:J3"/>
    </sheetView>
  </sheetViews>
  <sheetFormatPr defaultRowHeight="14.25" x14ac:dyDescent="0.2"/>
  <cols>
    <col min="1" max="10" width="9.2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62</v>
      </c>
      <c r="B3" s="44"/>
      <c r="C3" s="44"/>
      <c r="D3" s="44"/>
      <c r="E3" s="44"/>
      <c r="F3" s="44"/>
      <c r="G3" s="44"/>
      <c r="H3" s="44"/>
      <c r="I3" s="44"/>
      <c r="J3" s="44"/>
    </row>
    <row r="4" spans="1:10" ht="3.75" customHeight="1" x14ac:dyDescent="0.2">
      <c r="A4" s="1"/>
      <c r="B4" s="1"/>
      <c r="C4" s="1"/>
      <c r="D4" s="1"/>
      <c r="E4" s="1"/>
      <c r="F4" s="1"/>
      <c r="G4" s="1"/>
      <c r="H4" s="1"/>
      <c r="I4" s="1"/>
      <c r="J4" s="1"/>
    </row>
    <row r="5" spans="1:10" x14ac:dyDescent="0.2">
      <c r="A5" s="38" t="s">
        <v>83</v>
      </c>
      <c r="B5" s="39"/>
      <c r="C5" s="39"/>
      <c r="D5" s="39"/>
      <c r="E5" s="39"/>
      <c r="F5" s="39"/>
      <c r="G5" s="39"/>
      <c r="H5" s="39"/>
      <c r="I5" s="39"/>
      <c r="J5" s="40"/>
    </row>
    <row r="6" spans="1:10" ht="3.75" customHeight="1" x14ac:dyDescent="0.2">
      <c r="A6" s="1"/>
      <c r="B6" s="1"/>
      <c r="C6" s="1"/>
      <c r="D6" s="1"/>
      <c r="E6" s="1"/>
      <c r="F6" s="1"/>
      <c r="G6" s="1"/>
      <c r="H6" s="1"/>
      <c r="I6" s="1"/>
      <c r="J6" s="1"/>
    </row>
    <row r="7" spans="1:10" x14ac:dyDescent="0.2">
      <c r="A7" s="31" t="s">
        <v>84</v>
      </c>
      <c r="B7" s="31"/>
      <c r="C7" s="31"/>
      <c r="D7" s="31"/>
      <c r="E7" s="31"/>
      <c r="F7" s="31"/>
      <c r="G7" s="36">
        <v>21183766.771199998</v>
      </c>
      <c r="H7" s="36"/>
      <c r="I7" s="36"/>
      <c r="J7" s="3" t="s">
        <v>90</v>
      </c>
    </row>
    <row r="8" spans="1:10" x14ac:dyDescent="0.2">
      <c r="A8" s="31" t="s">
        <v>85</v>
      </c>
      <c r="B8" s="31"/>
      <c r="C8" s="31"/>
      <c r="D8" s="31"/>
      <c r="E8" s="31"/>
      <c r="F8" s="31"/>
      <c r="G8" s="36">
        <v>1424660.9145149167</v>
      </c>
      <c r="H8" s="36"/>
      <c r="I8" s="36"/>
      <c r="J8" s="3" t="s">
        <v>91</v>
      </c>
    </row>
    <row r="9" spans="1:10" x14ac:dyDescent="0.2">
      <c r="A9" s="31" t="s">
        <v>672</v>
      </c>
      <c r="B9" s="31"/>
      <c r="C9" s="31"/>
      <c r="D9" s="31"/>
      <c r="E9" s="31"/>
      <c r="F9" s="31"/>
      <c r="G9" s="36">
        <v>19759105.85668508</v>
      </c>
      <c r="H9" s="36"/>
      <c r="I9" s="36"/>
      <c r="J9" s="3"/>
    </row>
    <row r="10" spans="1:10" x14ac:dyDescent="0.2">
      <c r="A10" s="32" t="s">
        <v>86</v>
      </c>
      <c r="B10" s="31"/>
      <c r="C10" s="31"/>
      <c r="D10" s="31"/>
      <c r="E10" s="31"/>
      <c r="F10" s="31"/>
      <c r="G10" s="33" t="s">
        <v>171</v>
      </c>
      <c r="H10" s="33"/>
      <c r="I10" s="33"/>
      <c r="J10" s="3"/>
    </row>
    <row r="11" spans="1:10" ht="3.75" customHeight="1" x14ac:dyDescent="0.2">
      <c r="A11" s="1"/>
      <c r="B11" s="1"/>
      <c r="C11" s="1"/>
      <c r="D11" s="1"/>
      <c r="E11" s="1"/>
      <c r="F11" s="1"/>
      <c r="G11" s="1"/>
      <c r="H11" s="1"/>
      <c r="I11" s="1"/>
      <c r="J11" s="1"/>
    </row>
    <row r="12" spans="1:10" x14ac:dyDescent="0.2">
      <c r="A12" s="31" t="s">
        <v>87</v>
      </c>
      <c r="B12" s="31"/>
      <c r="C12" s="31"/>
      <c r="D12" s="31"/>
      <c r="E12" s="31"/>
      <c r="F12" s="31"/>
      <c r="G12" s="37">
        <v>2631265.2000000002</v>
      </c>
      <c r="H12" s="37"/>
      <c r="I12" s="37"/>
      <c r="J12" s="3" t="s">
        <v>92</v>
      </c>
    </row>
    <row r="13" spans="1:10" x14ac:dyDescent="0.2">
      <c r="A13" s="5" t="s">
        <v>88</v>
      </c>
      <c r="B13" s="5"/>
      <c r="C13" s="5"/>
      <c r="D13" s="5"/>
      <c r="E13" s="5"/>
      <c r="F13" s="5"/>
      <c r="G13" s="36">
        <v>0</v>
      </c>
      <c r="H13" s="36"/>
      <c r="I13" s="36"/>
      <c r="J13" s="3" t="s">
        <v>93</v>
      </c>
    </row>
    <row r="14" spans="1:10" x14ac:dyDescent="0.2">
      <c r="A14" s="31" t="s">
        <v>89</v>
      </c>
      <c r="B14" s="31"/>
      <c r="C14" s="31"/>
      <c r="D14" s="31"/>
      <c r="E14" s="31"/>
      <c r="F14" s="31"/>
      <c r="G14" s="36">
        <v>2631265.2000000002</v>
      </c>
      <c r="H14" s="36"/>
      <c r="I14" s="36"/>
      <c r="J14" s="3"/>
    </row>
    <row r="15" spans="1:10" ht="3.75" customHeight="1" x14ac:dyDescent="0.2">
      <c r="A15" s="12"/>
      <c r="B15" s="12"/>
      <c r="C15" s="12"/>
      <c r="D15" s="12"/>
      <c r="E15" s="12"/>
      <c r="F15" s="12"/>
      <c r="G15" s="12"/>
      <c r="H15" s="12"/>
      <c r="I15" s="12"/>
      <c r="J15" s="12"/>
    </row>
    <row r="16" spans="1:10" x14ac:dyDescent="0.2">
      <c r="A16" s="34" t="s">
        <v>38</v>
      </c>
      <c r="B16" s="34"/>
      <c r="C16" s="34"/>
      <c r="D16" s="34"/>
      <c r="E16" s="34"/>
      <c r="F16" s="34"/>
      <c r="G16" s="34"/>
      <c r="H16" s="34"/>
      <c r="I16" s="34"/>
      <c r="J16" s="34"/>
    </row>
  </sheetData>
  <mergeCells count="17">
    <mergeCell ref="C1:J1"/>
    <mergeCell ref="A3:J3"/>
    <mergeCell ref="A8:F8"/>
    <mergeCell ref="G8:I8"/>
    <mergeCell ref="A5:J5"/>
    <mergeCell ref="A7:F7"/>
    <mergeCell ref="G7:I7"/>
    <mergeCell ref="A14:F14"/>
    <mergeCell ref="G14:I14"/>
    <mergeCell ref="A16:J16"/>
    <mergeCell ref="G13:I13"/>
    <mergeCell ref="A9:F9"/>
    <mergeCell ref="G9:I9"/>
    <mergeCell ref="A10:F10"/>
    <mergeCell ref="G10:I10"/>
    <mergeCell ref="A12:F12"/>
    <mergeCell ref="G12:I1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5"/>
  <sheetViews>
    <sheetView showGridLines="0" workbookViewId="0">
      <selection activeCell="A3" sqref="A3:J3"/>
    </sheetView>
  </sheetViews>
  <sheetFormatPr defaultRowHeight="14.25" x14ac:dyDescent="0.2"/>
  <cols>
    <col min="1" max="10" width="9.2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94</v>
      </c>
      <c r="B3" s="44"/>
      <c r="C3" s="44"/>
      <c r="D3" s="44"/>
      <c r="E3" s="44"/>
      <c r="F3" s="44"/>
      <c r="G3" s="44"/>
      <c r="H3" s="44"/>
      <c r="I3" s="44"/>
      <c r="J3" s="44"/>
    </row>
    <row r="4" spans="1:10" ht="3.75" customHeight="1" x14ac:dyDescent="0.2">
      <c r="A4" s="1"/>
      <c r="B4" s="1"/>
      <c r="C4" s="1"/>
      <c r="D4" s="1"/>
      <c r="E4" s="1"/>
      <c r="F4" s="1"/>
      <c r="G4" s="1"/>
      <c r="H4" s="1"/>
      <c r="I4" s="1"/>
      <c r="J4" s="1"/>
    </row>
    <row r="5" spans="1:10" x14ac:dyDescent="0.2">
      <c r="A5" s="38" t="s">
        <v>95</v>
      </c>
      <c r="B5" s="39"/>
      <c r="C5" s="39"/>
      <c r="D5" s="39"/>
      <c r="E5" s="39"/>
      <c r="F5" s="39"/>
      <c r="G5" s="39"/>
      <c r="H5" s="39"/>
      <c r="I5" s="39"/>
      <c r="J5" s="40"/>
    </row>
    <row r="6" spans="1:10" ht="3.75" customHeight="1" x14ac:dyDescent="0.2">
      <c r="A6" s="1"/>
      <c r="B6" s="1"/>
      <c r="C6" s="1"/>
      <c r="D6" s="1"/>
      <c r="E6" s="1"/>
      <c r="F6" s="1"/>
      <c r="G6" s="1"/>
      <c r="H6" s="1"/>
      <c r="I6" s="1"/>
      <c r="J6" s="1"/>
    </row>
    <row r="7" spans="1:10" x14ac:dyDescent="0.2">
      <c r="A7" s="32" t="s">
        <v>96</v>
      </c>
      <c r="B7" s="32"/>
      <c r="C7" s="32"/>
      <c r="D7" s="32"/>
      <c r="E7" s="32"/>
      <c r="F7" s="32"/>
      <c r="G7" s="32"/>
      <c r="H7" s="32"/>
      <c r="I7" s="32"/>
      <c r="J7" s="32"/>
    </row>
    <row r="8" spans="1:10" x14ac:dyDescent="0.2">
      <c r="A8" s="31" t="s">
        <v>97</v>
      </c>
      <c r="B8" s="31"/>
      <c r="C8" s="31"/>
      <c r="D8" s="31"/>
      <c r="E8" s="31"/>
      <c r="F8" s="31"/>
      <c r="G8" s="31"/>
      <c r="H8" s="37">
        <v>607402154.33000004</v>
      </c>
      <c r="I8" s="37"/>
      <c r="J8" s="37"/>
    </row>
    <row r="9" spans="1:10" x14ac:dyDescent="0.2">
      <c r="A9" s="32" t="s">
        <v>98</v>
      </c>
      <c r="B9" s="32"/>
      <c r="C9" s="32"/>
      <c r="D9" s="32"/>
      <c r="E9" s="32"/>
      <c r="F9" s="32"/>
      <c r="G9" s="32"/>
      <c r="H9" s="37">
        <v>0</v>
      </c>
      <c r="I9" s="37"/>
      <c r="J9" s="37"/>
    </row>
    <row r="10" spans="1:10" x14ac:dyDescent="0.2">
      <c r="A10" s="15" t="s">
        <v>99</v>
      </c>
      <c r="B10" s="15"/>
      <c r="C10" s="15"/>
      <c r="D10" s="15"/>
      <c r="E10" s="15"/>
      <c r="F10" s="15"/>
      <c r="G10" s="15"/>
      <c r="H10" s="37">
        <v>0</v>
      </c>
      <c r="I10" s="37"/>
      <c r="J10" s="37"/>
    </row>
    <row r="11" spans="1:10" x14ac:dyDescent="0.2">
      <c r="A11" s="31" t="s">
        <v>100</v>
      </c>
      <c r="B11" s="31"/>
      <c r="C11" s="31"/>
      <c r="D11" s="31"/>
      <c r="E11" s="31"/>
      <c r="F11" s="31"/>
      <c r="G11" s="31"/>
      <c r="H11" s="58">
        <v>4449</v>
      </c>
      <c r="I11" s="58"/>
      <c r="J11" s="58"/>
    </row>
    <row r="12" spans="1:10" x14ac:dyDescent="0.2">
      <c r="A12" s="31" t="s">
        <v>101</v>
      </c>
      <c r="B12" s="31"/>
      <c r="C12" s="31"/>
      <c r="D12" s="31"/>
      <c r="E12" s="31"/>
      <c r="F12" s="31"/>
      <c r="G12" s="31"/>
      <c r="H12" s="58">
        <v>7046</v>
      </c>
      <c r="I12" s="58"/>
      <c r="J12" s="58"/>
    </row>
    <row r="13" spans="1:10" x14ac:dyDescent="0.2">
      <c r="A13" s="31" t="s">
        <v>102</v>
      </c>
      <c r="B13" s="31"/>
      <c r="C13" s="31"/>
      <c r="D13" s="31"/>
      <c r="E13" s="31"/>
      <c r="F13" s="31"/>
      <c r="G13" s="31"/>
      <c r="H13" s="37">
        <v>136525.54603955947</v>
      </c>
      <c r="I13" s="37"/>
      <c r="J13" s="37"/>
    </row>
    <row r="14" spans="1:10" x14ac:dyDescent="0.2">
      <c r="A14" s="31" t="s">
        <v>103</v>
      </c>
      <c r="B14" s="31"/>
      <c r="C14" s="31"/>
      <c r="D14" s="31"/>
      <c r="E14" s="31"/>
      <c r="F14" s="31"/>
      <c r="G14" s="31"/>
      <c r="H14" s="37">
        <v>86205.244724666481</v>
      </c>
      <c r="I14" s="37"/>
      <c r="J14" s="37"/>
    </row>
    <row r="15" spans="1:10" x14ac:dyDescent="0.2">
      <c r="A15" s="31" t="s">
        <v>104</v>
      </c>
      <c r="B15" s="31"/>
      <c r="C15" s="31"/>
      <c r="D15" s="31"/>
      <c r="E15" s="31"/>
      <c r="F15" s="31"/>
      <c r="G15" s="31"/>
      <c r="H15" s="41">
        <v>0.76122277388608972</v>
      </c>
      <c r="I15" s="41"/>
      <c r="J15" s="41"/>
    </row>
    <row r="16" spans="1:10" x14ac:dyDescent="0.2">
      <c r="A16" s="31" t="s">
        <v>105</v>
      </c>
      <c r="B16" s="31"/>
      <c r="C16" s="31"/>
      <c r="D16" s="31"/>
      <c r="E16" s="31"/>
      <c r="F16" s="31"/>
      <c r="G16" s="31"/>
      <c r="H16" s="41">
        <v>0.58985625902929473</v>
      </c>
      <c r="I16" s="41"/>
      <c r="J16" s="41"/>
    </row>
    <row r="17" spans="1:10" x14ac:dyDescent="0.2">
      <c r="A17" s="31" t="s">
        <v>106</v>
      </c>
      <c r="B17" s="31"/>
      <c r="C17" s="31"/>
      <c r="D17" s="31"/>
      <c r="E17" s="31"/>
      <c r="F17" s="31"/>
      <c r="G17" s="31"/>
      <c r="H17" s="57">
        <v>40.669273704281387</v>
      </c>
      <c r="I17" s="57"/>
      <c r="J17" s="57"/>
    </row>
    <row r="18" spans="1:10" x14ac:dyDescent="0.2">
      <c r="A18" s="31" t="s">
        <v>107</v>
      </c>
      <c r="B18" s="31"/>
      <c r="C18" s="31"/>
      <c r="D18" s="31"/>
      <c r="E18" s="31"/>
      <c r="F18" s="31"/>
      <c r="G18" s="31"/>
      <c r="H18" s="57">
        <v>215.83431258626618</v>
      </c>
      <c r="I18" s="57"/>
      <c r="J18" s="57"/>
    </row>
    <row r="19" spans="1:10" x14ac:dyDescent="0.2">
      <c r="A19" s="31" t="s">
        <v>108</v>
      </c>
      <c r="B19" s="31"/>
      <c r="C19" s="31"/>
      <c r="D19" s="31"/>
      <c r="E19" s="31"/>
      <c r="F19" s="31"/>
      <c r="G19" s="31"/>
      <c r="H19" s="57">
        <v>255.8991565853803</v>
      </c>
      <c r="I19" s="57"/>
      <c r="J19" s="57"/>
    </row>
    <row r="20" spans="1:10" x14ac:dyDescent="0.2">
      <c r="A20" s="31" t="s">
        <v>109</v>
      </c>
      <c r="B20" s="31"/>
      <c r="C20" s="31"/>
      <c r="D20" s="31"/>
      <c r="E20" s="31"/>
      <c r="F20" s="31"/>
      <c r="G20" s="31"/>
      <c r="H20" s="56">
        <v>114.65119933538806</v>
      </c>
      <c r="I20" s="56"/>
      <c r="J20" s="56"/>
    </row>
    <row r="21" spans="1:10" x14ac:dyDescent="0.2">
      <c r="A21" s="31" t="s">
        <v>110</v>
      </c>
      <c r="B21" s="31"/>
      <c r="C21" s="31"/>
      <c r="D21" s="31"/>
      <c r="E21" s="31"/>
      <c r="F21" s="31"/>
      <c r="G21" s="31"/>
      <c r="H21" s="56">
        <v>100.78728722007747</v>
      </c>
      <c r="I21" s="56"/>
      <c r="J21" s="56"/>
    </row>
    <row r="22" spans="1:10" x14ac:dyDescent="0.2">
      <c r="A22" s="31" t="s">
        <v>111</v>
      </c>
      <c r="B22" s="31"/>
      <c r="C22" s="31"/>
      <c r="D22" s="31"/>
      <c r="E22" s="31"/>
      <c r="F22" s="31"/>
      <c r="G22" s="31"/>
      <c r="H22" s="56">
        <v>84.147718523571797</v>
      </c>
      <c r="I22" s="56"/>
      <c r="J22" s="56"/>
    </row>
    <row r="23" spans="1:10" x14ac:dyDescent="0.2">
      <c r="A23" s="31" t="s">
        <v>112</v>
      </c>
      <c r="B23" s="31"/>
      <c r="C23" s="31"/>
      <c r="D23" s="31"/>
      <c r="E23" s="31"/>
      <c r="F23" s="31"/>
      <c r="G23" s="31"/>
      <c r="H23" s="56">
        <v>64.277954470098862</v>
      </c>
      <c r="I23" s="56"/>
      <c r="J23" s="56"/>
    </row>
    <row r="24" spans="1:10" x14ac:dyDescent="0.2">
      <c r="A24" s="31" t="s">
        <v>113</v>
      </c>
      <c r="B24" s="31"/>
      <c r="C24" s="31"/>
      <c r="D24" s="31"/>
      <c r="E24" s="31"/>
      <c r="F24" s="31"/>
      <c r="G24" s="31"/>
      <c r="H24" s="56">
        <v>92.000138519349989</v>
      </c>
      <c r="I24" s="56"/>
      <c r="J24" s="56"/>
    </row>
    <row r="25" spans="1:10" x14ac:dyDescent="0.2">
      <c r="A25" s="31" t="s">
        <v>114</v>
      </c>
      <c r="B25" s="31"/>
      <c r="C25" s="31"/>
      <c r="D25" s="31"/>
      <c r="E25" s="31"/>
      <c r="F25" s="31"/>
      <c r="G25" s="31"/>
      <c r="H25" s="35">
        <v>0.35798668338582212</v>
      </c>
      <c r="I25" s="35"/>
      <c r="J25" s="35"/>
    </row>
    <row r="26" spans="1:10" x14ac:dyDescent="0.2">
      <c r="A26" s="31" t="s">
        <v>668</v>
      </c>
      <c r="B26" s="31"/>
      <c r="C26" s="31"/>
      <c r="D26" s="31"/>
      <c r="E26" s="31"/>
      <c r="F26" s="31"/>
      <c r="G26" s="31"/>
      <c r="H26" s="55">
        <v>0.64201331661417793</v>
      </c>
      <c r="I26" s="55"/>
      <c r="J26" s="55"/>
    </row>
    <row r="27" spans="1:10" x14ac:dyDescent="0.2">
      <c r="A27" s="31" t="s">
        <v>115</v>
      </c>
      <c r="B27" s="31"/>
      <c r="C27" s="31"/>
      <c r="D27" s="31"/>
      <c r="E27" s="31"/>
      <c r="F27" s="31"/>
      <c r="G27" s="31"/>
      <c r="H27" s="55">
        <v>1.7172653218918813E-2</v>
      </c>
      <c r="I27" s="55"/>
      <c r="J27" s="55"/>
    </row>
    <row r="28" spans="1:10" x14ac:dyDescent="0.2">
      <c r="A28" s="31" t="s">
        <v>116</v>
      </c>
      <c r="B28" s="31"/>
      <c r="C28" s="31"/>
      <c r="D28" s="31"/>
      <c r="E28" s="31"/>
      <c r="F28" s="31"/>
      <c r="G28" s="31"/>
      <c r="H28" s="55">
        <v>1.7798212153469273E-2</v>
      </c>
      <c r="I28" s="55"/>
      <c r="J28" s="55"/>
    </row>
    <row r="29" spans="1:10" x14ac:dyDescent="0.2">
      <c r="A29" s="31" t="s">
        <v>117</v>
      </c>
      <c r="B29" s="31"/>
      <c r="C29" s="31"/>
      <c r="D29" s="31"/>
      <c r="E29" s="31"/>
      <c r="F29" s="31"/>
      <c r="G29" s="31"/>
      <c r="H29" s="55">
        <v>1.6823841500459295E-2</v>
      </c>
      <c r="I29" s="55"/>
      <c r="J29" s="55"/>
    </row>
    <row r="30" spans="1:10" ht="3.75" customHeight="1" x14ac:dyDescent="0.2">
      <c r="A30" s="1"/>
      <c r="B30" s="1"/>
      <c r="C30" s="1"/>
      <c r="D30" s="1"/>
      <c r="E30" s="1"/>
      <c r="F30" s="1"/>
      <c r="G30" s="1"/>
      <c r="H30" s="1"/>
      <c r="I30" s="1"/>
      <c r="J30" s="1"/>
    </row>
    <row r="31" spans="1:10" x14ac:dyDescent="0.2">
      <c r="A31" s="38" t="s">
        <v>118</v>
      </c>
      <c r="B31" s="39"/>
      <c r="C31" s="39"/>
      <c r="D31" s="39"/>
      <c r="E31" s="39"/>
      <c r="F31" s="39"/>
      <c r="G31" s="39"/>
      <c r="H31" s="39"/>
      <c r="I31" s="39"/>
      <c r="J31" s="40"/>
    </row>
    <row r="32" spans="1:10" ht="3.75" customHeight="1" x14ac:dyDescent="0.2">
      <c r="A32" s="1"/>
      <c r="B32" s="1"/>
      <c r="C32" s="1"/>
      <c r="D32" s="1"/>
      <c r="E32" s="1"/>
      <c r="F32" s="1"/>
      <c r="G32" s="1"/>
      <c r="H32" s="1"/>
      <c r="I32" s="1"/>
      <c r="J32" s="1"/>
    </row>
    <row r="33" spans="1:10" x14ac:dyDescent="0.2">
      <c r="A33" s="31" t="s">
        <v>119</v>
      </c>
      <c r="B33" s="31"/>
      <c r="C33" s="31"/>
      <c r="D33" s="31"/>
      <c r="E33" s="31"/>
      <c r="F33" s="31"/>
      <c r="G33" s="31"/>
      <c r="H33" s="36">
        <v>8735385.8800000008</v>
      </c>
      <c r="I33" s="36"/>
      <c r="J33" s="36"/>
    </row>
    <row r="34" spans="1:10" ht="3.75" customHeight="1" x14ac:dyDescent="0.2">
      <c r="A34" s="12"/>
      <c r="B34" s="12"/>
      <c r="C34" s="12"/>
      <c r="D34" s="12"/>
      <c r="E34" s="12"/>
      <c r="F34" s="12"/>
      <c r="G34" s="12"/>
      <c r="H34" s="12"/>
      <c r="I34" s="12"/>
      <c r="J34" s="12"/>
    </row>
    <row r="35" spans="1:10" x14ac:dyDescent="0.2">
      <c r="A35" s="34" t="s">
        <v>38</v>
      </c>
      <c r="B35" s="34"/>
      <c r="C35" s="34"/>
      <c r="D35" s="34"/>
      <c r="E35" s="34"/>
      <c r="F35" s="34"/>
      <c r="G35" s="34"/>
      <c r="H35" s="34"/>
      <c r="I35" s="34"/>
      <c r="J35" s="34"/>
    </row>
  </sheetData>
  <mergeCells count="51">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 ref="A11:G11"/>
    <mergeCell ref="A14:G14"/>
    <mergeCell ref="H14:J14"/>
    <mergeCell ref="A15:G15"/>
    <mergeCell ref="H15:J15"/>
    <mergeCell ref="H20:J20"/>
    <mergeCell ref="A21:G21"/>
    <mergeCell ref="H21:J21"/>
    <mergeCell ref="A16:G16"/>
    <mergeCell ref="H16:J16"/>
    <mergeCell ref="A17:G17"/>
    <mergeCell ref="H17:J17"/>
    <mergeCell ref="A18:G18"/>
    <mergeCell ref="H18:J18"/>
    <mergeCell ref="A31:J31"/>
    <mergeCell ref="A33:G33"/>
    <mergeCell ref="H33:J33"/>
    <mergeCell ref="A28:G28"/>
    <mergeCell ref="H28:J28"/>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17"/>
  <sheetViews>
    <sheetView showGridLines="0" workbookViewId="0">
      <selection activeCell="A3" sqref="A3:N3"/>
    </sheetView>
  </sheetViews>
  <sheetFormatPr defaultRowHeight="14.25" x14ac:dyDescent="0.2"/>
  <cols>
    <col min="1" max="14" width="11.875" customWidth="1"/>
  </cols>
  <sheetData>
    <row r="1" spans="1:14" ht="44.25" customHeight="1" x14ac:dyDescent="0.2">
      <c r="C1" s="43" t="s">
        <v>8</v>
      </c>
      <c r="D1" s="43"/>
      <c r="E1" s="43"/>
      <c r="F1" s="43"/>
      <c r="G1" s="43"/>
      <c r="H1" s="43"/>
      <c r="I1" s="43"/>
      <c r="J1" s="43"/>
      <c r="K1" s="43"/>
      <c r="L1" s="43"/>
      <c r="M1" s="43"/>
      <c r="N1" s="43"/>
    </row>
    <row r="2" spans="1:14" ht="3.75" customHeight="1" x14ac:dyDescent="0.2"/>
    <row r="3" spans="1:14" ht="15.75" x14ac:dyDescent="0.2">
      <c r="A3" s="44" t="s">
        <v>94</v>
      </c>
      <c r="B3" s="44"/>
      <c r="C3" s="44"/>
      <c r="D3" s="44"/>
      <c r="E3" s="44"/>
      <c r="F3" s="44"/>
      <c r="G3" s="44"/>
      <c r="H3" s="44"/>
      <c r="I3" s="44"/>
      <c r="J3" s="44"/>
      <c r="K3" s="44"/>
      <c r="L3" s="44"/>
      <c r="M3" s="44"/>
      <c r="N3" s="44"/>
    </row>
    <row r="4" spans="1:14" ht="3.75" customHeight="1" x14ac:dyDescent="0.2">
      <c r="A4" s="1"/>
      <c r="B4" s="1"/>
      <c r="C4" s="1"/>
      <c r="D4" s="1"/>
      <c r="E4" s="1"/>
      <c r="F4" s="1"/>
      <c r="G4" s="1"/>
      <c r="H4" s="1"/>
      <c r="I4" s="1"/>
      <c r="J4" s="1"/>
      <c r="K4" s="1"/>
      <c r="L4" s="1"/>
      <c r="M4" s="1"/>
      <c r="N4" s="1"/>
    </row>
    <row r="5" spans="1:14" ht="15" customHeight="1" x14ac:dyDescent="0.2">
      <c r="A5" s="38" t="s">
        <v>120</v>
      </c>
      <c r="B5" s="39"/>
      <c r="C5" s="39"/>
      <c r="D5" s="39"/>
      <c r="E5" s="39"/>
      <c r="F5" s="39"/>
      <c r="G5" s="39"/>
      <c r="H5" s="39"/>
      <c r="I5" s="39"/>
      <c r="J5" s="39"/>
      <c r="K5" s="39"/>
      <c r="L5" s="39"/>
      <c r="M5" s="39"/>
      <c r="N5" s="40"/>
    </row>
    <row r="6" spans="1:14" ht="3.75" customHeight="1" x14ac:dyDescent="0.2">
      <c r="A6" s="2"/>
      <c r="B6" s="2"/>
      <c r="C6" s="2"/>
      <c r="D6" s="2"/>
      <c r="E6" s="6"/>
      <c r="F6" s="6"/>
      <c r="G6" s="2"/>
      <c r="H6" s="2"/>
      <c r="I6" s="2"/>
      <c r="J6" s="2"/>
      <c r="K6" s="2"/>
      <c r="L6" s="7"/>
      <c r="M6" s="7"/>
      <c r="N6" s="7"/>
    </row>
    <row r="7" spans="1:14" ht="24" x14ac:dyDescent="0.2">
      <c r="A7" s="8" t="s">
        <v>16</v>
      </c>
      <c r="B7" s="8" t="s">
        <v>123</v>
      </c>
      <c r="C7" s="8" t="s">
        <v>17</v>
      </c>
      <c r="D7" s="8" t="s">
        <v>18</v>
      </c>
      <c r="E7" s="9" t="s">
        <v>21</v>
      </c>
      <c r="F7" s="9" t="s">
        <v>22</v>
      </c>
      <c r="G7" s="9" t="s">
        <v>124</v>
      </c>
      <c r="H7" s="9" t="s">
        <v>125</v>
      </c>
      <c r="I7" s="9" t="s">
        <v>126</v>
      </c>
      <c r="J7" s="9" t="s">
        <v>127</v>
      </c>
      <c r="K7" s="9" t="s">
        <v>25</v>
      </c>
      <c r="L7" s="9" t="s">
        <v>128</v>
      </c>
      <c r="M7" s="9" t="s">
        <v>129</v>
      </c>
      <c r="N7" s="9" t="s">
        <v>130</v>
      </c>
    </row>
    <row r="8" spans="1:14" ht="24" x14ac:dyDescent="0.2">
      <c r="A8" s="18" t="s">
        <v>681</v>
      </c>
      <c r="B8" s="19" t="s">
        <v>682</v>
      </c>
      <c r="C8" s="18" t="s">
        <v>683</v>
      </c>
      <c r="D8" s="18" t="s">
        <v>684</v>
      </c>
      <c r="E8" s="21" t="s">
        <v>173</v>
      </c>
      <c r="F8" s="21" t="s">
        <v>685</v>
      </c>
      <c r="G8" s="18" t="s">
        <v>686</v>
      </c>
      <c r="H8" s="18" t="s">
        <v>687</v>
      </c>
      <c r="I8" s="18" t="s">
        <v>688</v>
      </c>
      <c r="J8" s="18" t="s">
        <v>687</v>
      </c>
      <c r="K8" s="18" t="s">
        <v>680</v>
      </c>
      <c r="L8" s="23">
        <v>2500000</v>
      </c>
      <c r="M8" s="23">
        <v>2674050</v>
      </c>
      <c r="N8" s="23">
        <v>2500294.6182499998</v>
      </c>
    </row>
    <row r="9" spans="1:14" ht="14.25" customHeight="1" x14ac:dyDescent="0.2">
      <c r="A9" s="18" t="s">
        <v>691</v>
      </c>
      <c r="B9" s="19" t="s">
        <v>691</v>
      </c>
      <c r="C9" s="18" t="s">
        <v>691</v>
      </c>
      <c r="D9" s="18" t="s">
        <v>691</v>
      </c>
      <c r="E9" s="21" t="s">
        <v>691</v>
      </c>
      <c r="F9" s="21" t="s">
        <v>691</v>
      </c>
      <c r="G9" s="18" t="s">
        <v>691</v>
      </c>
      <c r="H9" s="18" t="s">
        <v>691</v>
      </c>
      <c r="I9" s="18" t="s">
        <v>691</v>
      </c>
      <c r="J9" s="18" t="s">
        <v>691</v>
      </c>
      <c r="K9" s="18" t="s">
        <v>691</v>
      </c>
      <c r="L9" s="23" t="s">
        <v>691</v>
      </c>
      <c r="M9" s="23" t="s">
        <v>691</v>
      </c>
      <c r="N9" s="23" t="s">
        <v>691</v>
      </c>
    </row>
    <row r="10" spans="1:14" ht="14.25" customHeight="1" x14ac:dyDescent="0.2">
      <c r="A10" s="18" t="s">
        <v>691</v>
      </c>
      <c r="B10" s="19" t="s">
        <v>691</v>
      </c>
      <c r="C10" s="18" t="s">
        <v>691</v>
      </c>
      <c r="D10" s="18" t="s">
        <v>691</v>
      </c>
      <c r="E10" s="21" t="s">
        <v>691</v>
      </c>
      <c r="F10" s="21" t="s">
        <v>691</v>
      </c>
      <c r="G10" s="18" t="s">
        <v>691</v>
      </c>
      <c r="H10" s="18" t="s">
        <v>691</v>
      </c>
      <c r="I10" s="18" t="s">
        <v>691</v>
      </c>
      <c r="J10" s="18" t="s">
        <v>691</v>
      </c>
      <c r="K10" s="18" t="s">
        <v>691</v>
      </c>
      <c r="L10" s="23" t="s">
        <v>691</v>
      </c>
      <c r="M10" s="23" t="s">
        <v>691</v>
      </c>
      <c r="N10" s="23" t="s">
        <v>691</v>
      </c>
    </row>
    <row r="11" spans="1:14" x14ac:dyDescent="0.2">
      <c r="A11" s="18" t="s">
        <v>691</v>
      </c>
      <c r="B11" s="19" t="s">
        <v>691</v>
      </c>
      <c r="C11" s="18" t="s">
        <v>691</v>
      </c>
      <c r="D11" s="18" t="s">
        <v>691</v>
      </c>
      <c r="E11" s="21" t="s">
        <v>691</v>
      </c>
      <c r="F11" s="21" t="s">
        <v>691</v>
      </c>
      <c r="G11" s="18" t="s">
        <v>691</v>
      </c>
      <c r="H11" s="18" t="s">
        <v>691</v>
      </c>
      <c r="I11" s="18" t="s">
        <v>691</v>
      </c>
      <c r="J11" s="18" t="s">
        <v>691</v>
      </c>
      <c r="K11" s="18" t="s">
        <v>691</v>
      </c>
      <c r="L11" s="23" t="s">
        <v>691</v>
      </c>
      <c r="M11" s="23" t="s">
        <v>691</v>
      </c>
      <c r="N11" s="23" t="s">
        <v>691</v>
      </c>
    </row>
    <row r="12" spans="1:14" ht="3.75" customHeight="1" x14ac:dyDescent="0.2">
      <c r="A12" s="1"/>
      <c r="B12" s="1"/>
      <c r="C12" s="1"/>
      <c r="D12" s="1"/>
      <c r="E12" s="1"/>
      <c r="F12" s="1"/>
      <c r="G12" s="1"/>
      <c r="H12" s="1"/>
      <c r="I12" s="1"/>
      <c r="J12" s="1"/>
      <c r="K12" s="1"/>
      <c r="L12" s="1"/>
      <c r="M12" s="1"/>
      <c r="N12" s="1"/>
    </row>
    <row r="13" spans="1:14" x14ac:dyDescent="0.2">
      <c r="A13" s="38" t="s">
        <v>121</v>
      </c>
      <c r="B13" s="39"/>
      <c r="C13" s="39"/>
      <c r="D13" s="39"/>
      <c r="E13" s="39"/>
      <c r="F13" s="39"/>
      <c r="G13" s="39"/>
      <c r="H13" s="39"/>
      <c r="I13" s="39"/>
      <c r="J13" s="39"/>
      <c r="K13" s="39"/>
      <c r="L13" s="39"/>
      <c r="M13" s="39"/>
      <c r="N13" s="40"/>
    </row>
    <row r="14" spans="1:14" ht="3.75" customHeight="1" x14ac:dyDescent="0.2">
      <c r="A14" s="1"/>
      <c r="B14" s="1"/>
      <c r="C14" s="1"/>
      <c r="D14" s="1"/>
      <c r="E14" s="1"/>
      <c r="F14" s="1"/>
      <c r="G14" s="1"/>
      <c r="H14" s="1"/>
      <c r="I14" s="1"/>
      <c r="J14" s="1"/>
      <c r="K14" s="1"/>
      <c r="L14" s="1"/>
      <c r="M14" s="1"/>
      <c r="N14" s="1"/>
    </row>
    <row r="15" spans="1:14" x14ac:dyDescent="0.2">
      <c r="A15" s="31" t="s">
        <v>122</v>
      </c>
      <c r="B15" s="31"/>
      <c r="C15" s="31"/>
      <c r="D15" s="31"/>
      <c r="E15" s="31"/>
      <c r="F15" s="31"/>
      <c r="G15" s="31"/>
      <c r="H15" s="31"/>
      <c r="I15" s="31"/>
      <c r="J15" s="31"/>
      <c r="K15" s="31"/>
      <c r="L15" s="31"/>
      <c r="M15" s="31"/>
      <c r="N15" s="31"/>
    </row>
    <row r="16" spans="1:14" ht="3.75" customHeight="1" x14ac:dyDescent="0.2">
      <c r="A16" s="12"/>
      <c r="B16" s="12"/>
      <c r="C16" s="12"/>
      <c r="D16" s="12"/>
      <c r="E16" s="12"/>
      <c r="F16" s="12"/>
      <c r="G16" s="12"/>
      <c r="H16" s="12"/>
      <c r="I16" s="12"/>
      <c r="J16" s="12"/>
      <c r="K16" s="12"/>
      <c r="L16" s="12"/>
      <c r="M16" s="12"/>
      <c r="N16" s="12"/>
    </row>
    <row r="17" spans="1:14" x14ac:dyDescent="0.2">
      <c r="A17" s="34" t="s">
        <v>38</v>
      </c>
      <c r="B17" s="34"/>
      <c r="C17" s="34"/>
      <c r="D17" s="34"/>
      <c r="E17" s="34"/>
      <c r="F17" s="34"/>
      <c r="G17" s="34"/>
      <c r="H17" s="34"/>
      <c r="I17" s="34"/>
      <c r="J17" s="34"/>
      <c r="K17" s="34"/>
      <c r="L17" s="34"/>
      <c r="M17" s="34"/>
      <c r="N17" s="34"/>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7"/>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131</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42" t="s">
        <v>174</v>
      </c>
      <c r="B8" s="42"/>
      <c r="C8" s="37">
        <v>203888363.62</v>
      </c>
      <c r="D8" s="37"/>
      <c r="E8" s="41">
        <v>0.33567276995403605</v>
      </c>
      <c r="F8" s="41"/>
      <c r="G8" s="58">
        <v>2240</v>
      </c>
      <c r="H8" s="58"/>
      <c r="I8" s="41">
        <v>0.31791087141640645</v>
      </c>
      <c r="J8" s="41"/>
    </row>
    <row r="9" spans="1:10" x14ac:dyDescent="0.2">
      <c r="A9" s="42" t="s">
        <v>175</v>
      </c>
      <c r="B9" s="42"/>
      <c r="C9" s="37">
        <v>8935018.5800000001</v>
      </c>
      <c r="D9" s="37"/>
      <c r="E9" s="41">
        <v>1.471021878388931E-2</v>
      </c>
      <c r="F9" s="41"/>
      <c r="G9" s="58">
        <v>85</v>
      </c>
      <c r="H9" s="58"/>
      <c r="I9" s="41">
        <v>1.2063582174283282E-2</v>
      </c>
      <c r="J9" s="41"/>
    </row>
    <row r="10" spans="1:10" x14ac:dyDescent="0.2">
      <c r="A10" s="42" t="s">
        <v>176</v>
      </c>
      <c r="B10" s="42"/>
      <c r="C10" s="37">
        <v>23655601.239999998</v>
      </c>
      <c r="D10" s="37"/>
      <c r="E10" s="41">
        <v>3.8945533978379618E-2</v>
      </c>
      <c r="F10" s="41"/>
      <c r="G10" s="58">
        <v>241</v>
      </c>
      <c r="H10" s="58"/>
      <c r="I10" s="41">
        <v>3.4203803576497306E-2</v>
      </c>
      <c r="J10" s="41"/>
    </row>
    <row r="11" spans="1:10" x14ac:dyDescent="0.2">
      <c r="A11" s="42" t="s">
        <v>177</v>
      </c>
      <c r="B11" s="42"/>
      <c r="C11" s="37">
        <v>15473817.699999999</v>
      </c>
      <c r="D11" s="37"/>
      <c r="E11" s="41">
        <v>2.5475407997307027E-2</v>
      </c>
      <c r="F11" s="41"/>
      <c r="G11" s="58">
        <v>219</v>
      </c>
      <c r="H11" s="58"/>
      <c r="I11" s="41">
        <v>3.1081464660800456E-2</v>
      </c>
      <c r="J11" s="41"/>
    </row>
    <row r="12" spans="1:10" x14ac:dyDescent="0.2">
      <c r="A12" s="42" t="s">
        <v>178</v>
      </c>
      <c r="B12" s="42"/>
      <c r="C12" s="37">
        <v>14243782.460000001</v>
      </c>
      <c r="D12" s="37"/>
      <c r="E12" s="41">
        <v>2.345033246665337E-2</v>
      </c>
      <c r="F12" s="41"/>
      <c r="G12" s="58">
        <v>201</v>
      </c>
      <c r="H12" s="58"/>
      <c r="I12" s="41">
        <v>2.852682372977576E-2</v>
      </c>
      <c r="J12" s="41"/>
    </row>
    <row r="13" spans="1:10" x14ac:dyDescent="0.2">
      <c r="A13" s="42" t="s">
        <v>179</v>
      </c>
      <c r="B13" s="42"/>
      <c r="C13" s="37">
        <v>67528550.109999999</v>
      </c>
      <c r="D13" s="37"/>
      <c r="E13" s="41">
        <v>0.11117601350045905</v>
      </c>
      <c r="F13" s="41"/>
      <c r="G13" s="58">
        <v>869</v>
      </c>
      <c r="H13" s="58"/>
      <c r="I13" s="41">
        <v>0.12333238717002555</v>
      </c>
      <c r="J13" s="41"/>
    </row>
    <row r="14" spans="1:10" x14ac:dyDescent="0.2">
      <c r="A14" s="42" t="s">
        <v>180</v>
      </c>
      <c r="B14" s="42"/>
      <c r="C14" s="37">
        <v>1521612.2</v>
      </c>
      <c r="D14" s="37"/>
      <c r="E14" s="41">
        <v>2.5051149212311024E-3</v>
      </c>
      <c r="F14" s="41"/>
      <c r="G14" s="58">
        <v>15</v>
      </c>
      <c r="H14" s="58"/>
      <c r="I14" s="41">
        <v>2.1288674425205792E-3</v>
      </c>
      <c r="J14" s="41"/>
    </row>
    <row r="15" spans="1:10" x14ac:dyDescent="0.2">
      <c r="A15" s="42" t="s">
        <v>181</v>
      </c>
      <c r="B15" s="42"/>
      <c r="C15" s="37">
        <v>4748033.5</v>
      </c>
      <c r="D15" s="37"/>
      <c r="E15" s="41">
        <v>7.8169520245402451E-3</v>
      </c>
      <c r="F15" s="41"/>
      <c r="G15" s="58">
        <v>63</v>
      </c>
      <c r="H15" s="58"/>
      <c r="I15" s="41">
        <v>8.9412432585864315E-3</v>
      </c>
      <c r="J15" s="41"/>
    </row>
    <row r="16" spans="1:10" x14ac:dyDescent="0.2">
      <c r="A16" s="42" t="s">
        <v>182</v>
      </c>
      <c r="B16" s="42"/>
      <c r="C16" s="37">
        <v>110862160.72</v>
      </c>
      <c r="D16" s="37"/>
      <c r="E16" s="41">
        <v>0.1825185504030479</v>
      </c>
      <c r="F16" s="41"/>
      <c r="G16" s="58">
        <v>1297</v>
      </c>
      <c r="H16" s="58"/>
      <c r="I16" s="41">
        <v>0.18407607152994607</v>
      </c>
      <c r="J16" s="41"/>
    </row>
    <row r="17" spans="1:10" x14ac:dyDescent="0.2">
      <c r="A17" s="42" t="s">
        <v>183</v>
      </c>
      <c r="B17" s="42"/>
      <c r="C17" s="37">
        <v>95325058.909999996</v>
      </c>
      <c r="D17" s="37"/>
      <c r="E17" s="41">
        <v>0.15693895425041601</v>
      </c>
      <c r="F17" s="41"/>
      <c r="G17" s="58">
        <v>1029</v>
      </c>
      <c r="H17" s="58"/>
      <c r="I17" s="41">
        <v>0.14604030655691172</v>
      </c>
      <c r="J17" s="41"/>
    </row>
    <row r="18" spans="1:10" x14ac:dyDescent="0.2">
      <c r="A18" s="42" t="s">
        <v>184</v>
      </c>
      <c r="B18" s="42"/>
      <c r="C18" s="37">
        <v>61220155.289999999</v>
      </c>
      <c r="D18" s="37"/>
      <c r="E18" s="41">
        <v>0.10079015172004023</v>
      </c>
      <c r="F18" s="41"/>
      <c r="G18" s="58">
        <v>787</v>
      </c>
      <c r="H18" s="58"/>
      <c r="I18" s="41">
        <v>0.11169457848424638</v>
      </c>
      <c r="J18" s="41"/>
    </row>
    <row r="19" spans="1:10" x14ac:dyDescent="0.2">
      <c r="A19" s="60" t="s">
        <v>172</v>
      </c>
      <c r="B19" s="60"/>
      <c r="C19" s="61">
        <f>SUM(C8:D18)</f>
        <v>607402154.32999992</v>
      </c>
      <c r="D19" s="61"/>
      <c r="E19" s="65">
        <f t="shared" ref="E19" si="0">SUM(E8:F18)</f>
        <v>0.99999999999999989</v>
      </c>
      <c r="F19" s="65"/>
      <c r="G19" s="63">
        <f t="shared" ref="G19" si="1">SUM(G8:H18)</f>
        <v>7046</v>
      </c>
      <c r="H19" s="63"/>
      <c r="I19" s="65">
        <f t="shared" ref="I19" si="2">SUM(I8:J18)</f>
        <v>1.0000000000000002</v>
      </c>
      <c r="J19" s="65"/>
    </row>
    <row r="20" spans="1:10" ht="3.75" customHeight="1" x14ac:dyDescent="0.2">
      <c r="A20" s="1"/>
      <c r="B20" s="1"/>
      <c r="C20" s="1"/>
      <c r="D20" s="1"/>
      <c r="E20" s="1"/>
      <c r="F20" s="1"/>
      <c r="G20" s="1"/>
      <c r="H20" s="1"/>
      <c r="I20" s="1"/>
      <c r="J20" s="1"/>
    </row>
    <row r="21" spans="1:10" x14ac:dyDescent="0.2">
      <c r="A21" s="38" t="s">
        <v>132</v>
      </c>
      <c r="B21" s="39"/>
      <c r="C21" s="39"/>
      <c r="D21" s="39"/>
      <c r="E21" s="39"/>
      <c r="F21" s="39"/>
      <c r="G21" s="39"/>
      <c r="H21" s="39"/>
      <c r="I21" s="39"/>
      <c r="J21" s="40"/>
    </row>
    <row r="22" spans="1:10" ht="3.75" customHeight="1" x14ac:dyDescent="0.2">
      <c r="A22" s="1"/>
      <c r="B22" s="1"/>
      <c r="C22" s="1"/>
      <c r="D22" s="1"/>
      <c r="E22" s="1"/>
      <c r="F22" s="1"/>
      <c r="G22" s="1"/>
      <c r="H22" s="1"/>
      <c r="I22" s="1"/>
      <c r="J22" s="1"/>
    </row>
    <row r="23" spans="1:10" x14ac:dyDescent="0.2">
      <c r="A23" s="16"/>
      <c r="B23" s="16"/>
      <c r="C23" s="64" t="s">
        <v>133</v>
      </c>
      <c r="D23" s="64"/>
      <c r="E23" s="64" t="s">
        <v>134</v>
      </c>
      <c r="F23" s="64"/>
      <c r="G23" s="64" t="s">
        <v>135</v>
      </c>
      <c r="H23" s="64"/>
      <c r="I23" s="64" t="s">
        <v>136</v>
      </c>
      <c r="J23" s="64"/>
    </row>
    <row r="24" spans="1:10" x14ac:dyDescent="0.2">
      <c r="A24" s="42" t="s">
        <v>185</v>
      </c>
      <c r="B24" s="42"/>
      <c r="C24" s="37">
        <v>111199528.37</v>
      </c>
      <c r="D24" s="37"/>
      <c r="E24" s="41">
        <v>0.18307397755719118</v>
      </c>
      <c r="F24" s="41"/>
      <c r="G24" s="58">
        <v>849</v>
      </c>
      <c r="H24" s="58"/>
      <c r="I24" s="41">
        <v>0.12049389724666477</v>
      </c>
      <c r="J24" s="41"/>
    </row>
    <row r="25" spans="1:10" x14ac:dyDescent="0.2">
      <c r="A25" s="42" t="s">
        <v>186</v>
      </c>
      <c r="B25" s="42"/>
      <c r="C25" s="37">
        <v>135026962.59999999</v>
      </c>
      <c r="D25" s="37"/>
      <c r="E25" s="59">
        <v>0.22230240975839574</v>
      </c>
      <c r="F25" s="59"/>
      <c r="G25" s="58">
        <v>1257</v>
      </c>
      <c r="H25" s="58"/>
      <c r="I25" s="59">
        <v>0.17839909168322451</v>
      </c>
      <c r="J25" s="59"/>
    </row>
    <row r="26" spans="1:10" x14ac:dyDescent="0.2">
      <c r="A26" s="42" t="s">
        <v>187</v>
      </c>
      <c r="B26" s="42"/>
      <c r="C26" s="37">
        <v>45157319.109999999</v>
      </c>
      <c r="D26" s="37"/>
      <c r="E26" s="59">
        <v>7.4345009789784422E-2</v>
      </c>
      <c r="F26" s="59"/>
      <c r="G26" s="58">
        <v>421</v>
      </c>
      <c r="H26" s="58"/>
      <c r="I26" s="59">
        <v>5.9750212886744251E-2</v>
      </c>
      <c r="J26" s="59"/>
    </row>
    <row r="27" spans="1:10" x14ac:dyDescent="0.2">
      <c r="A27" s="42" t="s">
        <v>188</v>
      </c>
      <c r="B27" s="42"/>
      <c r="C27" s="37">
        <v>48844259.689999998</v>
      </c>
      <c r="D27" s="37"/>
      <c r="E27" s="59">
        <v>8.0415025435459739E-2</v>
      </c>
      <c r="F27" s="59"/>
      <c r="G27" s="58">
        <v>483</v>
      </c>
      <c r="H27" s="58"/>
      <c r="I27" s="59">
        <v>6.8549531649162651E-2</v>
      </c>
      <c r="J27" s="59"/>
    </row>
    <row r="28" spans="1:10" x14ac:dyDescent="0.2">
      <c r="A28" s="42" t="s">
        <v>189</v>
      </c>
      <c r="B28" s="42"/>
      <c r="C28" s="37">
        <v>113591761.11</v>
      </c>
      <c r="D28" s="37"/>
      <c r="E28" s="59">
        <v>0.18701244356845972</v>
      </c>
      <c r="F28" s="59"/>
      <c r="G28" s="58">
        <v>1477</v>
      </c>
      <c r="H28" s="58"/>
      <c r="I28" s="59">
        <v>0.20962248084019303</v>
      </c>
      <c r="J28" s="59"/>
    </row>
    <row r="29" spans="1:10" x14ac:dyDescent="0.2">
      <c r="A29" s="42" t="s">
        <v>190</v>
      </c>
      <c r="B29" s="42"/>
      <c r="C29" s="37">
        <v>69346807.700000003</v>
      </c>
      <c r="D29" s="37"/>
      <c r="E29" s="59">
        <v>0.11416951225089672</v>
      </c>
      <c r="F29" s="59"/>
      <c r="G29" s="58">
        <v>1087</v>
      </c>
      <c r="H29" s="58"/>
      <c r="I29" s="59">
        <v>0.15427192733465797</v>
      </c>
      <c r="J29" s="59"/>
    </row>
    <row r="30" spans="1:10" x14ac:dyDescent="0.2">
      <c r="A30" s="42" t="s">
        <v>191</v>
      </c>
      <c r="B30" s="42"/>
      <c r="C30" s="37">
        <v>37816143.799999997</v>
      </c>
      <c r="D30" s="37"/>
      <c r="E30" s="59">
        <v>6.2258823961059875E-2</v>
      </c>
      <c r="F30" s="59"/>
      <c r="G30" s="58">
        <v>659</v>
      </c>
      <c r="H30" s="58"/>
      <c r="I30" s="59">
        <v>9.3528242974737441E-2</v>
      </c>
      <c r="J30" s="59"/>
    </row>
    <row r="31" spans="1:10" x14ac:dyDescent="0.2">
      <c r="A31" s="42" t="s">
        <v>192</v>
      </c>
      <c r="B31" s="42"/>
      <c r="C31" s="37">
        <v>36726087.960000001</v>
      </c>
      <c r="D31" s="37"/>
      <c r="E31" s="59">
        <v>6.0464204313715374E-2</v>
      </c>
      <c r="F31" s="59"/>
      <c r="G31" s="58">
        <v>613</v>
      </c>
      <c r="H31" s="58"/>
      <c r="I31" s="59">
        <v>8.6999716151007669E-2</v>
      </c>
      <c r="J31" s="59"/>
    </row>
    <row r="32" spans="1:10" x14ac:dyDescent="0.2">
      <c r="A32" s="42" t="s">
        <v>193</v>
      </c>
      <c r="B32" s="42"/>
      <c r="C32" s="37">
        <v>9693283.9900000002</v>
      </c>
      <c r="D32" s="37"/>
      <c r="E32" s="59">
        <v>1.5958593365037136E-2</v>
      </c>
      <c r="F32" s="59"/>
      <c r="G32" s="58">
        <v>200</v>
      </c>
      <c r="H32" s="58"/>
      <c r="I32" s="59">
        <v>2.8384899233607722E-2</v>
      </c>
      <c r="J32" s="59"/>
    </row>
    <row r="33" spans="1:10" x14ac:dyDescent="0.2">
      <c r="A33" s="42" t="s">
        <v>194</v>
      </c>
      <c r="B33" s="42"/>
      <c r="C33" s="37">
        <v>0</v>
      </c>
      <c r="D33" s="37"/>
      <c r="E33" s="59">
        <v>0</v>
      </c>
      <c r="F33" s="59"/>
      <c r="G33" s="58">
        <v>0</v>
      </c>
      <c r="H33" s="58"/>
      <c r="I33" s="59">
        <v>0</v>
      </c>
      <c r="J33" s="59"/>
    </row>
    <row r="34" spans="1:10" x14ac:dyDescent="0.2">
      <c r="A34" s="42" t="s">
        <v>195</v>
      </c>
      <c r="B34" s="42"/>
      <c r="C34" s="37">
        <v>0</v>
      </c>
      <c r="D34" s="37"/>
      <c r="E34" s="59">
        <v>0</v>
      </c>
      <c r="F34" s="59"/>
      <c r="G34" s="58">
        <v>0</v>
      </c>
      <c r="H34" s="58"/>
      <c r="I34" s="59">
        <v>0</v>
      </c>
      <c r="J34" s="59"/>
    </row>
    <row r="35" spans="1:10" x14ac:dyDescent="0.2">
      <c r="A35" s="42" t="s">
        <v>196</v>
      </c>
      <c r="B35" s="42"/>
      <c r="C35" s="37">
        <v>0</v>
      </c>
      <c r="D35" s="37"/>
      <c r="E35" s="59">
        <v>0</v>
      </c>
      <c r="F35" s="59"/>
      <c r="G35" s="58">
        <v>0</v>
      </c>
      <c r="H35" s="58"/>
      <c r="I35" s="59">
        <v>0</v>
      </c>
      <c r="J35" s="59"/>
    </row>
    <row r="36" spans="1:10" x14ac:dyDescent="0.2">
      <c r="A36" s="42" t="s">
        <v>197</v>
      </c>
      <c r="B36" s="42"/>
      <c r="C36" s="37">
        <v>0</v>
      </c>
      <c r="D36" s="37"/>
      <c r="E36" s="59">
        <v>0</v>
      </c>
      <c r="F36" s="59"/>
      <c r="G36" s="58">
        <v>0</v>
      </c>
      <c r="H36" s="58"/>
      <c r="I36" s="59">
        <v>0</v>
      </c>
      <c r="J36" s="59"/>
    </row>
    <row r="37" spans="1:10" x14ac:dyDescent="0.2">
      <c r="A37" s="42" t="s">
        <v>198</v>
      </c>
      <c r="B37" s="42"/>
      <c r="C37" s="37">
        <v>0</v>
      </c>
      <c r="D37" s="37"/>
      <c r="E37" s="59">
        <v>0</v>
      </c>
      <c r="F37" s="59"/>
      <c r="G37" s="58">
        <v>0</v>
      </c>
      <c r="H37" s="58"/>
      <c r="I37" s="59">
        <v>0</v>
      </c>
      <c r="J37" s="59"/>
    </row>
    <row r="38" spans="1:10" x14ac:dyDescent="0.2">
      <c r="A38" s="42" t="s">
        <v>199</v>
      </c>
      <c r="B38" s="42"/>
      <c r="C38" s="37">
        <v>0</v>
      </c>
      <c r="D38" s="37"/>
      <c r="E38" s="59">
        <v>0</v>
      </c>
      <c r="F38" s="59"/>
      <c r="G38" s="58">
        <v>0</v>
      </c>
      <c r="H38" s="58"/>
      <c r="I38" s="59">
        <v>0</v>
      </c>
      <c r="J38" s="59"/>
    </row>
    <row r="39" spans="1:10" x14ac:dyDescent="0.2">
      <c r="A39" s="42" t="s">
        <v>200</v>
      </c>
      <c r="B39" s="42"/>
      <c r="C39" s="37">
        <v>0</v>
      </c>
      <c r="D39" s="37"/>
      <c r="E39" s="59">
        <v>0</v>
      </c>
      <c r="F39" s="59"/>
      <c r="G39" s="58">
        <v>0</v>
      </c>
      <c r="H39" s="58"/>
      <c r="I39" s="59">
        <v>0</v>
      </c>
      <c r="J39" s="59"/>
    </row>
    <row r="40" spans="1:10" x14ac:dyDescent="0.2">
      <c r="A40" s="42" t="s">
        <v>201</v>
      </c>
      <c r="B40" s="42"/>
      <c r="C40" s="37">
        <v>0</v>
      </c>
      <c r="D40" s="37"/>
      <c r="E40" s="59">
        <v>0</v>
      </c>
      <c r="F40" s="59"/>
      <c r="G40" s="58">
        <v>0</v>
      </c>
      <c r="H40" s="58"/>
      <c r="I40" s="59">
        <v>0</v>
      </c>
      <c r="J40" s="59"/>
    </row>
    <row r="41" spans="1:10" x14ac:dyDescent="0.2">
      <c r="A41" s="42" t="s">
        <v>202</v>
      </c>
      <c r="B41" s="42"/>
      <c r="C41" s="37">
        <v>0</v>
      </c>
      <c r="D41" s="37"/>
      <c r="E41" s="59">
        <v>0</v>
      </c>
      <c r="F41" s="59"/>
      <c r="G41" s="58">
        <v>0</v>
      </c>
      <c r="H41" s="58"/>
      <c r="I41" s="59">
        <v>0</v>
      </c>
      <c r="J41" s="59"/>
    </row>
    <row r="42" spans="1:10" x14ac:dyDescent="0.2">
      <c r="A42" s="42" t="s">
        <v>203</v>
      </c>
      <c r="B42" s="42"/>
      <c r="C42" s="37">
        <v>0</v>
      </c>
      <c r="D42" s="37"/>
      <c r="E42" s="59">
        <v>0</v>
      </c>
      <c r="F42" s="59"/>
      <c r="G42" s="58">
        <v>0</v>
      </c>
      <c r="H42" s="58"/>
      <c r="I42" s="59">
        <v>0</v>
      </c>
      <c r="J42" s="59"/>
    </row>
    <row r="43" spans="1:10" x14ac:dyDescent="0.2">
      <c r="A43" s="42" t="s">
        <v>204</v>
      </c>
      <c r="B43" s="42"/>
      <c r="C43" s="37">
        <v>0</v>
      </c>
      <c r="D43" s="37"/>
      <c r="E43" s="59">
        <v>0</v>
      </c>
      <c r="F43" s="59"/>
      <c r="G43" s="58">
        <v>0</v>
      </c>
      <c r="H43" s="58"/>
      <c r="I43" s="59">
        <v>0</v>
      </c>
      <c r="J43" s="59"/>
    </row>
    <row r="44" spans="1:10" x14ac:dyDescent="0.2">
      <c r="A44" s="42" t="s">
        <v>205</v>
      </c>
      <c r="B44" s="42"/>
      <c r="C44" s="37">
        <v>0</v>
      </c>
      <c r="D44" s="37"/>
      <c r="E44" s="59">
        <v>0</v>
      </c>
      <c r="F44" s="59"/>
      <c r="G44" s="58">
        <v>0</v>
      </c>
      <c r="H44" s="58"/>
      <c r="I44" s="59">
        <v>0</v>
      </c>
      <c r="J44" s="59"/>
    </row>
    <row r="45" spans="1:10" x14ac:dyDescent="0.2">
      <c r="A45" s="60" t="s">
        <v>172</v>
      </c>
      <c r="B45" s="60"/>
      <c r="C45" s="61">
        <f>SUM(C24:D44)</f>
        <v>607402154.33000004</v>
      </c>
      <c r="D45" s="61"/>
      <c r="E45" s="62">
        <f t="shared" ref="E45" si="3">SUM(E24:F44)</f>
        <v>0.99999999999999978</v>
      </c>
      <c r="F45" s="62"/>
      <c r="G45" s="63">
        <f t="shared" ref="G45" si="4">SUM(G24:H44)</f>
        <v>7046</v>
      </c>
      <c r="H45" s="63"/>
      <c r="I45" s="62">
        <f t="shared" ref="I45" si="5">SUM(I24:J44)</f>
        <v>1.0000000000000002</v>
      </c>
      <c r="J45" s="62"/>
    </row>
    <row r="46" spans="1:10" ht="3.75" customHeight="1" x14ac:dyDescent="0.2">
      <c r="A46" s="12"/>
      <c r="B46" s="12"/>
      <c r="C46" s="12"/>
      <c r="D46" s="12"/>
      <c r="E46" s="12"/>
      <c r="F46" s="12"/>
      <c r="G46" s="12"/>
      <c r="H46" s="12"/>
      <c r="I46" s="12"/>
      <c r="J46" s="12"/>
    </row>
    <row r="47" spans="1:10" x14ac:dyDescent="0.2">
      <c r="A47" s="34" t="s">
        <v>38</v>
      </c>
      <c r="B47" s="34"/>
      <c r="C47" s="34"/>
      <c r="D47" s="34"/>
      <c r="E47" s="34"/>
      <c r="F47" s="34"/>
      <c r="G47" s="34"/>
      <c r="H47" s="34"/>
      <c r="I47" s="34"/>
      <c r="J47" s="34"/>
    </row>
  </sheetData>
  <mergeCells count="183">
    <mergeCell ref="C1:J1"/>
    <mergeCell ref="A3:J3"/>
    <mergeCell ref="A5:J5"/>
    <mergeCell ref="A47:J47"/>
    <mergeCell ref="C7:D7"/>
    <mergeCell ref="E7:F7"/>
    <mergeCell ref="G7:H7"/>
    <mergeCell ref="I7:J7"/>
    <mergeCell ref="A8:B8"/>
    <mergeCell ref="A43:B43"/>
    <mergeCell ref="C43:D43"/>
    <mergeCell ref="E43:F43"/>
    <mergeCell ref="G43:H43"/>
    <mergeCell ref="A41:B41"/>
    <mergeCell ref="C41:D41"/>
    <mergeCell ref="E41:F41"/>
    <mergeCell ref="G41:H41"/>
    <mergeCell ref="A25:B25"/>
    <mergeCell ref="C25:D25"/>
    <mergeCell ref="E25:F25"/>
    <mergeCell ref="A18:B18"/>
    <mergeCell ref="C18:D18"/>
    <mergeCell ref="E18:F18"/>
    <mergeCell ref="A21:J21"/>
    <mergeCell ref="A10:B10"/>
    <mergeCell ref="C10:D10"/>
    <mergeCell ref="E10:F10"/>
    <mergeCell ref="I10:J10"/>
    <mergeCell ref="A11:B11"/>
    <mergeCell ref="C11:D11"/>
    <mergeCell ref="E11:F11"/>
    <mergeCell ref="G11:H11"/>
    <mergeCell ref="I11:J11"/>
    <mergeCell ref="G10:H10"/>
    <mergeCell ref="C8:D8"/>
    <mergeCell ref="E8:F8"/>
    <mergeCell ref="G8:H8"/>
    <mergeCell ref="I8:J8"/>
    <mergeCell ref="A9:B9"/>
    <mergeCell ref="C9:D9"/>
    <mergeCell ref="E9:F9"/>
    <mergeCell ref="G9:H9"/>
    <mergeCell ref="I9:J9"/>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C23:D23"/>
    <mergeCell ref="E23:F23"/>
    <mergeCell ref="G23:H23"/>
    <mergeCell ref="I23:J23"/>
    <mergeCell ref="A24:B24"/>
    <mergeCell ref="C24:D24"/>
    <mergeCell ref="E24:F24"/>
    <mergeCell ref="G24:H24"/>
    <mergeCell ref="I24:J24"/>
    <mergeCell ref="G25:H25"/>
    <mergeCell ref="I25:J25"/>
    <mergeCell ref="A36:B36"/>
    <mergeCell ref="C36:D36"/>
    <mergeCell ref="E36:F36"/>
    <mergeCell ref="G36:H36"/>
    <mergeCell ref="I36:J36"/>
    <mergeCell ref="A27:B27"/>
    <mergeCell ref="C27:D27"/>
    <mergeCell ref="E27:F27"/>
    <mergeCell ref="A26:B26"/>
    <mergeCell ref="C26:D26"/>
    <mergeCell ref="E26:F26"/>
    <mergeCell ref="G26:H26"/>
    <mergeCell ref="I26:J26"/>
    <mergeCell ref="A31:B31"/>
    <mergeCell ref="C31:D31"/>
    <mergeCell ref="E31:F31"/>
    <mergeCell ref="G31:H31"/>
    <mergeCell ref="I31:J31"/>
    <mergeCell ref="A32:B32"/>
    <mergeCell ref="C32:D32"/>
    <mergeCell ref="E32:F32"/>
    <mergeCell ref="A30:B30"/>
    <mergeCell ref="C30:D30"/>
    <mergeCell ref="E30:F30"/>
    <mergeCell ref="G30:H30"/>
    <mergeCell ref="I30:J30"/>
    <mergeCell ref="I43:J43"/>
    <mergeCell ref="A44:B44"/>
    <mergeCell ref="C44:D44"/>
    <mergeCell ref="E44:F44"/>
    <mergeCell ref="G44:H44"/>
    <mergeCell ref="I44:J44"/>
    <mergeCell ref="I41:J41"/>
    <mergeCell ref="A42:B42"/>
    <mergeCell ref="C42:D42"/>
    <mergeCell ref="E42:F42"/>
    <mergeCell ref="G42:H42"/>
    <mergeCell ref="I42:J42"/>
    <mergeCell ref="I38:J38"/>
    <mergeCell ref="G32:H32"/>
    <mergeCell ref="I32:J32"/>
    <mergeCell ref="A35:B35"/>
    <mergeCell ref="C35:D35"/>
    <mergeCell ref="E35:F35"/>
    <mergeCell ref="G35:H35"/>
    <mergeCell ref="I35:J35"/>
    <mergeCell ref="G27:H27"/>
    <mergeCell ref="I27:J27"/>
    <mergeCell ref="A28:B28"/>
    <mergeCell ref="C28:D28"/>
    <mergeCell ref="E28:F28"/>
    <mergeCell ref="G28:H28"/>
    <mergeCell ref="I28:J28"/>
    <mergeCell ref="A29:B29"/>
    <mergeCell ref="C29:D29"/>
    <mergeCell ref="E29:F29"/>
    <mergeCell ref="G29:H29"/>
    <mergeCell ref="I29:J29"/>
    <mergeCell ref="A45:B45"/>
    <mergeCell ref="C45:D45"/>
    <mergeCell ref="E45:F45"/>
    <mergeCell ref="G45:H45"/>
    <mergeCell ref="I45:J45"/>
    <mergeCell ref="E40:F40"/>
    <mergeCell ref="G40:H40"/>
    <mergeCell ref="I40:J40"/>
    <mergeCell ref="A37:B37"/>
    <mergeCell ref="C37:D37"/>
    <mergeCell ref="E37:F37"/>
    <mergeCell ref="G37:H37"/>
    <mergeCell ref="I37:J37"/>
    <mergeCell ref="A38:B38"/>
    <mergeCell ref="C38:D38"/>
    <mergeCell ref="E38:F38"/>
    <mergeCell ref="G38:H38"/>
    <mergeCell ref="A39:B39"/>
    <mergeCell ref="C39:D39"/>
    <mergeCell ref="E39:F39"/>
    <mergeCell ref="G39:H39"/>
    <mergeCell ref="I39:J39"/>
    <mergeCell ref="A40:B40"/>
    <mergeCell ref="C40:D40"/>
    <mergeCell ref="A33:B33"/>
    <mergeCell ref="C33:D33"/>
    <mergeCell ref="E33:F33"/>
    <mergeCell ref="G33:H33"/>
    <mergeCell ref="I33:J33"/>
    <mergeCell ref="A34:B34"/>
    <mergeCell ref="C34:D34"/>
    <mergeCell ref="E34:F34"/>
    <mergeCell ref="G34:H34"/>
    <mergeCell ref="I34:J3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0"/>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137</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42" t="s">
        <v>185</v>
      </c>
      <c r="B8" s="42"/>
      <c r="C8" s="37">
        <v>73387.11</v>
      </c>
      <c r="D8" s="37"/>
      <c r="E8" s="59">
        <v>1.2082128697905304E-4</v>
      </c>
      <c r="F8" s="59"/>
      <c r="G8" s="58">
        <v>34</v>
      </c>
      <c r="H8" s="58"/>
      <c r="I8" s="59">
        <v>4.8254328697133128E-3</v>
      </c>
      <c r="J8" s="59"/>
    </row>
    <row r="9" spans="1:10" x14ac:dyDescent="0.2">
      <c r="A9" s="42" t="s">
        <v>186</v>
      </c>
      <c r="B9" s="42"/>
      <c r="C9" s="37">
        <v>382348.31</v>
      </c>
      <c r="D9" s="37"/>
      <c r="E9" s="59">
        <v>6.2948132020004518E-4</v>
      </c>
      <c r="F9" s="59"/>
      <c r="G9" s="58">
        <v>60</v>
      </c>
      <c r="H9" s="58"/>
      <c r="I9" s="59">
        <v>8.5154697700823168E-3</v>
      </c>
      <c r="J9" s="59"/>
    </row>
    <row r="10" spans="1:10" x14ac:dyDescent="0.2">
      <c r="A10" s="42" t="s">
        <v>187</v>
      </c>
      <c r="B10" s="42"/>
      <c r="C10" s="37">
        <v>1147997.03</v>
      </c>
      <c r="D10" s="37"/>
      <c r="E10" s="59">
        <v>1.8900114558637147E-3</v>
      </c>
      <c r="F10" s="59"/>
      <c r="G10" s="58">
        <v>87</v>
      </c>
      <c r="H10" s="58"/>
      <c r="I10" s="59">
        <v>1.2347431166619358E-2</v>
      </c>
      <c r="J10" s="59"/>
    </row>
    <row r="11" spans="1:10" x14ac:dyDescent="0.2">
      <c r="A11" s="42" t="s">
        <v>188</v>
      </c>
      <c r="B11" s="42"/>
      <c r="C11" s="37">
        <v>2565817.7200000002</v>
      </c>
      <c r="D11" s="37"/>
      <c r="E11" s="59">
        <v>4.2242486328193003E-3</v>
      </c>
      <c r="F11" s="59"/>
      <c r="G11" s="58">
        <v>151</v>
      </c>
      <c r="H11" s="58"/>
      <c r="I11" s="59">
        <v>2.143059892137383E-2</v>
      </c>
      <c r="J11" s="59"/>
    </row>
    <row r="12" spans="1:10" x14ac:dyDescent="0.2">
      <c r="A12" s="42" t="s">
        <v>189</v>
      </c>
      <c r="B12" s="42"/>
      <c r="C12" s="37">
        <v>3893593.31</v>
      </c>
      <c r="D12" s="37"/>
      <c r="E12" s="59">
        <v>6.4102395459806364E-3</v>
      </c>
      <c r="F12" s="59"/>
      <c r="G12" s="58">
        <v>167</v>
      </c>
      <c r="H12" s="58"/>
      <c r="I12" s="59">
        <v>2.3701390860062448E-2</v>
      </c>
      <c r="J12" s="59"/>
    </row>
    <row r="13" spans="1:10" x14ac:dyDescent="0.2">
      <c r="A13" s="42" t="s">
        <v>190</v>
      </c>
      <c r="B13" s="42"/>
      <c r="C13" s="37">
        <v>5633194.9800000004</v>
      </c>
      <c r="D13" s="37"/>
      <c r="E13" s="59">
        <v>9.2742426740546266E-3</v>
      </c>
      <c r="F13" s="59"/>
      <c r="G13" s="58">
        <v>199</v>
      </c>
      <c r="H13" s="58"/>
      <c r="I13" s="59">
        <v>2.8242974737439683E-2</v>
      </c>
      <c r="J13" s="59"/>
    </row>
    <row r="14" spans="1:10" x14ac:dyDescent="0.2">
      <c r="A14" s="42" t="s">
        <v>191</v>
      </c>
      <c r="B14" s="42"/>
      <c r="C14" s="37">
        <v>5442116.3600000003</v>
      </c>
      <c r="D14" s="37"/>
      <c r="E14" s="59">
        <v>8.9596592985465642E-3</v>
      </c>
      <c r="F14" s="59"/>
      <c r="G14" s="58">
        <v>163</v>
      </c>
      <c r="H14" s="58"/>
      <c r="I14" s="59">
        <v>2.3133692875390292E-2</v>
      </c>
      <c r="J14" s="59"/>
    </row>
    <row r="15" spans="1:10" x14ac:dyDescent="0.2">
      <c r="A15" s="42" t="s">
        <v>192</v>
      </c>
      <c r="B15" s="42"/>
      <c r="C15" s="37">
        <v>8320004.2699999996</v>
      </c>
      <c r="D15" s="37"/>
      <c r="E15" s="59">
        <v>1.3697686467999853E-2</v>
      </c>
      <c r="F15" s="59"/>
      <c r="G15" s="58">
        <v>224</v>
      </c>
      <c r="H15" s="58"/>
      <c r="I15" s="59">
        <v>3.1791087141640646E-2</v>
      </c>
      <c r="J15" s="59"/>
    </row>
    <row r="16" spans="1:10" x14ac:dyDescent="0.2">
      <c r="A16" s="42" t="s">
        <v>193</v>
      </c>
      <c r="B16" s="42"/>
      <c r="C16" s="37">
        <v>12695611.4</v>
      </c>
      <c r="D16" s="37"/>
      <c r="E16" s="59">
        <v>2.0901492214830879E-2</v>
      </c>
      <c r="F16" s="59"/>
      <c r="G16" s="58">
        <v>299</v>
      </c>
      <c r="H16" s="58"/>
      <c r="I16" s="59">
        <v>4.2435424354243544E-2</v>
      </c>
      <c r="J16" s="59"/>
    </row>
    <row r="17" spans="1:10" x14ac:dyDescent="0.2">
      <c r="A17" s="42" t="s">
        <v>194</v>
      </c>
      <c r="B17" s="42"/>
      <c r="C17" s="37">
        <v>14829193.939999999</v>
      </c>
      <c r="D17" s="37"/>
      <c r="E17" s="59">
        <v>2.4414127994586164E-2</v>
      </c>
      <c r="F17" s="59"/>
      <c r="G17" s="58">
        <v>298</v>
      </c>
      <c r="H17" s="58"/>
      <c r="I17" s="59">
        <v>4.2293499858075505E-2</v>
      </c>
      <c r="J17" s="59"/>
    </row>
    <row r="18" spans="1:10" x14ac:dyDescent="0.2">
      <c r="A18" s="42" t="s">
        <v>195</v>
      </c>
      <c r="B18" s="42"/>
      <c r="C18" s="37">
        <v>13529090.720000001</v>
      </c>
      <c r="D18" s="37"/>
      <c r="E18" s="59">
        <v>2.2273695645553603E-2</v>
      </c>
      <c r="F18" s="59"/>
      <c r="G18" s="58">
        <v>247</v>
      </c>
      <c r="H18" s="58"/>
      <c r="I18" s="59">
        <v>3.5055350553505532E-2</v>
      </c>
      <c r="J18" s="59"/>
    </row>
    <row r="19" spans="1:10" x14ac:dyDescent="0.2">
      <c r="A19" s="42" t="s">
        <v>196</v>
      </c>
      <c r="B19" s="42"/>
      <c r="C19" s="37">
        <v>11708977.390000001</v>
      </c>
      <c r="D19" s="37"/>
      <c r="E19" s="59">
        <v>1.9277141686986087E-2</v>
      </c>
      <c r="F19" s="59"/>
      <c r="G19" s="58">
        <v>193</v>
      </c>
      <c r="H19" s="58"/>
      <c r="I19" s="59">
        <v>2.739142776043145E-2</v>
      </c>
      <c r="J19" s="59"/>
    </row>
    <row r="20" spans="1:10" x14ac:dyDescent="0.2">
      <c r="A20" s="42" t="s">
        <v>197</v>
      </c>
      <c r="B20" s="42"/>
      <c r="C20" s="37">
        <v>20216446.52</v>
      </c>
      <c r="D20" s="37"/>
      <c r="E20" s="59">
        <v>3.3283461996113463E-2</v>
      </c>
      <c r="F20" s="59"/>
      <c r="G20" s="58">
        <v>331</v>
      </c>
      <c r="H20" s="58"/>
      <c r="I20" s="59">
        <v>4.6977008231620779E-2</v>
      </c>
      <c r="J20" s="59"/>
    </row>
    <row r="21" spans="1:10" x14ac:dyDescent="0.2">
      <c r="A21" s="42" t="s">
        <v>198</v>
      </c>
      <c r="B21" s="42"/>
      <c r="C21" s="37">
        <v>27785715.120000001</v>
      </c>
      <c r="D21" s="37"/>
      <c r="E21" s="59">
        <v>4.5745170513346735E-2</v>
      </c>
      <c r="F21" s="59"/>
      <c r="G21" s="58">
        <v>403</v>
      </c>
      <c r="H21" s="58"/>
      <c r="I21" s="59">
        <v>5.719557195571956E-2</v>
      </c>
      <c r="J21" s="59"/>
    </row>
    <row r="22" spans="1:10" x14ac:dyDescent="0.2">
      <c r="A22" s="42" t="s">
        <v>199</v>
      </c>
      <c r="B22" s="42"/>
      <c r="C22" s="37">
        <v>32064633.16</v>
      </c>
      <c r="D22" s="37"/>
      <c r="E22" s="59">
        <v>5.278979162556504E-2</v>
      </c>
      <c r="F22" s="59"/>
      <c r="G22" s="58">
        <v>393</v>
      </c>
      <c r="H22" s="58"/>
      <c r="I22" s="59">
        <v>5.5776326994039171E-2</v>
      </c>
      <c r="J22" s="59"/>
    </row>
    <row r="23" spans="1:10" x14ac:dyDescent="0.2">
      <c r="A23" s="42" t="s">
        <v>200</v>
      </c>
      <c r="B23" s="42"/>
      <c r="C23" s="37">
        <v>35327920.259999998</v>
      </c>
      <c r="D23" s="37"/>
      <c r="E23" s="59">
        <v>5.8162322948901543E-2</v>
      </c>
      <c r="F23" s="59"/>
      <c r="G23" s="58">
        <v>438</v>
      </c>
      <c r="H23" s="58"/>
      <c r="I23" s="59">
        <v>6.2162929321600911E-2</v>
      </c>
      <c r="J23" s="59"/>
    </row>
    <row r="24" spans="1:10" x14ac:dyDescent="0.2">
      <c r="A24" s="42" t="s">
        <v>201</v>
      </c>
      <c r="B24" s="42"/>
      <c r="C24" s="37">
        <v>23712059.210000001</v>
      </c>
      <c r="D24" s="37"/>
      <c r="E24" s="59">
        <v>3.9038483879194966E-2</v>
      </c>
      <c r="F24" s="59"/>
      <c r="G24" s="58">
        <v>245</v>
      </c>
      <c r="H24" s="58"/>
      <c r="I24" s="59">
        <v>3.4771501561169454E-2</v>
      </c>
      <c r="J24" s="59"/>
    </row>
    <row r="25" spans="1:10" x14ac:dyDescent="0.2">
      <c r="A25" s="42" t="s">
        <v>202</v>
      </c>
      <c r="B25" s="42"/>
      <c r="C25" s="37">
        <v>33630395.990000002</v>
      </c>
      <c r="D25" s="37"/>
      <c r="E25" s="59">
        <v>5.5367594188229854E-2</v>
      </c>
      <c r="F25" s="59"/>
      <c r="G25" s="58">
        <v>360</v>
      </c>
      <c r="H25" s="58"/>
      <c r="I25" s="59">
        <v>5.1092818620493897E-2</v>
      </c>
      <c r="J25" s="59"/>
    </row>
    <row r="26" spans="1:10" x14ac:dyDescent="0.2">
      <c r="A26" s="42" t="s">
        <v>203</v>
      </c>
      <c r="B26" s="42"/>
      <c r="C26" s="37">
        <v>58851276.170000002</v>
      </c>
      <c r="D26" s="37"/>
      <c r="E26" s="59">
        <v>9.6890134074213791E-2</v>
      </c>
      <c r="F26" s="59"/>
      <c r="G26" s="58">
        <v>555</v>
      </c>
      <c r="H26" s="58"/>
      <c r="I26" s="59">
        <v>7.8768095373261418E-2</v>
      </c>
      <c r="J26" s="59"/>
    </row>
    <row r="27" spans="1:10" x14ac:dyDescent="0.2">
      <c r="A27" s="42" t="s">
        <v>204</v>
      </c>
      <c r="B27" s="42"/>
      <c r="C27" s="37">
        <v>50620145.859999999</v>
      </c>
      <c r="D27" s="37"/>
      <c r="E27" s="59">
        <v>8.3338765756991701E-2</v>
      </c>
      <c r="F27" s="59"/>
      <c r="G27" s="58">
        <v>436</v>
      </c>
      <c r="H27" s="58"/>
      <c r="I27" s="59">
        <v>6.1879080329264834E-2</v>
      </c>
      <c r="J27" s="59"/>
    </row>
    <row r="28" spans="1:10" x14ac:dyDescent="0.2">
      <c r="A28" s="42" t="s">
        <v>206</v>
      </c>
      <c r="B28" s="42"/>
      <c r="C28" s="37">
        <v>46151436.640000001</v>
      </c>
      <c r="D28" s="37"/>
      <c r="E28" s="59">
        <v>7.5981680853449932E-2</v>
      </c>
      <c r="F28" s="59"/>
      <c r="G28" s="58">
        <v>406</v>
      </c>
      <c r="H28" s="58"/>
      <c r="I28" s="59">
        <v>5.7621345444223676E-2</v>
      </c>
      <c r="J28" s="59"/>
    </row>
    <row r="29" spans="1:10" x14ac:dyDescent="0.2">
      <c r="A29" s="42" t="s">
        <v>207</v>
      </c>
      <c r="B29" s="42"/>
      <c r="C29" s="37">
        <v>35665215.590000004</v>
      </c>
      <c r="D29" s="37"/>
      <c r="E29" s="59">
        <v>5.8717631038600469E-2</v>
      </c>
      <c r="F29" s="59"/>
      <c r="G29" s="58">
        <v>258</v>
      </c>
      <c r="H29" s="58"/>
      <c r="I29" s="59">
        <v>3.6616520011353959E-2</v>
      </c>
      <c r="J29" s="59"/>
    </row>
    <row r="30" spans="1:10" x14ac:dyDescent="0.2">
      <c r="A30" s="42" t="s">
        <v>208</v>
      </c>
      <c r="B30" s="42"/>
      <c r="C30" s="37">
        <v>40017754.229999997</v>
      </c>
      <c r="D30" s="37"/>
      <c r="E30" s="59">
        <v>6.5883457845390611E-2</v>
      </c>
      <c r="F30" s="59"/>
      <c r="G30" s="58">
        <v>305</v>
      </c>
      <c r="H30" s="58"/>
      <c r="I30" s="59">
        <v>4.3286971331251776E-2</v>
      </c>
      <c r="J30" s="59"/>
    </row>
    <row r="31" spans="1:10" x14ac:dyDescent="0.2">
      <c r="A31" s="42" t="s">
        <v>209</v>
      </c>
      <c r="B31" s="42"/>
      <c r="C31" s="37">
        <v>66202888.159999996</v>
      </c>
      <c r="D31" s="37"/>
      <c r="E31" s="59">
        <v>0.10899350239056303</v>
      </c>
      <c r="F31" s="59"/>
      <c r="G31" s="58">
        <v>441</v>
      </c>
      <c r="H31" s="58"/>
      <c r="I31" s="59">
        <v>6.2588702810105021E-2</v>
      </c>
      <c r="J31" s="59"/>
    </row>
    <row r="32" spans="1:10" x14ac:dyDescent="0.2">
      <c r="A32" s="42" t="s">
        <v>210</v>
      </c>
      <c r="B32" s="42"/>
      <c r="C32" s="37">
        <v>54578054.340000004</v>
      </c>
      <c r="D32" s="37"/>
      <c r="E32" s="59">
        <v>8.9854890949807018E-2</v>
      </c>
      <c r="F32" s="59"/>
      <c r="G32" s="58">
        <v>333</v>
      </c>
      <c r="H32" s="58"/>
      <c r="I32" s="59">
        <v>4.7260857223956856E-2</v>
      </c>
      <c r="J32" s="59"/>
    </row>
    <row r="33" spans="1:10" x14ac:dyDescent="0.2">
      <c r="A33" s="42" t="s">
        <v>211</v>
      </c>
      <c r="B33" s="42"/>
      <c r="C33" s="37">
        <v>2356880.54</v>
      </c>
      <c r="D33" s="37"/>
      <c r="E33" s="59">
        <v>3.880263715231265E-3</v>
      </c>
      <c r="F33" s="59"/>
      <c r="G33" s="58">
        <v>20</v>
      </c>
      <c r="H33" s="58"/>
      <c r="I33" s="59">
        <v>2.838489923360772E-3</v>
      </c>
      <c r="J33" s="59"/>
    </row>
    <row r="34" spans="1:10" x14ac:dyDescent="0.2">
      <c r="A34" s="42" t="s">
        <v>212</v>
      </c>
      <c r="B34" s="42"/>
      <c r="C34" s="37">
        <v>0</v>
      </c>
      <c r="D34" s="37"/>
      <c r="E34" s="59">
        <v>0</v>
      </c>
      <c r="F34" s="59"/>
      <c r="G34" s="58">
        <v>0</v>
      </c>
      <c r="H34" s="58"/>
      <c r="I34" s="59">
        <v>0</v>
      </c>
      <c r="J34" s="59"/>
    </row>
    <row r="35" spans="1:10" x14ac:dyDescent="0.2">
      <c r="A35" s="42" t="s">
        <v>213</v>
      </c>
      <c r="B35" s="42"/>
      <c r="C35" s="37">
        <v>0</v>
      </c>
      <c r="D35" s="37"/>
      <c r="E35" s="59">
        <v>0</v>
      </c>
      <c r="F35" s="59"/>
      <c r="G35" s="58">
        <v>0</v>
      </c>
      <c r="H35" s="58"/>
      <c r="I35" s="59">
        <v>0</v>
      </c>
      <c r="J35" s="59"/>
    </row>
    <row r="36" spans="1:10" x14ac:dyDescent="0.2">
      <c r="A36" s="42" t="s">
        <v>214</v>
      </c>
      <c r="B36" s="42"/>
      <c r="C36" s="37">
        <v>0</v>
      </c>
      <c r="D36" s="37"/>
      <c r="E36" s="59">
        <v>0</v>
      </c>
      <c r="F36" s="59"/>
      <c r="G36" s="58">
        <v>0</v>
      </c>
      <c r="H36" s="58"/>
      <c r="I36" s="59">
        <v>0</v>
      </c>
      <c r="J36" s="59"/>
    </row>
    <row r="37" spans="1:10" x14ac:dyDescent="0.2">
      <c r="A37" s="42" t="s">
        <v>216</v>
      </c>
      <c r="B37" s="42"/>
      <c r="C37" s="37">
        <v>0</v>
      </c>
      <c r="D37" s="37"/>
      <c r="E37" s="59">
        <v>0</v>
      </c>
      <c r="F37" s="59"/>
      <c r="G37" s="58">
        <v>0</v>
      </c>
      <c r="H37" s="58"/>
      <c r="I37" s="59">
        <v>0</v>
      </c>
      <c r="J37" s="59"/>
    </row>
    <row r="38" spans="1:10" x14ac:dyDescent="0.2">
      <c r="A38" s="60" t="s">
        <v>172</v>
      </c>
      <c r="B38" s="60"/>
      <c r="C38" s="61">
        <f>SUM(C8:D37)</f>
        <v>607402154.33000004</v>
      </c>
      <c r="D38" s="61"/>
      <c r="E38" s="62">
        <f t="shared" ref="E38" si="0">SUM(E8:F37)</f>
        <v>1</v>
      </c>
      <c r="F38" s="62"/>
      <c r="G38" s="63">
        <f t="shared" ref="G38" si="1">SUM(G8:H37)</f>
        <v>7046</v>
      </c>
      <c r="H38" s="63"/>
      <c r="I38" s="62">
        <f t="shared" ref="I38" si="2">SUM(I8:J37)</f>
        <v>1</v>
      </c>
      <c r="J38" s="62"/>
    </row>
    <row r="39" spans="1:10" ht="3.75" customHeight="1" x14ac:dyDescent="0.2">
      <c r="A39" s="12"/>
      <c r="B39" s="12"/>
      <c r="C39" s="12"/>
      <c r="D39" s="12"/>
      <c r="E39" s="12"/>
      <c r="F39" s="12"/>
      <c r="G39" s="12"/>
      <c r="H39" s="12"/>
      <c r="I39" s="12"/>
      <c r="J39" s="12"/>
    </row>
    <row r="40" spans="1:10" x14ac:dyDescent="0.2">
      <c r="A40" s="34" t="s">
        <v>38</v>
      </c>
      <c r="B40" s="34"/>
      <c r="C40" s="34"/>
      <c r="D40" s="34"/>
      <c r="E40" s="34"/>
      <c r="F40" s="34"/>
      <c r="G40" s="34"/>
      <c r="H40" s="34"/>
      <c r="I40" s="34"/>
      <c r="J40" s="34"/>
    </row>
  </sheetData>
  <mergeCells count="163">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30:H30"/>
    <mergeCell ref="I30:J30"/>
    <mergeCell ref="A27:B27"/>
    <mergeCell ref="C27:D27"/>
    <mergeCell ref="E27:F27"/>
    <mergeCell ref="A38:B38"/>
    <mergeCell ref="C38:D38"/>
    <mergeCell ref="E38:F38"/>
    <mergeCell ref="G38:H38"/>
    <mergeCell ref="I38:J38"/>
    <mergeCell ref="A35:B35"/>
    <mergeCell ref="C35:D35"/>
    <mergeCell ref="E35:F35"/>
    <mergeCell ref="G35:H35"/>
    <mergeCell ref="I35:J35"/>
    <mergeCell ref="G27:H27"/>
    <mergeCell ref="I27:J27"/>
    <mergeCell ref="A37:B37"/>
    <mergeCell ref="C37:D37"/>
    <mergeCell ref="E37:F37"/>
    <mergeCell ref="G37:H37"/>
    <mergeCell ref="I37:J3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A40:J40"/>
    <mergeCell ref="A21:B21"/>
    <mergeCell ref="C21:D21"/>
    <mergeCell ref="E21:F21"/>
    <mergeCell ref="G21:H21"/>
    <mergeCell ref="A36:B36"/>
    <mergeCell ref="C36:D36"/>
    <mergeCell ref="E36:F36"/>
    <mergeCell ref="G36:H36"/>
    <mergeCell ref="I36:J36"/>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I21:J21"/>
    <mergeCell ref="A22:B22"/>
    <mergeCell ref="C22:D22"/>
    <mergeCell ref="E22:F22"/>
    <mergeCell ref="G22:H22"/>
    <mergeCell ref="I22:J22"/>
    <mergeCell ref="A19:B19"/>
    <mergeCell ref="C19:D19"/>
    <mergeCell ref="E19:F19"/>
    <mergeCell ref="G19:H19"/>
    <mergeCell ref="I19:J19"/>
    <mergeCell ref="A20:B20"/>
    <mergeCell ref="C20:D20"/>
    <mergeCell ref="E20:F20"/>
    <mergeCell ref="G20:H20"/>
    <mergeCell ref="I20:J20"/>
    <mergeCell ref="I24:J24"/>
    <mergeCell ref="A25:B25"/>
    <mergeCell ref="C25:D25"/>
    <mergeCell ref="E25:F25"/>
    <mergeCell ref="G25:H25"/>
    <mergeCell ref="I25:J25"/>
    <mergeCell ref="A26:B26"/>
    <mergeCell ref="A23:B23"/>
    <mergeCell ref="C23:D23"/>
    <mergeCell ref="E23:F23"/>
    <mergeCell ref="G23:H23"/>
    <mergeCell ref="I23:J23"/>
    <mergeCell ref="A24:B24"/>
    <mergeCell ref="C24:D24"/>
    <mergeCell ref="E24:F24"/>
    <mergeCell ref="G24:H2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Cannaert Hendrik</cp:lastModifiedBy>
  <dcterms:created xsi:type="dcterms:W3CDTF">2020-11-03T10:50:33Z</dcterms:created>
  <dcterms:modified xsi:type="dcterms:W3CDTF">2021-05-03T09:24:43Z</dcterms:modified>
</cp:coreProperties>
</file>