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rparg\R&amp;O ALM\ALM rapporten\15 Cover Pool Management\01 Rapporten\02 Investor Report\20210630\"/>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3" l="1"/>
  <c r="I54" i="13" l="1"/>
  <c r="E54" i="13"/>
  <c r="G54" i="13"/>
  <c r="I59" i="15" l="1"/>
  <c r="G59" i="15"/>
  <c r="E59" i="15"/>
  <c r="C59" i="15"/>
  <c r="C46" i="14"/>
  <c r="I39" i="14"/>
  <c r="G39" i="14"/>
  <c r="E39" i="14"/>
  <c r="C39" i="14"/>
  <c r="G38" i="11" l="1"/>
  <c r="C45" i="10"/>
  <c r="E39" i="12"/>
  <c r="G21" i="15"/>
  <c r="G23" i="16"/>
  <c r="E19" i="10"/>
  <c r="I47" i="13"/>
  <c r="C17" i="13"/>
  <c r="G27" i="13"/>
  <c r="E46" i="14"/>
  <c r="I23" i="16"/>
  <c r="C23" i="16"/>
  <c r="E23" i="16"/>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<sst xmlns="http://schemas.openxmlformats.org/spreadsheetml/2006/main" count="2117" uniqueCount="692">
  <si>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</si>
  <si>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</si>
  <si>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</si>
  <si>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</si>
  <si>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</si>
  <si>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</si>
  <si>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</si>
  <si>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</si>
  <si>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</si>
  <si>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</si>
  <si>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</si>
  <si>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</si>
  <si>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</si>
  <si>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</si>
  <si>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</si>
  <si>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</si>
  <si>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</si>
  <si>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</si>
  <si>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</si>
  <si>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</si>
  <si>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</si>
  <si>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</si>
  <si>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</si>
  <si>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</si>
  <si>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</si>
  <si>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</si>
  <si>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</si>
  <si>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</si>
  <si>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</si>
  <si>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</si>
  <si>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</si>
  <si>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</si>
  <si>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</si>
  <si>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</si>
  <si>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</si>
  <si>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</si>
  <si>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</si>
  <si>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</si>
  <si>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</si>
  <si>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</si>
  <si>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</si>
  <si>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</si>
  <si>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</si>
  <si>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</si>
  <si>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</si>
  <si>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</si>
  <si>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</si>
  <si>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</si>
  <si>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</si>
  <si>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</si>
  <si>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</si>
  <si>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</si>
  <si>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</si>
  <si>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</si>
  <si>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</si>
  <si>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</si>
  <si>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</si>
  <si>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</si>
  <si>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</si>
  <si>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</si>
  <si>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</si>
  <si>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</si>
  <si>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</si>
  <si>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</si>
  <si>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</si>
  <si>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</si>
  <si>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</si>
  <si>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</si>
  <si>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</si>
  <si>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</si>
  <si>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</si>
  <si>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</si>
  <si>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</si>
  <si>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</si>
  <si>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</si>
  <si>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</si>
  <si>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</si>
  <si>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</si>
  <si>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</si>
  <si>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</si>
  <si>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</si>
  <si>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</si>
  <si>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</si>
  <si>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</si>
  <si>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</si>
  <si>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</si>
  <si>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</si>
  <si>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</si>
  <si>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</si>
  <si>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</si>
  <si>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</si>
  <si>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</si>
  <si>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</si>
  <si>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</si>
  <si>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</si>
  <si>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</si>
  <si>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</si>
  <si>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</si>
  <si>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</si>
  <si>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</si>
  <si>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</si>
  <si>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</si>
  <si>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</si>
  <si>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</si>
  <si>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</si>
  <si>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</si>
  <si>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</si>
  <si>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</si>
  <si>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</si>
  <si>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</si>
  <si>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</si>
  <si>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</si>
  <si>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</si>
  <si>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</si>
  <si>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</si>
  <si>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</si>
  <si>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</si>
  <si>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</si>
  <si>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</si>
  <si>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</si>
  <si>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</si>
  <si>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</si>
  <si>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</si>
  <si>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</si>
  <si>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</si>
  <si>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</si>
  <si>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</si>
  <si>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</si>
  <si>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</si>
  <si>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</si>
  <si>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</si>
  <si>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</si>
  <si>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</si>
  <si>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</si>
  <si>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</si>
  <si>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</si>
  <si>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</si>
  <si>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</si>
  <si>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</si>
  <si>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</si>
  <si>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</si>
  <si>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</si>
  <si>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</si>
  <si>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</si>
  <si>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</si>
  <si>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</si>
  <si>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</si>
  <si>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</si>
  <si>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</si>
  <si>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</si>
  <si>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</si>
  <si>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</si>
  <si>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</si>
  <si>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</si>
  <si>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</si>
  <si>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</si>
  <si>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</si>
  <si>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</si>
  <si>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</si>
  <si>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</si>
  <si>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</si>
  <si>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</si>
  <si>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</si>
  <si>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</si>
  <si>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</si>
  <si>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</si>
  <si>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</si>
  <si>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</si>
  <si>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</si>
  <si>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</si>
  <si>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</si>
  <si>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</si>
  <si>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</si>
  <si>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</si>
  <si>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</si>
  <si>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</si>
  <si>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</si>
  <si>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</si>
  <si>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</si>
  <si>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</si>
  <si>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</si>
  <si>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</si>
  <si>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</si>
  <si>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</si>
  <si>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</si>
  <si>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</si>
  <si>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</si>
  <si>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</si>
  <si>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</si>
  <si>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</si>
  <si>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</si>
  <si>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</si>
  <si>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</si>
  <si>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</si>
  <si>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</si>
  <si>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</si>
  <si>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</si>
  <si>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</si>
  <si>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</si>
  <si>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</si>
  <si>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</si>
  <si>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</si>
  <si>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</si>
  <si>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</si>
  <si>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</si>
  <si>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</si>
  <si>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</si>
  <si>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</si>
  <si>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</si>
  <si>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</si>
  <si>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</si>
  <si>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</si>
  <si>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</si>
  <si>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</si>
  <si>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</si>
  <si>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</si>
  <si>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</si>
  <si>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</si>
  <si>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</si>
  <si>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</si>
  <si>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</si>
  <si>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</si>
  <si>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</si>
  <si>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</si>
  <si>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</si>
  <si>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</si>
  <si>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</si>
  <si>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</si>
  <si>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</si>
  <si>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</si>
  <si>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</si>
  <si>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</si>
  <si>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</si>
  <si>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</si>
  <si>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</si>
  <si>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</si>
  <si>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</si>
  <si>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</si>
  <si>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</si>
  <si>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</si>
  <si>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</si>
  <si>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</si>
  <si>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</si>
  <si>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</si>
  <si>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</si>
  <si>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</si>
  <si>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</si>
  <si>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</si>
  <si>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</si>
  <si>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</si>
  <si>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</si>
  <si>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</si>
  <si>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</si>
  <si>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</si>
  <si>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</si>
  <si>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</si>
  <si>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</si>
  <si>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</si>
  <si>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</si>
  <si>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</si>
  <si>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</si>
  <si>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</si>
  <si>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</si>
  <si>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</si>
  <si>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</si>
  <si>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</si>
  <si>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</si>
  <si>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</si>
  <si>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</si>
  <si>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</si>
  <si>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</si>
  <si>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</si>
  <si>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</si>
  <si>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</si>
  <si>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</si>
  <si>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</si>
  <si>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</si>
  <si>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</si>
  <si>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</si>
  <si>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</si>
  <si>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</si>
  <si>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</si>
  <si>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</si>
  <si>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</si>
  <si>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</si>
  <si>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</si>
  <si>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</si>
  <si>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</si>
  <si>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</si>
  <si>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</si>
  <si>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</si>
  <si>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</si>
  <si>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</si>
  <si>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</si>
  <si>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</si>
  <si>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</si>
  <si>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</si>
  <si>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</si>
  <si>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</si>
  <si>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</si>
  <si>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</si>
  <si>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</si>
  <si>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</si>
  <si>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</si>
  <si>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</si>
  <si>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</si>
  <si>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</si>
  <si>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</si>
  <si>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</si>
  <si>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</si>
  <si>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</si>
  <si>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</si>
  <si>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</si>
  <si>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</si>
  <si>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</si>
  <si>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</si>
  <si>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</si>
  <si>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</si>
  <si>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</si>
  <si>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</si>
  <si>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</si>
  <si>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</si>
  <si>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</si>
  <si>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</si>
  <si>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</si>
  <si>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</si>
  <si>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</si>
  <si>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</si>
  <si>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</si>
  <si>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</si>
  <si>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</si>
  <si>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</si>
  <si>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</si>
  <si>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</si>
  <si>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</si>
  <si>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</si>
  <si>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</si>
  <si>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</si>
  <si>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</si>
  <si>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</si>
  <si>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</si>
  <si>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</si>
  <si>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</si>
  <si>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</si>
  <si>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</si>
  <si>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</si>
  <si>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</si>
  <si>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</si>
  <si>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</si>
  <si>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</si>
  <si>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</si>
  <si>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</si>
  <si>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</si>
  <si>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</si>
  <si>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</si>
  <si>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</si>
  <si>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</si>
  <si>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</si>
  <si>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</si>
  <si>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</si>
  <si>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</si>
  <si>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</si>
  <si>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</si>
  <si>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</si>
  <si>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</si>
  <si>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</si>
  <si>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</si>
  <si>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</si>
  <si>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</si>
  <si>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</si>
  <si>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</si>
  <si>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</si>
  <si>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</si>
  <si>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</si>
  <si>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</si>
  <si>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</si>
  <si>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</si>
  <si>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</si>
  <si>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</si>
  <si>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</si>
  <si>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</si>
  <si>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</si>
  <si>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</si>
  <si>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</si>
  <si>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</si>
  <si>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</si>
  <si>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</si>
  <si>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</si>
  <si>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</si>
  <si>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</si>
  <si>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</si>
  <si>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</si>
  <si>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</si>
  <si>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</si>
  <si>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</si>
  <si>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</si>
  <si>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</si>
  <si>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</si>
  <si>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</si>
  <si>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</si>
  <si>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</si>
  <si>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</si>
  <si>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</si>
  <si>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</si>
  <si>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</si>
  <si>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</si>
  <si>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</si>
  <si>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</si>
  <si>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</si>
  <si>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</si>
  <si>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</si>
  <si>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</si>
  <si>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</si>
  <si>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</si>
  <si>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</si>
  <si>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</si>
  <si>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</si>
  <si>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</si>
  <si>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</si>
  <si>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</si>
  <si>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</si>
  <si>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</si>
  <si>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</si>
  <si>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</si>
  <si>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</si>
  <si>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</si>
  <si>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</si>
  <si>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</si>
  <si>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</si>
  <si>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</si>
  <si>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</si>
  <si>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</si>
  <si>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</si>
  <si>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</si>
  <si>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</si>
  <si>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</si>
  <si>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</si>
  <si>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</si>
  <si>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</si>
  <si>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</si>
  <si>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</si>
  <si>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</si>
  <si>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</si>
  <si>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</si>
  <si>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</si>
  <si>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</si>
  <si>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</si>
  <si>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</si>
  <si>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</si>
  <si>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</si>
  <si>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</si>
  <si>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</si>
  <si>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</si>
  <si>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</si>
  <si>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</si>
  <si>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</si>
  <si>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</si>
  <si>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</si>
  <si>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</si>
  <si>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</si>
  <si>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</si>
  <si>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</si>
  <si>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</si>
  <si>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</si>
  <si>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</si>
  <si>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</si>
  <si>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</si>
  <si>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</si>
  <si>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</si>
  <si>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</si>
  <si>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</si>
  <si>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</si>
  <si>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</si>
  <si>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</si>
  <si>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</si>
  <si>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</si>
  <si>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</si>
  <si>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</si>
  <si>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</si>
  <si>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</si>
  <si>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</si>
  <si>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</si>
  <si>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</si>
  <si>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</si>
  <si>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</si>
  <si>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</si>
  <si>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</si>
  <si>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</si>
  <si>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</si>
  <si>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</si>
  <si>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</si>
  <si>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</si>
  <si>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</si>
  <si>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</si>
  <si>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</si>
  <si>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</si>
  <si>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</si>
  <si>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</si>
  <si>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</si>
  <si>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</si>
  <si>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</si>
  <si>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</si>
  <si>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</si>
  <si>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</si>
  <si>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</si>
  <si>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</si>
  <si>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</si>
  <si>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</si>
  <si>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</si>
  <si>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</si>
  <si>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</si>
  <si>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</si>
  <si>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</si>
  <si>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</si>
  <si>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</si>
  <si>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</si>
  <si>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</si>
  <si>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</si>
  <si>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</si>
  <si>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</si>
  <si>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</si>
  <si>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</si>
  <si>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</si>
  <si>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</si>
  <si>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</si>
  <si>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</si>
  <si>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</si>
  <si>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</si>
  <si>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</si>
  <si>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</si>
  <si>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</si>
  <si>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</si>
  <si>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</si>
  <si>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</si>
  <si>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</si>
  <si>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</si>
  <si>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</si>
  <si>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</si>
  <si>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</si>
  <si>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</si>
  <si>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</si>
  <si>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</si>
  <si>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</si>
  <si>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</si>
  <si>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</si>
  <si>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</si>
  <si>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</si>
  <si>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</si>
  <si>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</si>
  <si>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</si>
  <si>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</si>
  <si>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</si>
  <si>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</si>
  <si>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</si>
  <si>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</si>
  <si>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</si>
  <si>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</si>
  <si>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</si>
  <si>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</si>
  <si>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</si>
  <si>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</si>
  <si>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</si>
  <si>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</si>
  <si>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</si>
  <si>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</si>
  <si>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</si>
  <si>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</si>
  <si>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</si>
  <si>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</si>
  <si>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</si>
  <si>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</si>
  <si>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</si>
  <si>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</si>
  <si>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</si>
  <si>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</si>
  <si>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</si>
  <si>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</si>
  <si>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</si>
  <si>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</si>
  <si>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</si>
  <si>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</si>
  <si>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</si>
  <si>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</si>
  <si>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</si>
  <si>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</si>
  <si>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</si>
  <si>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</si>
  <si>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</si>
  <si>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</si>
  <si>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</si>
  <si>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</si>
  <si>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</si>
  <si>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</si>
  <si>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</si>
  <si>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</si>
  <si>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</si>
  <si>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</si>
  <si>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</si>
  <si>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</si>
  <si>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</si>
  <si>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</si>
  <si>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</si>
  <si>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</si>
  <si>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</si>
  <si>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</si>
  <si>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</si>
  <si>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</si>
  <si>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</si>
  <si>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</si>
  <si>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</si>
  <si>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</si>
  <si>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</si>
  <si>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</si>
  <si>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</si>
  <si>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</si>
  <si>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</si>
  <si>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</si>
  <si>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</si>
  <si>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</si>
  <si>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</si>
  <si>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</si>
  <si>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</si>
  <si>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</si>
  <si>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</si>
  <si>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</si>
  <si>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</si>
  <si>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</si>
  <si>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</si>
  <si>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</si>
  <si>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</si>
  <si>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</si>
  <si>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</si>
  <si>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</si>
  <si>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</si>
  <si>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</si>
  <si>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</si>
  <si>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</si>
  <si>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</si>
  <si>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</si>
  <si>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</si>
  <si>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</si>
  <si>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</si>
  <si>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</si>
  <si>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</si>
  <si>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</si>
  <si>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</si>
  <si>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</si>
  <si>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</si>
  <si>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</si>
  <si>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</si>
  <si>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</si>
  <si>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</si>
  <si>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</si>
  <si>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</si>
  <si>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</si>
  <si>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</si>
  <si>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</si>
  <si>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</si>
  <si>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</si>
  <si>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</si>
  <si>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</si>
  <si>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</si>
  <si>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</si>
  <si>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</si>
  <si>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</si>
  <si>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</si>
  <si>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</si>
  <si>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</si>
  <si>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</si>
  <si>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</si>
  <si>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</si>
  <si>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</si>
  <si>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</si>
  <si>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</si>
  <si>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</si>
  <si>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</si>
  <si>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</si>
  <si>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</si>
  <si>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</si>
  <si>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</si>
  <si>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</si>
  <si>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</si>
  <si>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</si>
  <si>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</si>
  <si>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</si>
  <si>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</si>
  <si>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</si>
  <si>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9,62</t>
  </si>
  <si>
    <t>0,010%</t>
  </si>
  <si>
    <t>0,800%</t>
  </si>
  <si>
    <t>1,60%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</si>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</sst>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6" fontId="4" fillId="0" borderId="0" xfId="0" applyNumberFormat="1" applyFont="1" applyFill="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01'!$G$10:$G$375</c:f>
              <c:numCache>
                <c:formatCode>"€"#,##0</c:formatCode>
                <c:ptCount val="366"/>
                <c:pt idx="0">
                  <c:v>605511767</c:v>
                </c:pt>
                <c:pt idx="1">
                  <c:v>602636080</c:v>
                </c:pt>
                <c:pt idx="2">
                  <c:v>599756523</c:v>
                </c:pt>
                <c:pt idx="3">
                  <c:v>596873021</c:v>
                </c:pt>
                <c:pt idx="4">
                  <c:v>593986736</c:v>
                </c:pt>
                <c:pt idx="5">
                  <c:v>591096426</c:v>
                </c:pt>
                <c:pt idx="6">
                  <c:v>588205844</c:v>
                </c:pt>
                <c:pt idx="7">
                  <c:v>585311375</c:v>
                </c:pt>
                <c:pt idx="8">
                  <c:v>582413157</c:v>
                </c:pt>
                <c:pt idx="9">
                  <c:v>579510584</c:v>
                </c:pt>
                <c:pt idx="10">
                  <c:v>576604468</c:v>
                </c:pt>
                <c:pt idx="11">
                  <c:v>573697494</c:v>
                </c:pt>
                <c:pt idx="12">
                  <c:v>570786395</c:v>
                </c:pt>
                <c:pt idx="13">
                  <c:v>567871926</c:v>
                </c:pt>
                <c:pt idx="14">
                  <c:v>564953619</c:v>
                </c:pt>
                <c:pt idx="15">
                  <c:v>562031591</c:v>
                </c:pt>
                <c:pt idx="16">
                  <c:v>559106301</c:v>
                </c:pt>
                <c:pt idx="17">
                  <c:v>556177813</c:v>
                </c:pt>
                <c:pt idx="18">
                  <c:v>553245739</c:v>
                </c:pt>
                <c:pt idx="19">
                  <c:v>550315406</c:v>
                </c:pt>
                <c:pt idx="20">
                  <c:v>547384055</c:v>
                </c:pt>
                <c:pt idx="21">
                  <c:v>544451724</c:v>
                </c:pt>
                <c:pt idx="22">
                  <c:v>541516275</c:v>
                </c:pt>
                <c:pt idx="23">
                  <c:v>538583083</c:v>
                </c:pt>
                <c:pt idx="24">
                  <c:v>535648894</c:v>
                </c:pt>
                <c:pt idx="25">
                  <c:v>532715776</c:v>
                </c:pt>
                <c:pt idx="26">
                  <c:v>529784071</c:v>
                </c:pt>
                <c:pt idx="27">
                  <c:v>526852746</c:v>
                </c:pt>
                <c:pt idx="28">
                  <c:v>523922083</c:v>
                </c:pt>
                <c:pt idx="29">
                  <c:v>520989507</c:v>
                </c:pt>
                <c:pt idx="30">
                  <c:v>518057359</c:v>
                </c:pt>
                <c:pt idx="31">
                  <c:v>515124541</c:v>
                </c:pt>
                <c:pt idx="32">
                  <c:v>512190041</c:v>
                </c:pt>
                <c:pt idx="33">
                  <c:v>509254675</c:v>
                </c:pt>
                <c:pt idx="34">
                  <c:v>506320560</c:v>
                </c:pt>
                <c:pt idx="35">
                  <c:v>503387776</c:v>
                </c:pt>
                <c:pt idx="36">
                  <c:v>500453714</c:v>
                </c:pt>
                <c:pt idx="37">
                  <c:v>497519860</c:v>
                </c:pt>
                <c:pt idx="38">
                  <c:v>494585853</c:v>
                </c:pt>
                <c:pt idx="39">
                  <c:v>491652035</c:v>
                </c:pt>
                <c:pt idx="40">
                  <c:v>488717731</c:v>
                </c:pt>
                <c:pt idx="41">
                  <c:v>485786018</c:v>
                </c:pt>
                <c:pt idx="42">
                  <c:v>482865309</c:v>
                </c:pt>
                <c:pt idx="43">
                  <c:v>479945929</c:v>
                </c:pt>
                <c:pt idx="44">
                  <c:v>477027379</c:v>
                </c:pt>
                <c:pt idx="45">
                  <c:v>474111094</c:v>
                </c:pt>
                <c:pt idx="46">
                  <c:v>471194484</c:v>
                </c:pt>
                <c:pt idx="47">
                  <c:v>468279486</c:v>
                </c:pt>
                <c:pt idx="48">
                  <c:v>465368660</c:v>
                </c:pt>
                <c:pt idx="49">
                  <c:v>462462160</c:v>
                </c:pt>
                <c:pt idx="50">
                  <c:v>459564883</c:v>
                </c:pt>
                <c:pt idx="51">
                  <c:v>456669358</c:v>
                </c:pt>
                <c:pt idx="52">
                  <c:v>453776629</c:v>
                </c:pt>
                <c:pt idx="53">
                  <c:v>450888828</c:v>
                </c:pt>
                <c:pt idx="54">
                  <c:v>448005767</c:v>
                </c:pt>
                <c:pt idx="55">
                  <c:v>445125654</c:v>
                </c:pt>
                <c:pt idx="56">
                  <c:v>442245801</c:v>
                </c:pt>
                <c:pt idx="57">
                  <c:v>439366497</c:v>
                </c:pt>
                <c:pt idx="58">
                  <c:v>436490444</c:v>
                </c:pt>
                <c:pt idx="59">
                  <c:v>433619442</c:v>
                </c:pt>
                <c:pt idx="60">
                  <c:v>430752706</c:v>
                </c:pt>
                <c:pt idx="61">
                  <c:v>427888486</c:v>
                </c:pt>
                <c:pt idx="62">
                  <c:v>425032841</c:v>
                </c:pt>
                <c:pt idx="63">
                  <c:v>422181360</c:v>
                </c:pt>
                <c:pt idx="64">
                  <c:v>419336205</c:v>
                </c:pt>
                <c:pt idx="65">
                  <c:v>416494542</c:v>
                </c:pt>
                <c:pt idx="66">
                  <c:v>413657613</c:v>
                </c:pt>
                <c:pt idx="67">
                  <c:v>410817837</c:v>
                </c:pt>
                <c:pt idx="68">
                  <c:v>407980366</c:v>
                </c:pt>
                <c:pt idx="69">
                  <c:v>405144846</c:v>
                </c:pt>
                <c:pt idx="70">
                  <c:v>402310346</c:v>
                </c:pt>
                <c:pt idx="71">
                  <c:v>399483594</c:v>
                </c:pt>
                <c:pt idx="72">
                  <c:v>396656525</c:v>
                </c:pt>
                <c:pt idx="73">
                  <c:v>393831113</c:v>
                </c:pt>
                <c:pt idx="74">
                  <c:v>391005642</c:v>
                </c:pt>
                <c:pt idx="75">
                  <c:v>388177605</c:v>
                </c:pt>
                <c:pt idx="76">
                  <c:v>385351210</c:v>
                </c:pt>
                <c:pt idx="77">
                  <c:v>382523927</c:v>
                </c:pt>
                <c:pt idx="78">
                  <c:v>379702572</c:v>
                </c:pt>
                <c:pt idx="79">
                  <c:v>376885327</c:v>
                </c:pt>
                <c:pt idx="80">
                  <c:v>374070314</c:v>
                </c:pt>
                <c:pt idx="81">
                  <c:v>371261954</c:v>
                </c:pt>
                <c:pt idx="82">
                  <c:v>368454331</c:v>
                </c:pt>
                <c:pt idx="83">
                  <c:v>365651201</c:v>
                </c:pt>
                <c:pt idx="84">
                  <c:v>362855685</c:v>
                </c:pt>
                <c:pt idx="85">
                  <c:v>360060971</c:v>
                </c:pt>
                <c:pt idx="86">
                  <c:v>357268810</c:v>
                </c:pt>
                <c:pt idx="87">
                  <c:v>354478609</c:v>
                </c:pt>
                <c:pt idx="88">
                  <c:v>351700840</c:v>
                </c:pt>
                <c:pt idx="89">
                  <c:v>348926035</c:v>
                </c:pt>
                <c:pt idx="90">
                  <c:v>346161613</c:v>
                </c:pt>
                <c:pt idx="91">
                  <c:v>343399998</c:v>
                </c:pt>
                <c:pt idx="92">
                  <c:v>340637037</c:v>
                </c:pt>
                <c:pt idx="93">
                  <c:v>337879094</c:v>
                </c:pt>
                <c:pt idx="94">
                  <c:v>335123789</c:v>
                </c:pt>
                <c:pt idx="95">
                  <c:v>332371357</c:v>
                </c:pt>
                <c:pt idx="96">
                  <c:v>329624559</c:v>
                </c:pt>
                <c:pt idx="97">
                  <c:v>326885905</c:v>
                </c:pt>
                <c:pt idx="98">
                  <c:v>324152164</c:v>
                </c:pt>
                <c:pt idx="99">
                  <c:v>321428855</c:v>
                </c:pt>
                <c:pt idx="100">
                  <c:v>318715932</c:v>
                </c:pt>
                <c:pt idx="101">
                  <c:v>316011741</c:v>
                </c:pt>
                <c:pt idx="102">
                  <c:v>313332553</c:v>
                </c:pt>
                <c:pt idx="103">
                  <c:v>310652850</c:v>
                </c:pt>
                <c:pt idx="104">
                  <c:v>307974899</c:v>
                </c:pt>
                <c:pt idx="105">
                  <c:v>305302377</c:v>
                </c:pt>
                <c:pt idx="106">
                  <c:v>302635727</c:v>
                </c:pt>
                <c:pt idx="107">
                  <c:v>299977082</c:v>
                </c:pt>
                <c:pt idx="108">
                  <c:v>297328379</c:v>
                </c:pt>
                <c:pt idx="109">
                  <c:v>294688893</c:v>
                </c:pt>
                <c:pt idx="110">
                  <c:v>292056414</c:v>
                </c:pt>
                <c:pt idx="111">
                  <c:v>289431666</c:v>
                </c:pt>
                <c:pt idx="112">
                  <c:v>286818536</c:v>
                </c:pt>
                <c:pt idx="113">
                  <c:v>284216928</c:v>
                </c:pt>
                <c:pt idx="114">
                  <c:v>281624172</c:v>
                </c:pt>
                <c:pt idx="115">
                  <c:v>279035592</c:v>
                </c:pt>
                <c:pt idx="116">
                  <c:v>276452707</c:v>
                </c:pt>
                <c:pt idx="117">
                  <c:v>273875804</c:v>
                </c:pt>
                <c:pt idx="118">
                  <c:v>271300685</c:v>
                </c:pt>
                <c:pt idx="119">
                  <c:v>268729945</c:v>
                </c:pt>
                <c:pt idx="120">
                  <c:v>266161213</c:v>
                </c:pt>
                <c:pt idx="121">
                  <c:v>263605032</c:v>
                </c:pt>
                <c:pt idx="122">
                  <c:v>261054850</c:v>
                </c:pt>
                <c:pt idx="123">
                  <c:v>258511462</c:v>
                </c:pt>
                <c:pt idx="124">
                  <c:v>255976821</c:v>
                </c:pt>
                <c:pt idx="125">
                  <c:v>253446106</c:v>
                </c:pt>
                <c:pt idx="126">
                  <c:v>250925450</c:v>
                </c:pt>
                <c:pt idx="127">
                  <c:v>248404485</c:v>
                </c:pt>
                <c:pt idx="128">
                  <c:v>245886997</c:v>
                </c:pt>
                <c:pt idx="129">
                  <c:v>243372831</c:v>
                </c:pt>
                <c:pt idx="130">
                  <c:v>240861275</c:v>
                </c:pt>
                <c:pt idx="131">
                  <c:v>238353403</c:v>
                </c:pt>
                <c:pt idx="132">
                  <c:v>235852576</c:v>
                </c:pt>
                <c:pt idx="133">
                  <c:v>233351768</c:v>
                </c:pt>
                <c:pt idx="134">
                  <c:v>230851378</c:v>
                </c:pt>
                <c:pt idx="135">
                  <c:v>228357652</c:v>
                </c:pt>
                <c:pt idx="136">
                  <c:v>225866724</c:v>
                </c:pt>
                <c:pt idx="137">
                  <c:v>223377578</c:v>
                </c:pt>
                <c:pt idx="138">
                  <c:v>220889579</c:v>
                </c:pt>
                <c:pt idx="139">
                  <c:v>218404940</c:v>
                </c:pt>
                <c:pt idx="140">
                  <c:v>215929556</c:v>
                </c:pt>
                <c:pt idx="141">
                  <c:v>213458853</c:v>
                </c:pt>
                <c:pt idx="142">
                  <c:v>210992137</c:v>
                </c:pt>
                <c:pt idx="143">
                  <c:v>208535431</c:v>
                </c:pt>
                <c:pt idx="144">
                  <c:v>206090906</c:v>
                </c:pt>
                <c:pt idx="145">
                  <c:v>203658973</c:v>
                </c:pt>
                <c:pt idx="146">
                  <c:v>201232354</c:v>
                </c:pt>
                <c:pt idx="147">
                  <c:v>198816162</c:v>
                </c:pt>
                <c:pt idx="148">
                  <c:v>196408012</c:v>
                </c:pt>
                <c:pt idx="149">
                  <c:v>194013911</c:v>
                </c:pt>
                <c:pt idx="150">
                  <c:v>191633726</c:v>
                </c:pt>
                <c:pt idx="151">
                  <c:v>189261059</c:v>
                </c:pt>
                <c:pt idx="152">
                  <c:v>186894865</c:v>
                </c:pt>
                <c:pt idx="153">
                  <c:v>184532517</c:v>
                </c:pt>
                <c:pt idx="154">
                  <c:v>182175897</c:v>
                </c:pt>
                <c:pt idx="155">
                  <c:v>179823197</c:v>
                </c:pt>
                <c:pt idx="156">
                  <c:v>177477872</c:v>
                </c:pt>
                <c:pt idx="157">
                  <c:v>175142982</c:v>
                </c:pt>
                <c:pt idx="158">
                  <c:v>172821291</c:v>
                </c:pt>
                <c:pt idx="159">
                  <c:v>170512792</c:v>
                </c:pt>
                <c:pt idx="160">
                  <c:v>168230420</c:v>
                </c:pt>
                <c:pt idx="161">
                  <c:v>165969847</c:v>
                </c:pt>
                <c:pt idx="162">
                  <c:v>163737395</c:v>
                </c:pt>
                <c:pt idx="163">
                  <c:v>161512395</c:v>
                </c:pt>
                <c:pt idx="164">
                  <c:v>159293773</c:v>
                </c:pt>
                <c:pt idx="165">
                  <c:v>157082412</c:v>
                </c:pt>
                <c:pt idx="166">
                  <c:v>154875769</c:v>
                </c:pt>
                <c:pt idx="167">
                  <c:v>152684513</c:v>
                </c:pt>
                <c:pt idx="168">
                  <c:v>150513052</c:v>
                </c:pt>
                <c:pt idx="169">
                  <c:v>148360189</c:v>
                </c:pt>
                <c:pt idx="170">
                  <c:v>146222397</c:v>
                </c:pt>
                <c:pt idx="171">
                  <c:v>144102943</c:v>
                </c:pt>
                <c:pt idx="172">
                  <c:v>142002656</c:v>
                </c:pt>
                <c:pt idx="173">
                  <c:v>139922155</c:v>
                </c:pt>
                <c:pt idx="174">
                  <c:v>137861440</c:v>
                </c:pt>
                <c:pt idx="175">
                  <c:v>135804699</c:v>
                </c:pt>
                <c:pt idx="176">
                  <c:v>133759189</c:v>
                </c:pt>
                <c:pt idx="177">
                  <c:v>131728569</c:v>
                </c:pt>
                <c:pt idx="178">
                  <c:v>129710140</c:v>
                </c:pt>
                <c:pt idx="179">
                  <c:v>127709803</c:v>
                </c:pt>
                <c:pt idx="180">
                  <c:v>125721807</c:v>
                </c:pt>
                <c:pt idx="181">
                  <c:v>123752995</c:v>
                </c:pt>
                <c:pt idx="182">
                  <c:v>121802100</c:v>
                </c:pt>
                <c:pt idx="183">
                  <c:v>119870637</c:v>
                </c:pt>
                <c:pt idx="184">
                  <c:v>117955618</c:v>
                </c:pt>
                <c:pt idx="185">
                  <c:v>116068167</c:v>
                </c:pt>
                <c:pt idx="186">
                  <c:v>114193505</c:v>
                </c:pt>
                <c:pt idx="187">
                  <c:v>112323665</c:v>
                </c:pt>
                <c:pt idx="188">
                  <c:v>110460724</c:v>
                </c:pt>
                <c:pt idx="189">
                  <c:v>108605252</c:v>
                </c:pt>
                <c:pt idx="190">
                  <c:v>106760502</c:v>
                </c:pt>
                <c:pt idx="191">
                  <c:v>104931510</c:v>
                </c:pt>
                <c:pt idx="192">
                  <c:v>103101917</c:v>
                </c:pt>
                <c:pt idx="193">
                  <c:v>101274984</c:v>
                </c:pt>
                <c:pt idx="194">
                  <c:v>99453462</c:v>
                </c:pt>
                <c:pt idx="195">
                  <c:v>97633580</c:v>
                </c:pt>
                <c:pt idx="196">
                  <c:v>95820477</c:v>
                </c:pt>
                <c:pt idx="197">
                  <c:v>94014648</c:v>
                </c:pt>
                <c:pt idx="198">
                  <c:v>92225506</c:v>
                </c:pt>
                <c:pt idx="199">
                  <c:v>90440936</c:v>
                </c:pt>
                <c:pt idx="200">
                  <c:v>88664590</c:v>
                </c:pt>
                <c:pt idx="201">
                  <c:v>86902627</c:v>
                </c:pt>
                <c:pt idx="202">
                  <c:v>85154021</c:v>
                </c:pt>
                <c:pt idx="203">
                  <c:v>83417977</c:v>
                </c:pt>
                <c:pt idx="204">
                  <c:v>81693525</c:v>
                </c:pt>
                <c:pt idx="205">
                  <c:v>79978373</c:v>
                </c:pt>
                <c:pt idx="206">
                  <c:v>78275161</c:v>
                </c:pt>
                <c:pt idx="207">
                  <c:v>76583513</c:v>
                </c:pt>
                <c:pt idx="208">
                  <c:v>74921633</c:v>
                </c:pt>
                <c:pt idx="209">
                  <c:v>73272640</c:v>
                </c:pt>
                <c:pt idx="210">
                  <c:v>71631033</c:v>
                </c:pt>
                <c:pt idx="211">
                  <c:v>70002799</c:v>
                </c:pt>
                <c:pt idx="212">
                  <c:v>68393222</c:v>
                </c:pt>
                <c:pt idx="213">
                  <c:v>66791476</c:v>
                </c:pt>
                <c:pt idx="214">
                  <c:v>65200238</c:v>
                </c:pt>
                <c:pt idx="215">
                  <c:v>63620551</c:v>
                </c:pt>
                <c:pt idx="216">
                  <c:v>62072083</c:v>
                </c:pt>
                <c:pt idx="217">
                  <c:v>60551303</c:v>
                </c:pt>
                <c:pt idx="218">
                  <c:v>59055995</c:v>
                </c:pt>
                <c:pt idx="219">
                  <c:v>57591960</c:v>
                </c:pt>
                <c:pt idx="220">
                  <c:v>56150666</c:v>
                </c:pt>
                <c:pt idx="221">
                  <c:v>54731755</c:v>
                </c:pt>
                <c:pt idx="222">
                  <c:v>53377707</c:v>
                </c:pt>
                <c:pt idx="223">
                  <c:v>52037180</c:v>
                </c:pt>
                <c:pt idx="224">
                  <c:v>50701001</c:v>
                </c:pt>
                <c:pt idx="225">
                  <c:v>49377658</c:v>
                </c:pt>
                <c:pt idx="226">
                  <c:v>48062746</c:v>
                </c:pt>
                <c:pt idx="227">
                  <c:v>46763636</c:v>
                </c:pt>
                <c:pt idx="228">
                  <c:v>45493929</c:v>
                </c:pt>
                <c:pt idx="229">
                  <c:v>44243977</c:v>
                </c:pt>
                <c:pt idx="230">
                  <c:v>43023807</c:v>
                </c:pt>
                <c:pt idx="231">
                  <c:v>41840096</c:v>
                </c:pt>
                <c:pt idx="232">
                  <c:v>40690275</c:v>
                </c:pt>
                <c:pt idx="233">
                  <c:v>39561744</c:v>
                </c:pt>
                <c:pt idx="234">
                  <c:v>38446822</c:v>
                </c:pt>
                <c:pt idx="235">
                  <c:v>37337930</c:v>
                </c:pt>
                <c:pt idx="236">
                  <c:v>36242453</c:v>
                </c:pt>
                <c:pt idx="237">
                  <c:v>35166443</c:v>
                </c:pt>
                <c:pt idx="238">
                  <c:v>34097362</c:v>
                </c:pt>
                <c:pt idx="239">
                  <c:v>33037899</c:v>
                </c:pt>
                <c:pt idx="240">
                  <c:v>31991418</c:v>
                </c:pt>
                <c:pt idx="241">
                  <c:v>30965971</c:v>
                </c:pt>
                <c:pt idx="242">
                  <c:v>29967036</c:v>
                </c:pt>
                <c:pt idx="243">
                  <c:v>28990028</c:v>
                </c:pt>
                <c:pt idx="244">
                  <c:v>28036599</c:v>
                </c:pt>
                <c:pt idx="245">
                  <c:v>27098963</c:v>
                </c:pt>
                <c:pt idx="246">
                  <c:v>26187896</c:v>
                </c:pt>
                <c:pt idx="247">
                  <c:v>25291841</c:v>
                </c:pt>
                <c:pt idx="248">
                  <c:v>24409202</c:v>
                </c:pt>
                <c:pt idx="249">
                  <c:v>23535298</c:v>
                </c:pt>
                <c:pt idx="250">
                  <c:v>22670822</c:v>
                </c:pt>
                <c:pt idx="251">
                  <c:v>21816189</c:v>
                </c:pt>
                <c:pt idx="252">
                  <c:v>20969153</c:v>
                </c:pt>
                <c:pt idx="253">
                  <c:v>20128553</c:v>
                </c:pt>
                <c:pt idx="254">
                  <c:v>19301516</c:v>
                </c:pt>
                <c:pt idx="255">
                  <c:v>18479973</c:v>
                </c:pt>
                <c:pt idx="256">
                  <c:v>17677625</c:v>
                </c:pt>
                <c:pt idx="257">
                  <c:v>16882010</c:v>
                </c:pt>
                <c:pt idx="258">
                  <c:v>16100279</c:v>
                </c:pt>
                <c:pt idx="259">
                  <c:v>15334952</c:v>
                </c:pt>
                <c:pt idx="260">
                  <c:v>14581817</c:v>
                </c:pt>
                <c:pt idx="261">
                  <c:v>13853200</c:v>
                </c:pt>
                <c:pt idx="262">
                  <c:v>13140719</c:v>
                </c:pt>
                <c:pt idx="263">
                  <c:v>12446125</c:v>
                </c:pt>
                <c:pt idx="264">
                  <c:v>11776136</c:v>
                </c:pt>
                <c:pt idx="265">
                  <c:v>11119247</c:v>
                </c:pt>
                <c:pt idx="266">
                  <c:v>10475469</c:v>
                </c:pt>
                <c:pt idx="267">
                  <c:v>9844602</c:v>
                </c:pt>
                <c:pt idx="268">
                  <c:v>9225654</c:v>
                </c:pt>
                <c:pt idx="269">
                  <c:v>8618862</c:v>
                </c:pt>
                <c:pt idx="270">
                  <c:v>8029308</c:v>
                </c:pt>
                <c:pt idx="271">
                  <c:v>7451901</c:v>
                </c:pt>
                <c:pt idx="272">
                  <c:v>6886979</c:v>
                </c:pt>
                <c:pt idx="273">
                  <c:v>6328733</c:v>
                </c:pt>
                <c:pt idx="274">
                  <c:v>5780612</c:v>
                </c:pt>
                <c:pt idx="275">
                  <c:v>5243414</c:v>
                </c:pt>
                <c:pt idx="276">
                  <c:v>4732942</c:v>
                </c:pt>
                <c:pt idx="277">
                  <c:v>4246944</c:v>
                </c:pt>
                <c:pt idx="278">
                  <c:v>3787204</c:v>
                </c:pt>
                <c:pt idx="279">
                  <c:v>3353447</c:v>
                </c:pt>
                <c:pt idx="280">
                  <c:v>2948039</c:v>
                </c:pt>
                <c:pt idx="281">
                  <c:v>2568696</c:v>
                </c:pt>
                <c:pt idx="282">
                  <c:v>2281965</c:v>
                </c:pt>
                <c:pt idx="283">
                  <c:v>1997857</c:v>
                </c:pt>
                <c:pt idx="284">
                  <c:v>1721715</c:v>
                </c:pt>
                <c:pt idx="285">
                  <c:v>1454415</c:v>
                </c:pt>
                <c:pt idx="286">
                  <c:v>1198697</c:v>
                </c:pt>
                <c:pt idx="287">
                  <c:v>960943</c:v>
                </c:pt>
                <c:pt idx="288">
                  <c:v>749753</c:v>
                </c:pt>
                <c:pt idx="289">
                  <c:v>559570</c:v>
                </c:pt>
                <c:pt idx="290">
                  <c:v>398903</c:v>
                </c:pt>
                <c:pt idx="291">
                  <c:v>275342</c:v>
                </c:pt>
                <c:pt idx="292">
                  <c:v>191400</c:v>
                </c:pt>
                <c:pt idx="293">
                  <c:v>124717</c:v>
                </c:pt>
                <c:pt idx="294">
                  <c:v>78932</c:v>
                </c:pt>
                <c:pt idx="295">
                  <c:v>48313</c:v>
                </c:pt>
                <c:pt idx="296">
                  <c:v>28063</c:v>
                </c:pt>
                <c:pt idx="297">
                  <c:v>18118</c:v>
                </c:pt>
                <c:pt idx="298">
                  <c:v>10374</c:v>
                </c:pt>
                <c:pt idx="299">
                  <c:v>4355</c:v>
                </c:pt>
                <c:pt idx="300">
                  <c:v>1590</c:v>
                </c:pt>
                <c:pt idx="301">
                  <c:v>796</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01'!$I$10:$I$375</c:f>
              <c:numCache>
                <c:formatCode>"€"#,##0</c:formatCode>
                <c:ptCount val="366"/>
                <c:pt idx="0">
                  <c:v>604493210</c:v>
                </c:pt>
                <c:pt idx="1">
                  <c:v>600610346</c:v>
                </c:pt>
                <c:pt idx="2">
                  <c:v>596734984</c:v>
                </c:pt>
                <c:pt idx="3">
                  <c:v>592867041</c:v>
                </c:pt>
                <c:pt idx="4">
                  <c:v>589007663</c:v>
                </c:pt>
                <c:pt idx="5">
                  <c:v>585155608</c:v>
                </c:pt>
                <c:pt idx="6">
                  <c:v>581314576</c:v>
                </c:pt>
                <c:pt idx="7">
                  <c:v>577480975</c:v>
                </c:pt>
                <c:pt idx="8">
                  <c:v>573654936</c:v>
                </c:pt>
                <c:pt idx="9">
                  <c:v>569835850</c:v>
                </c:pt>
                <c:pt idx="10">
                  <c:v>566024513</c:v>
                </c:pt>
                <c:pt idx="11">
                  <c:v>562223544</c:v>
                </c:pt>
                <c:pt idx="12">
                  <c:v>558429726</c:v>
                </c:pt>
                <c:pt idx="13">
                  <c:v>554643789</c:v>
                </c:pt>
                <c:pt idx="14">
                  <c:v>550865266</c:v>
                </c:pt>
                <c:pt idx="15">
                  <c:v>547094264</c:v>
                </c:pt>
                <c:pt idx="16">
                  <c:v>543331220</c:v>
                </c:pt>
                <c:pt idx="17">
                  <c:v>539576186</c:v>
                </c:pt>
                <c:pt idx="18">
                  <c:v>535828774</c:v>
                </c:pt>
                <c:pt idx="19">
                  <c:v>532094125</c:v>
                </c:pt>
                <c:pt idx="20">
                  <c:v>528369542</c:v>
                </c:pt>
                <c:pt idx="21">
                  <c:v>524655040</c:v>
                </c:pt>
                <c:pt idx="22">
                  <c:v>520948540</c:v>
                </c:pt>
                <c:pt idx="23">
                  <c:v>517255193</c:v>
                </c:pt>
                <c:pt idx="24">
                  <c:v>513571841</c:v>
                </c:pt>
                <c:pt idx="25">
                  <c:v>509900443</c:v>
                </c:pt>
                <c:pt idx="26">
                  <c:v>506241293</c:v>
                </c:pt>
                <c:pt idx="27">
                  <c:v>502593373</c:v>
                </c:pt>
                <c:pt idx="28">
                  <c:v>498956924</c:v>
                </c:pt>
                <c:pt idx="29">
                  <c:v>495329468</c:v>
                </c:pt>
                <c:pt idx="30">
                  <c:v>491713211</c:v>
                </c:pt>
                <c:pt idx="31">
                  <c:v>488107082</c:v>
                </c:pt>
                <c:pt idx="32">
                  <c:v>484510104</c:v>
                </c:pt>
                <c:pt idx="33">
                  <c:v>480923028</c:v>
                </c:pt>
                <c:pt idx="34">
                  <c:v>477347828</c:v>
                </c:pt>
                <c:pt idx="35">
                  <c:v>473784547</c:v>
                </c:pt>
                <c:pt idx="36">
                  <c:v>470230704</c:v>
                </c:pt>
                <c:pt idx="37">
                  <c:v>466687671</c:v>
                </c:pt>
                <c:pt idx="38">
                  <c:v>463155084</c:v>
                </c:pt>
                <c:pt idx="39">
                  <c:v>459633238</c:v>
                </c:pt>
                <c:pt idx="40">
                  <c:v>456121476</c:v>
                </c:pt>
                <c:pt idx="41">
                  <c:v>452622642</c:v>
                </c:pt>
                <c:pt idx="42">
                  <c:v>449144525</c:v>
                </c:pt>
                <c:pt idx="43">
                  <c:v>445678062</c:v>
                </c:pt>
                <c:pt idx="44">
                  <c:v>442222759</c:v>
                </c:pt>
                <c:pt idx="45">
                  <c:v>438779917</c:v>
                </c:pt>
                <c:pt idx="46">
                  <c:v>435347105</c:v>
                </c:pt>
                <c:pt idx="47">
                  <c:v>431926088</c:v>
                </c:pt>
                <c:pt idx="48">
                  <c:v>428519190</c:v>
                </c:pt>
                <c:pt idx="49">
                  <c:v>425126508</c:v>
                </c:pt>
                <c:pt idx="50">
                  <c:v>421752492</c:v>
                </c:pt>
                <c:pt idx="51">
                  <c:v>418390228</c:v>
                </c:pt>
                <c:pt idx="52">
                  <c:v>415040642</c:v>
                </c:pt>
                <c:pt idx="53">
                  <c:v>411705639</c:v>
                </c:pt>
                <c:pt idx="54">
                  <c:v>408385003</c:v>
                </c:pt>
                <c:pt idx="55">
                  <c:v>405077055</c:v>
                </c:pt>
                <c:pt idx="56">
                  <c:v>401779318</c:v>
                </c:pt>
                <c:pt idx="57">
                  <c:v>398492027</c:v>
                </c:pt>
                <c:pt idx="58">
                  <c:v>395217602</c:v>
                </c:pt>
                <c:pt idx="59">
                  <c:v>391957631</c:v>
                </c:pt>
                <c:pt idx="60">
                  <c:v>388711359</c:v>
                </c:pt>
                <c:pt idx="61">
                  <c:v>385477166</c:v>
                </c:pt>
                <c:pt idx="62">
                  <c:v>382260467</c:v>
                </c:pt>
                <c:pt idx="63">
                  <c:v>379057236</c:v>
                </c:pt>
                <c:pt idx="64">
                  <c:v>375869371</c:v>
                </c:pt>
                <c:pt idx="65">
                  <c:v>372694283</c:v>
                </c:pt>
                <c:pt idx="66">
                  <c:v>369533042</c:v>
                </c:pt>
                <c:pt idx="67">
                  <c:v>366378843</c:v>
                </c:pt>
                <c:pt idx="68">
                  <c:v>363236263</c:v>
                </c:pt>
                <c:pt idx="69">
                  <c:v>360104951</c:v>
                </c:pt>
                <c:pt idx="70">
                  <c:v>356984053</c:v>
                </c:pt>
                <c:pt idx="71">
                  <c:v>353879498</c:v>
                </c:pt>
                <c:pt idx="72">
                  <c:v>350784097</c:v>
                </c:pt>
                <c:pt idx="73">
                  <c:v>347699572</c:v>
                </c:pt>
                <c:pt idx="74">
                  <c:v>344624380</c:v>
                </c:pt>
                <c:pt idx="75">
                  <c:v>341556291</c:v>
                </c:pt>
                <c:pt idx="76">
                  <c:v>338498992</c:v>
                </c:pt>
                <c:pt idx="77">
                  <c:v>335450233</c:v>
                </c:pt>
                <c:pt idx="78">
                  <c:v>332415963</c:v>
                </c:pt>
                <c:pt idx="79">
                  <c:v>329394544</c:v>
                </c:pt>
                <c:pt idx="80">
                  <c:v>326384296</c:v>
                </c:pt>
                <c:pt idx="81">
                  <c:v>323389040</c:v>
                </c:pt>
                <c:pt idx="82">
                  <c:v>320403577</c:v>
                </c:pt>
                <c:pt idx="83">
                  <c:v>317431143</c:v>
                </c:pt>
                <c:pt idx="84">
                  <c:v>314474403</c:v>
                </c:pt>
                <c:pt idx="85">
                  <c:v>311527405</c:v>
                </c:pt>
                <c:pt idx="86">
                  <c:v>308591637</c:v>
                </c:pt>
                <c:pt idx="87">
                  <c:v>305666555</c:v>
                </c:pt>
                <c:pt idx="88">
                  <c:v>302761141</c:v>
                </c:pt>
                <c:pt idx="89">
                  <c:v>299867185</c:v>
                </c:pt>
                <c:pt idx="90">
                  <c:v>296991017</c:v>
                </c:pt>
                <c:pt idx="91">
                  <c:v>294126081</c:v>
                </c:pt>
                <c:pt idx="92">
                  <c:v>291268791</c:v>
                </c:pt>
                <c:pt idx="93">
                  <c:v>288424566</c:v>
                </c:pt>
                <c:pt idx="94">
                  <c:v>285591333</c:v>
                </c:pt>
                <c:pt idx="95">
                  <c:v>282769260</c:v>
                </c:pt>
                <c:pt idx="96">
                  <c:v>279960659</c:v>
                </c:pt>
                <c:pt idx="97">
                  <c:v>277167611</c:v>
                </c:pt>
                <c:pt idx="98">
                  <c:v>274387328</c:v>
                </c:pt>
                <c:pt idx="99">
                  <c:v>271624428</c:v>
                </c:pt>
                <c:pt idx="100">
                  <c:v>268878810</c:v>
                </c:pt>
                <c:pt idx="101">
                  <c:v>266149014</c:v>
                </c:pt>
                <c:pt idx="102">
                  <c:v>263448664</c:v>
                </c:pt>
                <c:pt idx="103">
                  <c:v>260756213</c:v>
                </c:pt>
                <c:pt idx="104">
                  <c:v>258073543</c:v>
                </c:pt>
                <c:pt idx="105">
                  <c:v>255403702</c:v>
                </c:pt>
                <c:pt idx="106">
                  <c:v>252747017</c:v>
                </c:pt>
                <c:pt idx="107">
                  <c:v>250105221</c:v>
                </c:pt>
                <c:pt idx="108">
                  <c:v>247479872</c:v>
                </c:pt>
                <c:pt idx="109">
                  <c:v>244870308</c:v>
                </c:pt>
                <c:pt idx="110">
                  <c:v>242274635</c:v>
                </c:pt>
                <c:pt idx="111">
                  <c:v>239693404</c:v>
                </c:pt>
                <c:pt idx="112">
                  <c:v>237129778</c:v>
                </c:pt>
                <c:pt idx="113">
                  <c:v>234583607</c:v>
                </c:pt>
                <c:pt idx="114">
                  <c:v>232052625</c:v>
                </c:pt>
                <c:pt idx="115">
                  <c:v>229532930</c:v>
                </c:pt>
                <c:pt idx="116">
                  <c:v>227025732</c:v>
                </c:pt>
                <c:pt idx="117">
                  <c:v>224531224</c:v>
                </c:pt>
                <c:pt idx="118">
                  <c:v>222045925</c:v>
                </c:pt>
                <c:pt idx="119">
                  <c:v>219571930</c:v>
                </c:pt>
                <c:pt idx="120">
                  <c:v>217107269</c:v>
                </c:pt>
                <c:pt idx="121">
                  <c:v>214660498</c:v>
                </c:pt>
                <c:pt idx="122">
                  <c:v>212226222</c:v>
                </c:pt>
                <c:pt idx="123">
                  <c:v>209805042</c:v>
                </c:pt>
                <c:pt idx="124">
                  <c:v>207398493</c:v>
                </c:pt>
                <c:pt idx="125">
                  <c:v>205002623</c:v>
                </c:pt>
                <c:pt idx="126">
                  <c:v>202622349</c:v>
                </c:pt>
                <c:pt idx="127">
                  <c:v>200249254</c:v>
                </c:pt>
                <c:pt idx="128">
                  <c:v>197886368</c:v>
                </c:pt>
                <c:pt idx="129">
                  <c:v>195533533</c:v>
                </c:pt>
                <c:pt idx="130">
                  <c:v>193190148</c:v>
                </c:pt>
                <c:pt idx="131">
                  <c:v>190857042</c:v>
                </c:pt>
                <c:pt idx="132">
                  <c:v>188536871</c:v>
                </c:pt>
                <c:pt idx="133">
                  <c:v>186223981</c:v>
                </c:pt>
                <c:pt idx="134">
                  <c:v>183918673</c:v>
                </c:pt>
                <c:pt idx="135">
                  <c:v>181625892</c:v>
                </c:pt>
                <c:pt idx="136">
                  <c:v>179342527</c:v>
                </c:pt>
                <c:pt idx="137">
                  <c:v>177067742</c:v>
                </c:pt>
                <c:pt idx="138">
                  <c:v>174801010</c:v>
                </c:pt>
                <c:pt idx="139">
                  <c:v>172544057</c:v>
                </c:pt>
                <c:pt idx="140">
                  <c:v>170301503</c:v>
                </c:pt>
                <c:pt idx="141">
                  <c:v>168069690</c:v>
                </c:pt>
                <c:pt idx="142">
                  <c:v>165848038</c:v>
                </c:pt>
                <c:pt idx="143">
                  <c:v>163641240</c:v>
                </c:pt>
                <c:pt idx="144">
                  <c:v>161450939</c:v>
                </c:pt>
                <c:pt idx="145">
                  <c:v>159277392</c:v>
                </c:pt>
                <c:pt idx="146">
                  <c:v>157114850</c:v>
                </c:pt>
                <c:pt idx="147">
                  <c:v>154967260</c:v>
                </c:pt>
                <c:pt idx="148">
                  <c:v>152832708</c:v>
                </c:pt>
                <c:pt idx="149">
                  <c:v>150715811</c:v>
                </c:pt>
                <c:pt idx="150">
                  <c:v>148616397</c:v>
                </c:pt>
                <c:pt idx="151">
                  <c:v>146529441</c:v>
                </c:pt>
                <c:pt idx="152">
                  <c:v>144454087</c:v>
                </c:pt>
                <c:pt idx="153">
                  <c:v>142388269</c:v>
                </c:pt>
                <c:pt idx="154">
                  <c:v>140333404</c:v>
                </c:pt>
                <c:pt idx="155">
                  <c:v>138288065</c:v>
                </c:pt>
                <c:pt idx="156">
                  <c:v>136254871</c:v>
                </c:pt>
                <c:pt idx="157">
                  <c:v>134236124</c:v>
                </c:pt>
                <c:pt idx="158">
                  <c:v>132233882</c:v>
                </c:pt>
                <c:pt idx="159">
                  <c:v>130248073</c:v>
                </c:pt>
                <c:pt idx="160">
                  <c:v>128288496</c:v>
                </c:pt>
                <c:pt idx="161">
                  <c:v>126351737</c:v>
                </c:pt>
                <c:pt idx="162">
                  <c:v>124442503</c:v>
                </c:pt>
                <c:pt idx="163">
                  <c:v>122544990</c:v>
                </c:pt>
                <c:pt idx="164">
                  <c:v>120658339</c:v>
                </c:pt>
                <c:pt idx="165">
                  <c:v>118783178</c:v>
                </c:pt>
                <c:pt idx="166">
                  <c:v>116917548</c:v>
                </c:pt>
                <c:pt idx="167">
                  <c:v>115069453</c:v>
                </c:pt>
                <c:pt idx="168">
                  <c:v>113242138</c:v>
                </c:pt>
                <c:pt idx="169">
                  <c:v>111434615</c:v>
                </c:pt>
                <c:pt idx="170">
                  <c:v>109644153</c:v>
                </c:pt>
                <c:pt idx="171">
                  <c:v>107873127</c:v>
                </c:pt>
                <c:pt idx="172">
                  <c:v>106122073</c:v>
                </c:pt>
                <c:pt idx="173">
                  <c:v>104391367</c:v>
                </c:pt>
                <c:pt idx="174">
                  <c:v>102680919</c:v>
                </c:pt>
                <c:pt idx="175">
                  <c:v>100978886</c:v>
                </c:pt>
                <c:pt idx="176">
                  <c:v>99290625</c:v>
                </c:pt>
                <c:pt idx="177">
                  <c:v>97618792</c:v>
                </c:pt>
                <c:pt idx="178">
                  <c:v>95961323</c:v>
                </c:pt>
                <c:pt idx="179">
                  <c:v>94322515</c:v>
                </c:pt>
                <c:pt idx="180">
                  <c:v>92698048</c:v>
                </c:pt>
                <c:pt idx="181">
                  <c:v>91092901</c:v>
                </c:pt>
                <c:pt idx="182">
                  <c:v>89506058</c:v>
                </c:pt>
                <c:pt idx="183">
                  <c:v>87938552</c:v>
                </c:pt>
                <c:pt idx="184">
                  <c:v>86388109</c:v>
                </c:pt>
                <c:pt idx="185">
                  <c:v>84862788</c:v>
                </c:pt>
                <c:pt idx="186">
                  <c:v>83351691</c:v>
                </c:pt>
                <c:pt idx="187">
                  <c:v>81848951</c:v>
                </c:pt>
                <c:pt idx="188">
                  <c:v>80356049</c:v>
                </c:pt>
                <c:pt idx="189">
                  <c:v>78873363</c:v>
                </c:pt>
                <c:pt idx="190">
                  <c:v>77403211</c:v>
                </c:pt>
                <c:pt idx="191">
                  <c:v>75949187</c:v>
                </c:pt>
                <c:pt idx="192">
                  <c:v>74499403</c:v>
                </c:pt>
                <c:pt idx="193">
                  <c:v>73056199</c:v>
                </c:pt>
                <c:pt idx="194">
                  <c:v>71621537</c:v>
                </c:pt>
                <c:pt idx="195">
                  <c:v>70192673</c:v>
                </c:pt>
                <c:pt idx="196">
                  <c:v>68773280</c:v>
                </c:pt>
                <c:pt idx="197">
                  <c:v>67363675</c:v>
                </c:pt>
                <c:pt idx="198">
                  <c:v>65970555</c:v>
                </c:pt>
                <c:pt idx="199">
                  <c:v>64585195</c:v>
                </c:pt>
                <c:pt idx="200">
                  <c:v>63210173</c:v>
                </c:pt>
                <c:pt idx="201">
                  <c:v>61849830</c:v>
                </c:pt>
                <c:pt idx="202">
                  <c:v>60503376</c:v>
                </c:pt>
                <c:pt idx="203">
                  <c:v>59170187</c:v>
                </c:pt>
                <c:pt idx="204">
                  <c:v>57849520</c:v>
                </c:pt>
                <c:pt idx="205">
                  <c:v>56539704</c:v>
                </c:pt>
                <c:pt idx="206">
                  <c:v>55242557</c:v>
                </c:pt>
                <c:pt idx="207">
                  <c:v>53957762</c:v>
                </c:pt>
                <c:pt idx="208">
                  <c:v>52698071</c:v>
                </c:pt>
                <c:pt idx="209">
                  <c:v>51451514</c:v>
                </c:pt>
                <c:pt idx="210">
                  <c:v>50214180</c:v>
                </c:pt>
                <c:pt idx="211">
                  <c:v>48990222</c:v>
                </c:pt>
                <c:pt idx="212">
                  <c:v>47783274</c:v>
                </c:pt>
                <c:pt idx="213">
                  <c:v>46585711</c:v>
                </c:pt>
                <c:pt idx="214">
                  <c:v>45399357</c:v>
                </c:pt>
                <c:pt idx="215">
                  <c:v>44224893</c:v>
                </c:pt>
                <c:pt idx="216">
                  <c:v>43075916</c:v>
                </c:pt>
                <c:pt idx="217">
                  <c:v>41949862</c:v>
                </c:pt>
                <c:pt idx="218">
                  <c:v>40845091</c:v>
                </c:pt>
                <c:pt idx="219">
                  <c:v>39765512</c:v>
                </c:pt>
                <c:pt idx="220">
                  <c:v>38705125</c:v>
                </c:pt>
                <c:pt idx="221">
                  <c:v>37663595</c:v>
                </c:pt>
                <c:pt idx="222">
                  <c:v>36670020</c:v>
                </c:pt>
                <c:pt idx="223">
                  <c:v>35688955</c:v>
                </c:pt>
                <c:pt idx="224">
                  <c:v>34714063</c:v>
                </c:pt>
                <c:pt idx="225">
                  <c:v>33751124</c:v>
                </c:pt>
                <c:pt idx="226">
                  <c:v>32797080</c:v>
                </c:pt>
                <c:pt idx="227">
                  <c:v>31856915</c:v>
                </c:pt>
                <c:pt idx="228">
                  <c:v>30939816</c:v>
                </c:pt>
                <c:pt idx="229">
                  <c:v>30039125</c:v>
                </c:pt>
                <c:pt idx="230">
                  <c:v>29161563</c:v>
                </c:pt>
                <c:pt idx="231">
                  <c:v>28311539</c:v>
                </c:pt>
                <c:pt idx="232">
                  <c:v>27487185</c:v>
                </c:pt>
                <c:pt idx="233">
                  <c:v>26679882</c:v>
                </c:pt>
                <c:pt idx="234">
                  <c:v>25884380</c:v>
                </c:pt>
                <c:pt idx="235">
                  <c:v>25095531</c:v>
                </c:pt>
                <c:pt idx="236">
                  <c:v>24318265</c:v>
                </c:pt>
                <c:pt idx="237">
                  <c:v>23556582</c:v>
                </c:pt>
                <c:pt idx="238">
                  <c:v>22802027</c:v>
                </c:pt>
                <c:pt idx="239">
                  <c:v>22056365</c:v>
                </c:pt>
                <c:pt idx="240">
                  <c:v>21321799</c:v>
                </c:pt>
                <c:pt idx="241">
                  <c:v>20603637</c:v>
                </c:pt>
                <c:pt idx="242">
                  <c:v>19905442</c:v>
                </c:pt>
                <c:pt idx="243">
                  <c:v>19224078</c:v>
                </c:pt>
                <c:pt idx="244">
                  <c:v>18560558</c:v>
                </c:pt>
                <c:pt idx="245">
                  <c:v>17909655</c:v>
                </c:pt>
                <c:pt idx="246">
                  <c:v>17278419</c:v>
                </c:pt>
                <c:pt idx="247">
                  <c:v>16659144</c:v>
                </c:pt>
                <c:pt idx="248">
                  <c:v>16050725</c:v>
                </c:pt>
                <c:pt idx="249">
                  <c:v>15450040</c:v>
                </c:pt>
                <c:pt idx="250">
                  <c:v>14857510</c:v>
                </c:pt>
                <c:pt idx="251">
                  <c:v>14273369</c:v>
                </c:pt>
                <c:pt idx="252">
                  <c:v>13696113</c:v>
                </c:pt>
                <c:pt idx="253">
                  <c:v>13124955</c:v>
                </c:pt>
                <c:pt idx="254">
                  <c:v>12564509</c:v>
                </c:pt>
                <c:pt idx="255">
                  <c:v>12009482</c:v>
                </c:pt>
                <c:pt idx="256">
                  <c:v>11468740</c:v>
                </c:pt>
                <c:pt idx="257">
                  <c:v>10934144</c:v>
                </c:pt>
                <c:pt idx="258">
                  <c:v>10410291</c:v>
                </c:pt>
                <c:pt idx="259">
                  <c:v>9898759</c:v>
                </c:pt>
                <c:pt idx="260">
                  <c:v>9396774</c:v>
                </c:pt>
                <c:pt idx="261">
                  <c:v>8912224</c:v>
                </c:pt>
                <c:pt idx="262">
                  <c:v>8439641</c:v>
                </c:pt>
                <c:pt idx="263">
                  <c:v>7980091</c:v>
                </c:pt>
                <c:pt idx="264">
                  <c:v>7537812</c:v>
                </c:pt>
                <c:pt idx="265">
                  <c:v>7105370</c:v>
                </c:pt>
                <c:pt idx="266">
                  <c:v>6682726</c:v>
                </c:pt>
                <c:pt idx="267">
                  <c:v>6269706</c:v>
                </c:pt>
                <c:pt idx="268">
                  <c:v>5865635</c:v>
                </c:pt>
                <c:pt idx="269">
                  <c:v>5470621</c:v>
                </c:pt>
                <c:pt idx="270">
                  <c:v>5087842</c:v>
                </c:pt>
                <c:pt idx="271">
                  <c:v>4714020</c:v>
                </c:pt>
                <c:pt idx="272">
                  <c:v>4349326</c:v>
                </c:pt>
                <c:pt idx="273">
                  <c:v>3990054</c:v>
                </c:pt>
                <c:pt idx="274">
                  <c:v>3638352</c:v>
                </c:pt>
                <c:pt idx="275">
                  <c:v>3294685</c:v>
                </c:pt>
                <c:pt idx="276">
                  <c:v>2968929</c:v>
                </c:pt>
                <c:pt idx="277">
                  <c:v>2659585</c:v>
                </c:pt>
                <c:pt idx="278">
                  <c:v>2367691</c:v>
                </c:pt>
                <c:pt idx="279">
                  <c:v>2092987</c:v>
                </c:pt>
                <c:pt idx="280">
                  <c:v>1836865</c:v>
                </c:pt>
                <c:pt idx="281">
                  <c:v>1597812</c:v>
                </c:pt>
                <c:pt idx="282">
                  <c:v>1417068</c:v>
                </c:pt>
                <c:pt idx="283">
                  <c:v>1238554</c:v>
                </c:pt>
                <c:pt idx="284">
                  <c:v>1065567</c:v>
                </c:pt>
                <c:pt idx="285">
                  <c:v>898621</c:v>
                </c:pt>
                <c:pt idx="286">
                  <c:v>739378</c:v>
                </c:pt>
                <c:pt idx="287">
                  <c:v>591730</c:v>
                </c:pt>
                <c:pt idx="288">
                  <c:v>460906</c:v>
                </c:pt>
                <c:pt idx="289">
                  <c:v>343414</c:v>
                </c:pt>
                <c:pt idx="290">
                  <c:v>244399</c:v>
                </c:pt>
                <c:pt idx="291">
                  <c:v>168412</c:v>
                </c:pt>
                <c:pt idx="292">
                  <c:v>116873</c:v>
                </c:pt>
                <c:pt idx="293">
                  <c:v>76027</c:v>
                </c:pt>
                <c:pt idx="294">
                  <c:v>48036</c:v>
                </c:pt>
                <c:pt idx="295">
                  <c:v>29352</c:v>
                </c:pt>
                <c:pt idx="296">
                  <c:v>17021</c:v>
                </c:pt>
                <c:pt idx="297">
                  <c:v>10970</c:v>
                </c:pt>
                <c:pt idx="298">
                  <c:v>6271</c:v>
                </c:pt>
                <c:pt idx="299">
                  <c:v>2628</c:v>
                </c:pt>
                <c:pt idx="300">
                  <c:v>958</c:v>
                </c:pt>
                <c:pt idx="301">
                  <c:v>479</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01'!$K$10:$K$375</c:f>
              <c:numCache>
                <c:formatCode>"€"#,##0</c:formatCode>
                <c:ptCount val="366"/>
                <c:pt idx="0">
                  <c:v>602929066</c:v>
                </c:pt>
                <c:pt idx="1">
                  <c:v>597506174</c:v>
                </c:pt>
                <c:pt idx="2">
                  <c:v>592114752</c:v>
                </c:pt>
                <c:pt idx="3">
                  <c:v>586754575</c:v>
                </c:pt>
                <c:pt idx="4">
                  <c:v>581426626</c:v>
                </c:pt>
                <c:pt idx="5">
                  <c:v>576129530</c:v>
                </c:pt>
                <c:pt idx="6">
                  <c:v>570866780</c:v>
                </c:pt>
                <c:pt idx="7">
                  <c:v>565634687</c:v>
                </c:pt>
                <c:pt idx="8">
                  <c:v>560433234</c:v>
                </c:pt>
                <c:pt idx="9">
                  <c:v>555261689</c:v>
                </c:pt>
                <c:pt idx="10">
                  <c:v>550120685</c:v>
                </c:pt>
                <c:pt idx="11">
                  <c:v>545012620</c:v>
                </c:pt>
                <c:pt idx="12">
                  <c:v>539934218</c:v>
                </c:pt>
                <c:pt idx="13">
                  <c:v>534886050</c:v>
                </c:pt>
                <c:pt idx="14">
                  <c:v>529867523</c:v>
                </c:pt>
                <c:pt idx="15">
                  <c:v>524878601</c:v>
                </c:pt>
                <c:pt idx="16">
                  <c:v>519919566</c:v>
                </c:pt>
                <c:pt idx="17">
                  <c:v>514990323</c:v>
                </c:pt>
                <c:pt idx="18">
                  <c:v>510090364</c:v>
                </c:pt>
                <c:pt idx="19">
                  <c:v>505224434</c:v>
                </c:pt>
                <c:pt idx="20">
                  <c:v>500389803</c:v>
                </c:pt>
                <c:pt idx="21">
                  <c:v>495586332</c:v>
                </c:pt>
                <c:pt idx="22">
                  <c:v>490811907</c:v>
                </c:pt>
                <c:pt idx="23">
                  <c:v>486071233</c:v>
                </c:pt>
                <c:pt idx="24">
                  <c:v>481361173</c:v>
                </c:pt>
                <c:pt idx="25">
                  <c:v>476683409</c:v>
                </c:pt>
                <c:pt idx="26">
                  <c:v>472038051</c:v>
                </c:pt>
                <c:pt idx="27">
                  <c:v>467423985</c:v>
                </c:pt>
                <c:pt idx="28">
                  <c:v>462841278</c:v>
                </c:pt>
                <c:pt idx="29">
                  <c:v>458287477</c:v>
                </c:pt>
                <c:pt idx="30">
                  <c:v>453764478</c:v>
                </c:pt>
                <c:pt idx="31">
                  <c:v>449271140</c:v>
                </c:pt>
                <c:pt idx="32">
                  <c:v>444806418</c:v>
                </c:pt>
                <c:pt idx="33">
                  <c:v>440370860</c:v>
                </c:pt>
                <c:pt idx="34">
                  <c:v>435966125</c:v>
                </c:pt>
                <c:pt idx="35">
                  <c:v>431592094</c:v>
                </c:pt>
                <c:pt idx="36">
                  <c:v>427246355</c:v>
                </c:pt>
                <c:pt idx="37">
                  <c:v>422930012</c:v>
                </c:pt>
                <c:pt idx="38">
                  <c:v>418642588</c:v>
                </c:pt>
                <c:pt idx="39">
                  <c:v>414384204</c:v>
                </c:pt>
                <c:pt idx="40">
                  <c:v>410154122</c:v>
                </c:pt>
                <c:pt idx="41">
                  <c:v>405954752</c:v>
                </c:pt>
                <c:pt idx="42">
                  <c:v>401792899</c:v>
                </c:pt>
                <c:pt idx="43">
                  <c:v>397660266</c:v>
                </c:pt>
                <c:pt idx="44">
                  <c:v>393556261</c:v>
                </c:pt>
                <c:pt idx="45">
                  <c:v>389481893</c:v>
                </c:pt>
                <c:pt idx="46">
                  <c:v>385434855</c:v>
                </c:pt>
                <c:pt idx="47">
                  <c:v>381416568</c:v>
                </c:pt>
                <c:pt idx="48">
                  <c:v>377428931</c:v>
                </c:pt>
                <c:pt idx="49">
                  <c:v>373471867</c:v>
                </c:pt>
                <c:pt idx="50">
                  <c:v>369549108</c:v>
                </c:pt>
                <c:pt idx="51">
                  <c:v>365654420</c:v>
                </c:pt>
                <c:pt idx="52">
                  <c:v>361788464</c:v>
                </c:pt>
                <c:pt idx="53">
                  <c:v>357952746</c:v>
                </c:pt>
                <c:pt idx="54">
                  <c:v>354146914</c:v>
                </c:pt>
                <c:pt idx="55">
                  <c:v>350369357</c:v>
                </c:pt>
                <c:pt idx="56">
                  <c:v>346617785</c:v>
                </c:pt>
                <c:pt idx="57">
                  <c:v>342892271</c:v>
                </c:pt>
                <c:pt idx="58">
                  <c:v>339194759</c:v>
                </c:pt>
                <c:pt idx="59">
                  <c:v>335526458</c:v>
                </c:pt>
                <c:pt idx="60">
                  <c:v>331886566</c:v>
                </c:pt>
                <c:pt idx="61">
                  <c:v>328273552</c:v>
                </c:pt>
                <c:pt idx="62">
                  <c:v>324691871</c:v>
                </c:pt>
                <c:pt idx="63">
                  <c:v>321137939</c:v>
                </c:pt>
                <c:pt idx="64">
                  <c:v>317613209</c:v>
                </c:pt>
                <c:pt idx="65">
                  <c:v>314115338</c:v>
                </c:pt>
                <c:pt idx="66">
                  <c:v>310645083</c:v>
                </c:pt>
                <c:pt idx="67">
                  <c:v>307196589</c:v>
                </c:pt>
                <c:pt idx="68">
                  <c:v>303773576</c:v>
                </c:pt>
                <c:pt idx="69">
                  <c:v>300375621</c:v>
                </c:pt>
                <c:pt idx="70">
                  <c:v>297001881</c:v>
                </c:pt>
                <c:pt idx="71">
                  <c:v>293657150</c:v>
                </c:pt>
                <c:pt idx="72">
                  <c:v>290335317</c:v>
                </c:pt>
                <c:pt idx="73">
                  <c:v>287037687</c:v>
                </c:pt>
                <c:pt idx="74">
                  <c:v>283762863</c:v>
                </c:pt>
                <c:pt idx="75">
                  <c:v>280508899</c:v>
                </c:pt>
                <c:pt idx="76">
                  <c:v>277278712</c:v>
                </c:pt>
                <c:pt idx="77">
                  <c:v>274070341</c:v>
                </c:pt>
                <c:pt idx="78">
                  <c:v>270888524</c:v>
                </c:pt>
                <c:pt idx="79">
                  <c:v>267731784</c:v>
                </c:pt>
                <c:pt idx="80">
                  <c:v>264598623</c:v>
                </c:pt>
                <c:pt idx="81">
                  <c:v>261492005</c:v>
                </c:pt>
                <c:pt idx="82">
                  <c:v>258407592</c:v>
                </c:pt>
                <c:pt idx="83">
                  <c:v>255347871</c:v>
                </c:pt>
                <c:pt idx="84">
                  <c:v>252314845</c:v>
                </c:pt>
                <c:pt idx="85">
                  <c:v>249303602</c:v>
                </c:pt>
                <c:pt idx="86">
                  <c:v>246315216</c:v>
                </c:pt>
                <c:pt idx="87">
                  <c:v>243349134</c:v>
                </c:pt>
                <c:pt idx="88">
                  <c:v>240412371</c:v>
                </c:pt>
                <c:pt idx="89">
                  <c:v>237498250</c:v>
                </c:pt>
                <c:pt idx="90">
                  <c:v>234611653</c:v>
                </c:pt>
                <c:pt idx="91">
                  <c:v>231747254</c:v>
                </c:pt>
                <c:pt idx="92">
                  <c:v>228902116</c:v>
                </c:pt>
                <c:pt idx="93">
                  <c:v>226080391</c:v>
                </c:pt>
                <c:pt idx="94">
                  <c:v>223280331</c:v>
                </c:pt>
                <c:pt idx="95">
                  <c:v>220501949</c:v>
                </c:pt>
                <c:pt idx="96">
                  <c:v>217746929</c:v>
                </c:pt>
                <c:pt idx="97">
                  <c:v>215016755</c:v>
                </c:pt>
                <c:pt idx="98">
                  <c:v>212309129</c:v>
                </c:pt>
                <c:pt idx="99">
                  <c:v>209627492</c:v>
                </c:pt>
                <c:pt idx="100">
                  <c:v>206971613</c:v>
                </c:pt>
                <c:pt idx="101">
                  <c:v>204340223</c:v>
                </c:pt>
                <c:pt idx="102">
                  <c:v>201743614</c:v>
                </c:pt>
                <c:pt idx="103">
                  <c:v>199165107</c:v>
                </c:pt>
                <c:pt idx="104">
                  <c:v>196606045</c:v>
                </c:pt>
                <c:pt idx="105">
                  <c:v>194068641</c:v>
                </c:pt>
                <c:pt idx="106">
                  <c:v>191553023</c:v>
                </c:pt>
                <c:pt idx="107">
                  <c:v>189060379</c:v>
                </c:pt>
                <c:pt idx="108">
                  <c:v>186591753</c:v>
                </c:pt>
                <c:pt idx="109">
                  <c:v>184146506</c:v>
                </c:pt>
                <c:pt idx="110">
                  <c:v>181723083</c:v>
                </c:pt>
                <c:pt idx="111">
                  <c:v>179321774</c:v>
                </c:pt>
                <c:pt idx="112">
                  <c:v>176944811</c:v>
                </c:pt>
                <c:pt idx="113">
                  <c:v>174591940</c:v>
                </c:pt>
                <c:pt idx="114">
                  <c:v>172261336</c:v>
                </c:pt>
                <c:pt idx="115">
                  <c:v>169949981</c:v>
                </c:pt>
                <c:pt idx="116">
                  <c:v>167658663</c:v>
                </c:pt>
                <c:pt idx="117">
                  <c:v>165387412</c:v>
                </c:pt>
                <c:pt idx="118">
                  <c:v>163133559</c:v>
                </c:pt>
                <c:pt idx="119">
                  <c:v>160898545</c:v>
                </c:pt>
                <c:pt idx="120">
                  <c:v>158680827</c:v>
                </c:pt>
                <c:pt idx="121">
                  <c:v>156486550</c:v>
                </c:pt>
                <c:pt idx="122">
                  <c:v>154311652</c:v>
                </c:pt>
                <c:pt idx="123">
                  <c:v>152156459</c:v>
                </c:pt>
                <c:pt idx="124">
                  <c:v>150021970</c:v>
                </c:pt>
                <c:pt idx="125">
                  <c:v>147905212</c:v>
                </c:pt>
                <c:pt idx="126">
                  <c:v>145809628</c:v>
                </c:pt>
                <c:pt idx="127">
                  <c:v>143729050</c:v>
                </c:pt>
                <c:pt idx="128">
                  <c:v>141665572</c:v>
                </c:pt>
                <c:pt idx="129">
                  <c:v>139618987</c:v>
                </c:pt>
                <c:pt idx="130">
                  <c:v>137588776</c:v>
                </c:pt>
                <c:pt idx="131">
                  <c:v>135575438</c:v>
                </c:pt>
                <c:pt idx="132">
                  <c:v>133580762</c:v>
                </c:pt>
                <c:pt idx="133">
                  <c:v>131600646</c:v>
                </c:pt>
                <c:pt idx="134">
                  <c:v>129635227</c:v>
                </c:pt>
                <c:pt idx="135">
                  <c:v>127687905</c:v>
                </c:pt>
                <c:pt idx="136">
                  <c:v>125756395</c:v>
                </c:pt>
                <c:pt idx="137">
                  <c:v>123840027</c:v>
                </c:pt>
                <c:pt idx="138">
                  <c:v>121938352</c:v>
                </c:pt>
                <c:pt idx="139">
                  <c:v>120052494</c:v>
                </c:pt>
                <c:pt idx="140">
                  <c:v>118185570</c:v>
                </c:pt>
                <c:pt idx="141">
                  <c:v>116334939</c:v>
                </c:pt>
                <c:pt idx="142">
                  <c:v>114500109</c:v>
                </c:pt>
                <c:pt idx="143">
                  <c:v>112684224</c:v>
                </c:pt>
                <c:pt idx="144">
                  <c:v>110888300</c:v>
                </c:pt>
                <c:pt idx="145">
                  <c:v>109112393</c:v>
                </c:pt>
                <c:pt idx="146">
                  <c:v>107352453</c:v>
                </c:pt>
                <c:pt idx="147">
                  <c:v>105611080</c:v>
                </c:pt>
                <c:pt idx="148">
                  <c:v>103886863</c:v>
                </c:pt>
                <c:pt idx="149">
                  <c:v>102182832</c:v>
                </c:pt>
                <c:pt idx="150">
                  <c:v>100498746</c:v>
                </c:pt>
                <c:pt idx="151">
                  <c:v>98831093</c:v>
                </c:pt>
                <c:pt idx="152">
                  <c:v>97179204</c:v>
                </c:pt>
                <c:pt idx="153">
                  <c:v>95541599</c:v>
                </c:pt>
                <c:pt idx="154">
                  <c:v>93919149</c:v>
                </c:pt>
                <c:pt idx="155">
                  <c:v>92310815</c:v>
                </c:pt>
                <c:pt idx="156">
                  <c:v>90718261</c:v>
                </c:pt>
                <c:pt idx="157">
                  <c:v>89142924</c:v>
                </c:pt>
                <c:pt idx="158">
                  <c:v>87586065</c:v>
                </c:pt>
                <c:pt idx="159">
                  <c:v>86047522</c:v>
                </c:pt>
                <c:pt idx="160">
                  <c:v>84533640</c:v>
                </c:pt>
                <c:pt idx="161">
                  <c:v>83042012</c:v>
                </c:pt>
                <c:pt idx="162">
                  <c:v>81575582</c:v>
                </c:pt>
                <c:pt idx="163">
                  <c:v>80123848</c:v>
                </c:pt>
                <c:pt idx="164">
                  <c:v>78686164</c:v>
                </c:pt>
                <c:pt idx="165">
                  <c:v>77262858</c:v>
                </c:pt>
                <c:pt idx="166">
                  <c:v>75852573</c:v>
                </c:pt>
                <c:pt idx="167">
                  <c:v>74460417</c:v>
                </c:pt>
                <c:pt idx="168">
                  <c:v>73088369</c:v>
                </c:pt>
                <c:pt idx="169">
                  <c:v>71735663</c:v>
                </c:pt>
                <c:pt idx="170">
                  <c:v>70400424</c:v>
                </c:pt>
                <c:pt idx="171">
                  <c:v>69084061</c:v>
                </c:pt>
                <c:pt idx="172">
                  <c:v>67786796</c:v>
                </c:pt>
                <c:pt idx="173">
                  <c:v>66508747</c:v>
                </c:pt>
                <c:pt idx="174">
                  <c:v>65249730</c:v>
                </c:pt>
                <c:pt idx="175">
                  <c:v>64002117</c:v>
                </c:pt>
                <c:pt idx="176">
                  <c:v>62769231</c:v>
                </c:pt>
                <c:pt idx="177">
                  <c:v>61552654</c:v>
                </c:pt>
                <c:pt idx="178">
                  <c:v>60350987</c:v>
                </c:pt>
                <c:pt idx="179">
                  <c:v>59166832</c:v>
                </c:pt>
                <c:pt idx="180">
                  <c:v>57997374</c:v>
                </c:pt>
                <c:pt idx="181">
                  <c:v>56845628</c:v>
                </c:pt>
                <c:pt idx="182">
                  <c:v>55710846</c:v>
                </c:pt>
                <c:pt idx="183">
                  <c:v>54593562</c:v>
                </c:pt>
                <c:pt idx="184">
                  <c:v>53492252</c:v>
                </c:pt>
                <c:pt idx="185">
                  <c:v>52411792</c:v>
                </c:pt>
                <c:pt idx="186">
                  <c:v>51345326</c:v>
                </c:pt>
                <c:pt idx="187">
                  <c:v>50289164</c:v>
                </c:pt>
                <c:pt idx="188">
                  <c:v>49244153</c:v>
                </c:pt>
                <c:pt idx="189">
                  <c:v>48210457</c:v>
                </c:pt>
                <c:pt idx="190">
                  <c:v>47189422</c:v>
                </c:pt>
                <c:pt idx="191">
                  <c:v>46183156</c:v>
                </c:pt>
                <c:pt idx="192">
                  <c:v>45184352</c:v>
                </c:pt>
                <c:pt idx="193">
                  <c:v>44194389</c:v>
                </c:pt>
                <c:pt idx="194">
                  <c:v>43214401</c:v>
                </c:pt>
                <c:pt idx="195">
                  <c:v>42242677</c:v>
                </c:pt>
                <c:pt idx="196">
                  <c:v>41281378</c:v>
                </c:pt>
                <c:pt idx="197">
                  <c:v>40330630</c:v>
                </c:pt>
                <c:pt idx="198">
                  <c:v>39394371</c:v>
                </c:pt>
                <c:pt idx="199">
                  <c:v>38467309</c:v>
                </c:pt>
                <c:pt idx="200">
                  <c:v>37550922</c:v>
                </c:pt>
                <c:pt idx="201">
                  <c:v>36647717</c:v>
                </c:pt>
                <c:pt idx="202">
                  <c:v>35757144</c:v>
                </c:pt>
                <c:pt idx="203">
                  <c:v>34878752</c:v>
                </c:pt>
                <c:pt idx="204">
                  <c:v>34012031</c:v>
                </c:pt>
                <c:pt idx="205">
                  <c:v>33155923</c:v>
                </c:pt>
                <c:pt idx="206">
                  <c:v>32311428</c:v>
                </c:pt>
                <c:pt idx="207">
                  <c:v>31478288</c:v>
                </c:pt>
                <c:pt idx="208">
                  <c:v>30663851</c:v>
                </c:pt>
                <c:pt idx="209">
                  <c:v>29861040</c:v>
                </c:pt>
                <c:pt idx="210">
                  <c:v>29067517</c:v>
                </c:pt>
                <c:pt idx="211">
                  <c:v>28285624</c:v>
                </c:pt>
                <c:pt idx="212">
                  <c:v>27517378</c:v>
                </c:pt>
                <c:pt idx="213">
                  <c:v>26758309</c:v>
                </c:pt>
                <c:pt idx="214">
                  <c:v>26009406</c:v>
                </c:pt>
                <c:pt idx="215">
                  <c:v>25270994</c:v>
                </c:pt>
                <c:pt idx="216">
                  <c:v>24550755</c:v>
                </c:pt>
                <c:pt idx="217">
                  <c:v>23847104</c:v>
                </c:pt>
                <c:pt idx="218">
                  <c:v>23158999</c:v>
                </c:pt>
                <c:pt idx="219">
                  <c:v>22488542</c:v>
                </c:pt>
                <c:pt idx="220">
                  <c:v>21832224</c:v>
                </c:pt>
                <c:pt idx="221">
                  <c:v>21189762</c:v>
                </c:pt>
                <c:pt idx="222">
                  <c:v>20577388</c:v>
                </c:pt>
                <c:pt idx="223">
                  <c:v>19975043</c:v>
                </c:pt>
                <c:pt idx="224">
                  <c:v>19379123</c:v>
                </c:pt>
                <c:pt idx="225">
                  <c:v>18792810</c:v>
                </c:pt>
                <c:pt idx="226">
                  <c:v>18214340</c:v>
                </c:pt>
                <c:pt idx="227">
                  <c:v>17646427</c:v>
                </c:pt>
                <c:pt idx="228">
                  <c:v>17094074</c:v>
                </c:pt>
                <c:pt idx="229">
                  <c:v>16553503</c:v>
                </c:pt>
                <c:pt idx="230">
                  <c:v>16028329</c:v>
                </c:pt>
                <c:pt idx="231">
                  <c:v>15520857</c:v>
                </c:pt>
                <c:pt idx="232">
                  <c:v>15029942</c:v>
                </c:pt>
                <c:pt idx="233">
                  <c:v>14550762</c:v>
                </c:pt>
                <c:pt idx="234">
                  <c:v>14080380</c:v>
                </c:pt>
                <c:pt idx="235">
                  <c:v>13615946</c:v>
                </c:pt>
                <c:pt idx="236">
                  <c:v>13160088</c:v>
                </c:pt>
                <c:pt idx="237">
                  <c:v>12714910</c:v>
                </c:pt>
                <c:pt idx="238">
                  <c:v>12275784</c:v>
                </c:pt>
                <c:pt idx="239">
                  <c:v>11843622</c:v>
                </c:pt>
                <c:pt idx="240">
                  <c:v>11419556</c:v>
                </c:pt>
                <c:pt idx="241">
                  <c:v>11006369</c:v>
                </c:pt>
                <c:pt idx="242">
                  <c:v>10605882</c:v>
                </c:pt>
                <c:pt idx="243">
                  <c:v>10216339</c:v>
                </c:pt>
                <c:pt idx="244">
                  <c:v>9838199</c:v>
                </c:pt>
                <c:pt idx="245">
                  <c:v>9468618</c:v>
                </c:pt>
                <c:pt idx="246">
                  <c:v>9111254</c:v>
                </c:pt>
                <c:pt idx="247">
                  <c:v>8761967</c:v>
                </c:pt>
                <c:pt idx="248">
                  <c:v>8420122</c:v>
                </c:pt>
                <c:pt idx="249">
                  <c:v>8084034</c:v>
                </c:pt>
                <c:pt idx="250">
                  <c:v>7753885</c:v>
                </c:pt>
                <c:pt idx="251">
                  <c:v>7429757</c:v>
                </c:pt>
                <c:pt idx="252">
                  <c:v>7110829</c:v>
                </c:pt>
                <c:pt idx="253">
                  <c:v>6796660</c:v>
                </c:pt>
                <c:pt idx="254">
                  <c:v>6489602</c:v>
                </c:pt>
                <c:pt idx="255">
                  <c:v>6186878</c:v>
                </c:pt>
                <c:pt idx="256">
                  <c:v>5893019</c:v>
                </c:pt>
                <c:pt idx="257">
                  <c:v>5603788</c:v>
                </c:pt>
                <c:pt idx="258">
                  <c:v>5321506</c:v>
                </c:pt>
                <c:pt idx="259">
                  <c:v>5046929</c:v>
                </c:pt>
                <c:pt idx="260">
                  <c:v>4778593</c:v>
                </c:pt>
                <c:pt idx="261">
                  <c:v>4520455</c:v>
                </c:pt>
                <c:pt idx="262">
                  <c:v>4269675</c:v>
                </c:pt>
                <c:pt idx="263">
                  <c:v>4026739</c:v>
                </c:pt>
                <c:pt idx="264">
                  <c:v>3793724</c:v>
                </c:pt>
                <c:pt idx="265">
                  <c:v>3566826</c:v>
                </c:pt>
                <c:pt idx="266">
                  <c:v>3345983</c:v>
                </c:pt>
                <c:pt idx="267">
                  <c:v>3131064</c:v>
                </c:pt>
                <c:pt idx="268">
                  <c:v>2921693</c:v>
                </c:pt>
                <c:pt idx="269">
                  <c:v>2717885</c:v>
                </c:pt>
                <c:pt idx="270">
                  <c:v>2521174</c:v>
                </c:pt>
                <c:pt idx="271">
                  <c:v>2329890</c:v>
                </c:pt>
                <c:pt idx="272">
                  <c:v>2144079</c:v>
                </c:pt>
                <c:pt idx="273">
                  <c:v>1961880</c:v>
                </c:pt>
                <c:pt idx="274">
                  <c:v>1784321</c:v>
                </c:pt>
                <c:pt idx="275">
                  <c:v>1611599</c:v>
                </c:pt>
                <c:pt idx="276">
                  <c:v>1448498</c:v>
                </c:pt>
                <c:pt idx="277">
                  <c:v>1294216</c:v>
                </c:pt>
                <c:pt idx="278">
                  <c:v>1149192</c:v>
                </c:pt>
                <c:pt idx="279">
                  <c:v>1013232</c:v>
                </c:pt>
                <c:pt idx="280">
                  <c:v>886940</c:v>
                </c:pt>
                <c:pt idx="281">
                  <c:v>769516</c:v>
                </c:pt>
                <c:pt idx="282">
                  <c:v>680702</c:v>
                </c:pt>
                <c:pt idx="283">
                  <c:v>593412</c:v>
                </c:pt>
                <c:pt idx="284">
                  <c:v>509210</c:v>
                </c:pt>
                <c:pt idx="285">
                  <c:v>428319</c:v>
                </c:pt>
                <c:pt idx="286">
                  <c:v>351506</c:v>
                </c:pt>
                <c:pt idx="287">
                  <c:v>280585</c:v>
                </c:pt>
                <c:pt idx="288">
                  <c:v>217986</c:v>
                </c:pt>
                <c:pt idx="289">
                  <c:v>161998</c:v>
                </c:pt>
                <c:pt idx="290">
                  <c:v>114991</c:v>
                </c:pt>
                <c:pt idx="291">
                  <c:v>79034</c:v>
                </c:pt>
                <c:pt idx="292">
                  <c:v>54705</c:v>
                </c:pt>
                <c:pt idx="293">
                  <c:v>35494</c:v>
                </c:pt>
                <c:pt idx="294">
                  <c:v>22368</c:v>
                </c:pt>
                <c:pt idx="295">
                  <c:v>13633</c:v>
                </c:pt>
                <c:pt idx="296">
                  <c:v>7885</c:v>
                </c:pt>
                <c:pt idx="297">
                  <c:v>5069</c:v>
                </c:pt>
                <c:pt idx="298">
                  <c:v>2890</c:v>
                </c:pt>
                <c:pt idx="299">
                  <c:v>1208</c:v>
                </c:pt>
                <c:pt idx="300">
                  <c:v>439</c:v>
                </c:pt>
                <c:pt idx="301">
                  <c:v>219</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01'!$M$10:$M$375</c:f>
              <c:numCache>
                <c:formatCode>"€"#,##0</c:formatCode>
                <c:ptCount val="366"/>
                <c:pt idx="0">
                  <c:v>600218618</c:v>
                </c:pt>
                <c:pt idx="1">
                  <c:v>592146111</c:v>
                </c:pt>
                <c:pt idx="2">
                  <c:v>584165101</c:v>
                </c:pt>
                <c:pt idx="3">
                  <c:v>576274566</c:v>
                </c:pt>
                <c:pt idx="4">
                  <c:v>568474680</c:v>
                </c:pt>
                <c:pt idx="5">
                  <c:v>560763307</c:v>
                </c:pt>
                <c:pt idx="6">
                  <c:v>553143057</c:v>
                </c:pt>
                <c:pt idx="7">
                  <c:v>545609559</c:v>
                </c:pt>
                <c:pt idx="8">
                  <c:v>538162039</c:v>
                </c:pt>
                <c:pt idx="9">
                  <c:v>530799041</c:v>
                </c:pt>
                <c:pt idx="10">
                  <c:v>523520433</c:v>
                </c:pt>
                <c:pt idx="11">
                  <c:v>516327745</c:v>
                </c:pt>
                <c:pt idx="12">
                  <c:v>509217122</c:v>
                </c:pt>
                <c:pt idx="13">
                  <c:v>502188380</c:v>
                </c:pt>
                <c:pt idx="14">
                  <c:v>495240247</c:v>
                </c:pt>
                <c:pt idx="15">
                  <c:v>488371981</c:v>
                </c:pt>
                <c:pt idx="16">
                  <c:v>481583141</c:v>
                </c:pt>
                <c:pt idx="17">
                  <c:v>474872942</c:v>
                </c:pt>
                <c:pt idx="18">
                  <c:v>468240223</c:v>
                </c:pt>
                <c:pt idx="19">
                  <c:v>461688638</c:v>
                </c:pt>
                <c:pt idx="20">
                  <c:v>455214968</c:v>
                </c:pt>
                <c:pt idx="21">
                  <c:v>448818391</c:v>
                </c:pt>
                <c:pt idx="22">
                  <c:v>442496313</c:v>
                </c:pt>
                <c:pt idx="23">
                  <c:v>436252297</c:v>
                </c:pt>
                <c:pt idx="24">
                  <c:v>430082833</c:v>
                </c:pt>
                <c:pt idx="25">
                  <c:v>423988746</c:v>
                </c:pt>
                <c:pt idx="26">
                  <c:v>417969453</c:v>
                </c:pt>
                <c:pt idx="27">
                  <c:v>412023294</c:v>
                </c:pt>
                <c:pt idx="28">
                  <c:v>406149668</c:v>
                </c:pt>
                <c:pt idx="29">
                  <c:v>400345775</c:v>
                </c:pt>
                <c:pt idx="30">
                  <c:v>394612644</c:v>
                </c:pt>
                <c:pt idx="31">
                  <c:v>388948647</c:v>
                </c:pt>
                <c:pt idx="32">
                  <c:v>383352263</c:v>
                </c:pt>
                <c:pt idx="33">
                  <c:v>377823356</c:v>
                </c:pt>
                <c:pt idx="34">
                  <c:v>372362739</c:v>
                </c:pt>
                <c:pt idx="35">
                  <c:v>366969689</c:v>
                </c:pt>
                <c:pt idx="36">
                  <c:v>361641549</c:v>
                </c:pt>
                <c:pt idx="37">
                  <c:v>356378669</c:v>
                </c:pt>
                <c:pt idx="38">
                  <c:v>351180057</c:v>
                </c:pt>
                <c:pt idx="39">
                  <c:v>346045234</c:v>
                </c:pt>
                <c:pt idx="40">
                  <c:v>340973010</c:v>
                </c:pt>
                <c:pt idx="41">
                  <c:v>335964813</c:v>
                </c:pt>
                <c:pt idx="42">
                  <c:v>331025663</c:v>
                </c:pt>
                <c:pt idx="43">
                  <c:v>326148096</c:v>
                </c:pt>
                <c:pt idx="44">
                  <c:v>321331067</c:v>
                </c:pt>
                <c:pt idx="45">
                  <c:v>316574846</c:v>
                </c:pt>
                <c:pt idx="46">
                  <c:v>311877008</c:v>
                </c:pt>
                <c:pt idx="47">
                  <c:v>307238171</c:v>
                </c:pt>
                <c:pt idx="48">
                  <c:v>302659316</c:v>
                </c:pt>
                <c:pt idx="49">
                  <c:v>298139825</c:v>
                </c:pt>
                <c:pt idx="50">
                  <c:v>293682116</c:v>
                </c:pt>
                <c:pt idx="51">
                  <c:v>289280668</c:v>
                </c:pt>
                <c:pt idx="52">
                  <c:v>284935487</c:v>
                </c:pt>
                <c:pt idx="53">
                  <c:v>280647235</c:v>
                </c:pt>
                <c:pt idx="54">
                  <c:v>276415106</c:v>
                </c:pt>
                <c:pt idx="55">
                  <c:v>272237325</c:v>
                </c:pt>
                <c:pt idx="56">
                  <c:v>268111621</c:v>
                </c:pt>
                <c:pt idx="57">
                  <c:v>264037574</c:v>
                </c:pt>
                <c:pt idx="58">
                  <c:v>260016203</c:v>
                </c:pt>
                <c:pt idx="59">
                  <c:v>256047944</c:v>
                </c:pt>
                <c:pt idx="60">
                  <c:v>252131691</c:v>
                </c:pt>
                <c:pt idx="61">
                  <c:v>248265801</c:v>
                </c:pt>
                <c:pt idx="62">
                  <c:v>244453164</c:v>
                </c:pt>
                <c:pt idx="63">
                  <c:v>240690586</c:v>
                </c:pt>
                <c:pt idx="64">
                  <c:v>236978686</c:v>
                </c:pt>
                <c:pt idx="65">
                  <c:v>233315245</c:v>
                </c:pt>
                <c:pt idx="66">
                  <c:v>229700372</c:v>
                </c:pt>
                <c:pt idx="67">
                  <c:v>226129304</c:v>
                </c:pt>
                <c:pt idx="68">
                  <c:v>222604373</c:v>
                </c:pt>
                <c:pt idx="69">
                  <c:v>219124846</c:v>
                </c:pt>
                <c:pt idx="70">
                  <c:v>215689688</c:v>
                </c:pt>
                <c:pt idx="71">
                  <c:v>212301961</c:v>
                </c:pt>
                <c:pt idx="72">
                  <c:v>208956813</c:v>
                </c:pt>
                <c:pt idx="73">
                  <c:v>205654791</c:v>
                </c:pt>
                <c:pt idx="74">
                  <c:v>202394501</c:v>
                </c:pt>
                <c:pt idx="75">
                  <c:v>199174179</c:v>
                </c:pt>
                <c:pt idx="76">
                  <c:v>195995528</c:v>
                </c:pt>
                <c:pt idx="77">
                  <c:v>192856782</c:v>
                </c:pt>
                <c:pt idx="78">
                  <c:v>189760898</c:v>
                </c:pt>
                <c:pt idx="79">
                  <c:v>186706438</c:v>
                </c:pt>
                <c:pt idx="80">
                  <c:v>183691975</c:v>
                </c:pt>
                <c:pt idx="81">
                  <c:v>180719186</c:v>
                </c:pt>
                <c:pt idx="82">
                  <c:v>177784689</c:v>
                </c:pt>
                <c:pt idx="83">
                  <c:v>174889836</c:v>
                </c:pt>
                <c:pt idx="84">
                  <c:v>172035619</c:v>
                </c:pt>
                <c:pt idx="85">
                  <c:v>169218315</c:v>
                </c:pt>
                <c:pt idx="86">
                  <c:v>166438310</c:v>
                </c:pt>
                <c:pt idx="87">
                  <c:v>163694882</c:v>
                </c:pt>
                <c:pt idx="88">
                  <c:v>160992391</c:v>
                </c:pt>
                <c:pt idx="89">
                  <c:v>158325984</c:v>
                </c:pt>
                <c:pt idx="90">
                  <c:v>155698562</c:v>
                </c:pt>
                <c:pt idx="91">
                  <c:v>153106229</c:v>
                </c:pt>
                <c:pt idx="92">
                  <c:v>150546726</c:v>
                </c:pt>
                <c:pt idx="93">
                  <c:v>148022469</c:v>
                </c:pt>
                <c:pt idx="94">
                  <c:v>145531987</c:v>
                </c:pt>
                <c:pt idx="95">
                  <c:v>143074971</c:v>
                </c:pt>
                <c:pt idx="96">
                  <c:v>140652195</c:v>
                </c:pt>
                <c:pt idx="97">
                  <c:v>138264288</c:v>
                </c:pt>
                <c:pt idx="98">
                  <c:v>135909442</c:v>
                </c:pt>
                <c:pt idx="99">
                  <c:v>133589535</c:v>
                </c:pt>
                <c:pt idx="100">
                  <c:v>131304082</c:v>
                </c:pt>
                <c:pt idx="101">
                  <c:v>129051943</c:v>
                </c:pt>
                <c:pt idx="102">
                  <c:v>126839267</c:v>
                </c:pt>
                <c:pt idx="103">
                  <c:v>124655207</c:v>
                </c:pt>
                <c:pt idx="104">
                  <c:v>122500336</c:v>
                </c:pt>
                <c:pt idx="105">
                  <c:v>120375754</c:v>
                </c:pt>
                <c:pt idx="106">
                  <c:v>118281250</c:v>
                </c:pt>
                <c:pt idx="107">
                  <c:v>116217268</c:v>
                </c:pt>
                <c:pt idx="108">
                  <c:v>114184150</c:v>
                </c:pt>
                <c:pt idx="109">
                  <c:v>112181206</c:v>
                </c:pt>
                <c:pt idx="110">
                  <c:v>110207198</c:v>
                </c:pt>
                <c:pt idx="111">
                  <c:v>108262021</c:v>
                </c:pt>
                <c:pt idx="112">
                  <c:v>106346739</c:v>
                </c:pt>
                <c:pt idx="113">
                  <c:v>104460904</c:v>
                </c:pt>
                <c:pt idx="114">
                  <c:v>102603138</c:v>
                </c:pt>
                <c:pt idx="115">
                  <c:v>100771377</c:v>
                </c:pt>
                <c:pt idx="116">
                  <c:v>98965840</c:v>
                </c:pt>
                <c:pt idx="117">
                  <c:v>97186291</c:v>
                </c:pt>
                <c:pt idx="118">
                  <c:v>95430920</c:v>
                </c:pt>
                <c:pt idx="119">
                  <c:v>93700338</c:v>
                </c:pt>
                <c:pt idx="120">
                  <c:v>91993414</c:v>
                </c:pt>
                <c:pt idx="121">
                  <c:v>90313473</c:v>
                </c:pt>
                <c:pt idx="122">
                  <c:v>88657910</c:v>
                </c:pt>
                <c:pt idx="123">
                  <c:v>87026677</c:v>
                </c:pt>
                <c:pt idx="124">
                  <c:v>85420108</c:v>
                </c:pt>
                <c:pt idx="125">
                  <c:v>83836275</c:v>
                </c:pt>
                <c:pt idx="126">
                  <c:v>82276903</c:v>
                </c:pt>
                <c:pt idx="127">
                  <c:v>80738287</c:v>
                </c:pt>
                <c:pt idx="128">
                  <c:v>79221405</c:v>
                </c:pt>
                <c:pt idx="129">
                  <c:v>77725933</c:v>
                </c:pt>
                <c:pt idx="130">
                  <c:v>76251380</c:v>
                </c:pt>
                <c:pt idx="131">
                  <c:v>74797823</c:v>
                </c:pt>
                <c:pt idx="132">
                  <c:v>73366044</c:v>
                </c:pt>
                <c:pt idx="133">
                  <c:v>71953587</c:v>
                </c:pt>
                <c:pt idx="134">
                  <c:v>70560346</c:v>
                </c:pt>
                <c:pt idx="135">
                  <c:v>69187984</c:v>
                </c:pt>
                <c:pt idx="136">
                  <c:v>67835064</c:v>
                </c:pt>
                <c:pt idx="137">
                  <c:v>66501040</c:v>
                </c:pt>
                <c:pt idx="138">
                  <c:v>65185494</c:v>
                </c:pt>
                <c:pt idx="139">
                  <c:v>63888849</c:v>
                </c:pt>
                <c:pt idx="140">
                  <c:v>62612577</c:v>
                </c:pt>
                <c:pt idx="141">
                  <c:v>61355081</c:v>
                </c:pt>
                <c:pt idx="142">
                  <c:v>60115921</c:v>
                </c:pt>
                <c:pt idx="143">
                  <c:v>58896565</c:v>
                </c:pt>
                <c:pt idx="144">
                  <c:v>57697343</c:v>
                </c:pt>
                <c:pt idx="145">
                  <c:v>56518082</c:v>
                </c:pt>
                <c:pt idx="146">
                  <c:v>55356490</c:v>
                </c:pt>
                <c:pt idx="147">
                  <c:v>54213732</c:v>
                </c:pt>
                <c:pt idx="148">
                  <c:v>53088896</c:v>
                </c:pt>
                <c:pt idx="149">
                  <c:v>51983347</c:v>
                </c:pt>
                <c:pt idx="150">
                  <c:v>50896766</c:v>
                </c:pt>
                <c:pt idx="151">
                  <c:v>49827189</c:v>
                </c:pt>
                <c:pt idx="152">
                  <c:v>48774111</c:v>
                </c:pt>
                <c:pt idx="153">
                  <c:v>47736632</c:v>
                </c:pt>
                <c:pt idx="154">
                  <c:v>46715033</c:v>
                </c:pt>
                <c:pt idx="155">
                  <c:v>45708644</c:v>
                </c:pt>
                <c:pt idx="156">
                  <c:v>44718138</c:v>
                </c:pt>
                <c:pt idx="157">
                  <c:v>43744063</c:v>
                </c:pt>
                <c:pt idx="158">
                  <c:v>42786868</c:v>
                </c:pt>
                <c:pt idx="159">
                  <c:v>41846303</c:v>
                </c:pt>
                <c:pt idx="160">
                  <c:v>40925268</c:v>
                </c:pt>
                <c:pt idx="161">
                  <c:v>40022395</c:v>
                </c:pt>
                <c:pt idx="162">
                  <c:v>39138901</c:v>
                </c:pt>
                <c:pt idx="163">
                  <c:v>38269562</c:v>
                </c:pt>
                <c:pt idx="164">
                  <c:v>37413928</c:v>
                </c:pt>
                <c:pt idx="165">
                  <c:v>36572019</c:v>
                </c:pt>
                <c:pt idx="166">
                  <c:v>35743060</c:v>
                </c:pt>
                <c:pt idx="167">
                  <c:v>34929319</c:v>
                </c:pt>
                <c:pt idx="168">
                  <c:v>34131562</c:v>
                </c:pt>
                <c:pt idx="169">
                  <c:v>33349265</c:v>
                </c:pt>
                <c:pt idx="170">
                  <c:v>32581394</c:v>
                </c:pt>
                <c:pt idx="171">
                  <c:v>31828450</c:v>
                </c:pt>
                <c:pt idx="172">
                  <c:v>31090376</c:v>
                </c:pt>
                <c:pt idx="173">
                  <c:v>30367069</c:v>
                </c:pt>
                <c:pt idx="174">
                  <c:v>29658288</c:v>
                </c:pt>
                <c:pt idx="175">
                  <c:v>28960425</c:v>
                </c:pt>
                <c:pt idx="176">
                  <c:v>28274872</c:v>
                </c:pt>
                <c:pt idx="177">
                  <c:v>27602211</c:v>
                </c:pt>
                <c:pt idx="178">
                  <c:v>26941681</c:v>
                </c:pt>
                <c:pt idx="179">
                  <c:v>26294316</c:v>
                </c:pt>
                <c:pt idx="180">
                  <c:v>25658729</c:v>
                </c:pt>
                <c:pt idx="181">
                  <c:v>25036125</c:v>
                </c:pt>
                <c:pt idx="182">
                  <c:v>24426039</c:v>
                </c:pt>
                <c:pt idx="183">
                  <c:v>23828569</c:v>
                </c:pt>
                <c:pt idx="184">
                  <c:v>23242918</c:v>
                </c:pt>
                <c:pt idx="185">
                  <c:v>22671070</c:v>
                </c:pt>
                <c:pt idx="186">
                  <c:v>22109920</c:v>
                </c:pt>
                <c:pt idx="187">
                  <c:v>21557774</c:v>
                </c:pt>
                <c:pt idx="188">
                  <c:v>21014904</c:v>
                </c:pt>
                <c:pt idx="189">
                  <c:v>20481286</c:v>
                </c:pt>
                <c:pt idx="190">
                  <c:v>19957396</c:v>
                </c:pt>
                <c:pt idx="191">
                  <c:v>19444021</c:v>
                </c:pt>
                <c:pt idx="192">
                  <c:v>18937985</c:v>
                </c:pt>
                <c:pt idx="193">
                  <c:v>18439795</c:v>
                </c:pt>
                <c:pt idx="194">
                  <c:v>17949844</c:v>
                </c:pt>
                <c:pt idx="195">
                  <c:v>17467344</c:v>
                </c:pt>
                <c:pt idx="196">
                  <c:v>16993110</c:v>
                </c:pt>
                <c:pt idx="197">
                  <c:v>16527110</c:v>
                </c:pt>
                <c:pt idx="198">
                  <c:v>16070868</c:v>
                </c:pt>
                <c:pt idx="199">
                  <c:v>15622129</c:v>
                </c:pt>
                <c:pt idx="200">
                  <c:v>15181415</c:v>
                </c:pt>
                <c:pt idx="201">
                  <c:v>14749653</c:v>
                </c:pt>
                <c:pt idx="202">
                  <c:v>14326528</c:v>
                </c:pt>
                <c:pt idx="203">
                  <c:v>13911768</c:v>
                </c:pt>
                <c:pt idx="204">
                  <c:v>13505080</c:v>
                </c:pt>
                <c:pt idx="205">
                  <c:v>13105964</c:v>
                </c:pt>
                <c:pt idx="206">
                  <c:v>12714733</c:v>
                </c:pt>
                <c:pt idx="207">
                  <c:v>12331203</c:v>
                </c:pt>
                <c:pt idx="208">
                  <c:v>11958158</c:v>
                </c:pt>
                <c:pt idx="209">
                  <c:v>11592731</c:v>
                </c:pt>
                <c:pt idx="210">
                  <c:v>11233938</c:v>
                </c:pt>
                <c:pt idx="211">
                  <c:v>10882610</c:v>
                </c:pt>
                <c:pt idx="212">
                  <c:v>10539442</c:v>
                </c:pt>
                <c:pt idx="213">
                  <c:v>10202638</c:v>
                </c:pt>
                <c:pt idx="214">
                  <c:v>9872508</c:v>
                </c:pt>
                <c:pt idx="215">
                  <c:v>9549103</c:v>
                </c:pt>
                <c:pt idx="216">
                  <c:v>9235244</c:v>
                </c:pt>
                <c:pt idx="217">
                  <c:v>8930225</c:v>
                </c:pt>
                <c:pt idx="218">
                  <c:v>8633557</c:v>
                </c:pt>
                <c:pt idx="219">
                  <c:v>8345926</c:v>
                </c:pt>
                <c:pt idx="220">
                  <c:v>8065930</c:v>
                </c:pt>
                <c:pt idx="221">
                  <c:v>7793379</c:v>
                </c:pt>
                <c:pt idx="222">
                  <c:v>7534132</c:v>
                </c:pt>
                <c:pt idx="223">
                  <c:v>7280713</c:v>
                </c:pt>
                <c:pt idx="224">
                  <c:v>7031753</c:v>
                </c:pt>
                <c:pt idx="225">
                  <c:v>6788353</c:v>
                </c:pt>
                <c:pt idx="226">
                  <c:v>6549820</c:v>
                </c:pt>
                <c:pt idx="227">
                  <c:v>6317074</c:v>
                </c:pt>
                <c:pt idx="228">
                  <c:v>6091833</c:v>
                </c:pt>
                <c:pt idx="229">
                  <c:v>5872670</c:v>
                </c:pt>
                <c:pt idx="230">
                  <c:v>5660791</c:v>
                </c:pt>
                <c:pt idx="231">
                  <c:v>5456923</c:v>
                </c:pt>
                <c:pt idx="232">
                  <c:v>5260568</c:v>
                </c:pt>
                <c:pt idx="233">
                  <c:v>5069958</c:v>
                </c:pt>
                <c:pt idx="234">
                  <c:v>4884007</c:v>
                </c:pt>
                <c:pt idx="235">
                  <c:v>4701678</c:v>
                </c:pt>
                <c:pt idx="236">
                  <c:v>4523839</c:v>
                </c:pt>
                <c:pt idx="237">
                  <c:v>4351158</c:v>
                </c:pt>
                <c:pt idx="238">
                  <c:v>4182001</c:v>
                </c:pt>
                <c:pt idx="239">
                  <c:v>4016637</c:v>
                </c:pt>
                <c:pt idx="240">
                  <c:v>3855410</c:v>
                </c:pt>
                <c:pt idx="241">
                  <c:v>3699207</c:v>
                </c:pt>
                <c:pt idx="242">
                  <c:v>3548580</c:v>
                </c:pt>
                <c:pt idx="243">
                  <c:v>3402878</c:v>
                </c:pt>
                <c:pt idx="244">
                  <c:v>3262195</c:v>
                </c:pt>
                <c:pt idx="245">
                  <c:v>3125533</c:v>
                </c:pt>
                <c:pt idx="246">
                  <c:v>2994049</c:v>
                </c:pt>
                <c:pt idx="247">
                  <c:v>2866326</c:v>
                </c:pt>
                <c:pt idx="248">
                  <c:v>2742115</c:v>
                </c:pt>
                <c:pt idx="249">
                  <c:v>2620829</c:v>
                </c:pt>
                <c:pt idx="250">
                  <c:v>2502494</c:v>
                </c:pt>
                <c:pt idx="251">
                  <c:v>2387105</c:v>
                </c:pt>
                <c:pt idx="252">
                  <c:v>2274367</c:v>
                </c:pt>
                <c:pt idx="253">
                  <c:v>2164108</c:v>
                </c:pt>
                <c:pt idx="254">
                  <c:v>2057050</c:v>
                </c:pt>
                <c:pt idx="255">
                  <c:v>1952277</c:v>
                </c:pt>
                <c:pt idx="256">
                  <c:v>1851190</c:v>
                </c:pt>
                <c:pt idx="257">
                  <c:v>1752420</c:v>
                </c:pt>
                <c:pt idx="258">
                  <c:v>1656663</c:v>
                </c:pt>
                <c:pt idx="259">
                  <c:v>1564120</c:v>
                </c:pt>
                <c:pt idx="260">
                  <c:v>1474301</c:v>
                </c:pt>
                <c:pt idx="261">
                  <c:v>1388390</c:v>
                </c:pt>
                <c:pt idx="262">
                  <c:v>1305472</c:v>
                </c:pt>
                <c:pt idx="263">
                  <c:v>1225658</c:v>
                </c:pt>
                <c:pt idx="264">
                  <c:v>1149542</c:v>
                </c:pt>
                <c:pt idx="265">
                  <c:v>1075931</c:v>
                </c:pt>
                <c:pt idx="266">
                  <c:v>1004776</c:v>
                </c:pt>
                <c:pt idx="267">
                  <c:v>936011</c:v>
                </c:pt>
                <c:pt idx="268">
                  <c:v>869494</c:v>
                </c:pt>
                <c:pt idx="269">
                  <c:v>805205</c:v>
                </c:pt>
                <c:pt idx="270">
                  <c:v>743569</c:v>
                </c:pt>
                <c:pt idx="271">
                  <c:v>684065</c:v>
                </c:pt>
                <c:pt idx="272">
                  <c:v>626680</c:v>
                </c:pt>
                <c:pt idx="273">
                  <c:v>570848</c:v>
                </c:pt>
                <c:pt idx="274">
                  <c:v>516850</c:v>
                </c:pt>
                <c:pt idx="275">
                  <c:v>464721</c:v>
                </c:pt>
                <c:pt idx="276">
                  <c:v>415811</c:v>
                </c:pt>
                <c:pt idx="277">
                  <c:v>369852</c:v>
                </c:pt>
                <c:pt idx="278">
                  <c:v>326932</c:v>
                </c:pt>
                <c:pt idx="279">
                  <c:v>286957</c:v>
                </c:pt>
                <c:pt idx="280">
                  <c:v>250061</c:v>
                </c:pt>
                <c:pt idx="281">
                  <c:v>215979</c:v>
                </c:pt>
                <c:pt idx="282">
                  <c:v>190193</c:v>
                </c:pt>
                <c:pt idx="283">
                  <c:v>165058</c:v>
                </c:pt>
                <c:pt idx="284">
                  <c:v>141001</c:v>
                </c:pt>
                <c:pt idx="285">
                  <c:v>118069</c:v>
                </c:pt>
                <c:pt idx="286">
                  <c:v>96459</c:v>
                </c:pt>
                <c:pt idx="287">
                  <c:v>76651</c:v>
                </c:pt>
                <c:pt idx="288">
                  <c:v>59282</c:v>
                </c:pt>
                <c:pt idx="289">
                  <c:v>43858</c:v>
                </c:pt>
                <c:pt idx="290">
                  <c:v>30992</c:v>
                </c:pt>
                <c:pt idx="291">
                  <c:v>21205</c:v>
                </c:pt>
                <c:pt idx="292">
                  <c:v>14612</c:v>
                </c:pt>
                <c:pt idx="293">
                  <c:v>9438</c:v>
                </c:pt>
                <c:pt idx="294">
                  <c:v>5921</c:v>
                </c:pt>
                <c:pt idx="295">
                  <c:v>3592</c:v>
                </c:pt>
                <c:pt idx="296">
                  <c:v>2068</c:v>
                </c:pt>
                <c:pt idx="297">
                  <c:v>1324</c:v>
                </c:pt>
                <c:pt idx="298">
                  <c:v>751</c:v>
                </c:pt>
                <c:pt idx="299">
                  <c:v>313</c:v>
                </c:pt>
                <c:pt idx="300">
                  <c:v>113</c:v>
                </c:pt>
                <c:pt idx="301">
                  <c:v>56</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44408</c:v>
                </c:pt>
                <c:pt idx="1">
                  <c:v>44439</c:v>
                </c:pt>
                <c:pt idx="2">
                  <c:v>44469</c:v>
                </c:pt>
                <c:pt idx="3">
                  <c:v>44500</c:v>
                </c:pt>
                <c:pt idx="4">
                  <c:v>44530</c:v>
                </c:pt>
                <c:pt idx="5">
                  <c:v>44561</c:v>
                </c:pt>
                <c:pt idx="6">
                  <c:v>44592</c:v>
                </c:pt>
                <c:pt idx="7">
                  <c:v>44620</c:v>
                </c:pt>
                <c:pt idx="8">
                  <c:v>44651</c:v>
                </c:pt>
                <c:pt idx="9">
                  <c:v>44681</c:v>
                </c:pt>
                <c:pt idx="10">
                  <c:v>44712</c:v>
                </c:pt>
                <c:pt idx="11">
                  <c:v>44742</c:v>
                </c:pt>
                <c:pt idx="12">
                  <c:v>44773</c:v>
                </c:pt>
                <c:pt idx="13">
                  <c:v>44804</c:v>
                </c:pt>
                <c:pt idx="14">
                  <c:v>44834</c:v>
                </c:pt>
                <c:pt idx="15">
                  <c:v>44865</c:v>
                </c:pt>
                <c:pt idx="16">
                  <c:v>44895</c:v>
                </c:pt>
                <c:pt idx="17">
                  <c:v>44926</c:v>
                </c:pt>
                <c:pt idx="18">
                  <c:v>44957</c:v>
                </c:pt>
                <c:pt idx="19">
                  <c:v>44985</c:v>
                </c:pt>
                <c:pt idx="20">
                  <c:v>45016</c:v>
                </c:pt>
                <c:pt idx="21">
                  <c:v>45046</c:v>
                </c:pt>
                <c:pt idx="22">
                  <c:v>45077</c:v>
                </c:pt>
                <c:pt idx="23">
                  <c:v>45107</c:v>
                </c:pt>
                <c:pt idx="24">
                  <c:v>45138</c:v>
                </c:pt>
                <c:pt idx="25">
                  <c:v>45169</c:v>
                </c:pt>
                <c:pt idx="26">
                  <c:v>45199</c:v>
                </c:pt>
                <c:pt idx="27">
                  <c:v>45230</c:v>
                </c:pt>
                <c:pt idx="28">
                  <c:v>45260</c:v>
                </c:pt>
                <c:pt idx="29">
                  <c:v>45291</c:v>
                </c:pt>
                <c:pt idx="30">
                  <c:v>45322</c:v>
                </c:pt>
                <c:pt idx="31">
                  <c:v>45351</c:v>
                </c:pt>
                <c:pt idx="32">
                  <c:v>45382</c:v>
                </c:pt>
                <c:pt idx="33">
                  <c:v>45412</c:v>
                </c:pt>
                <c:pt idx="34">
                  <c:v>45443</c:v>
                </c:pt>
                <c:pt idx="35">
                  <c:v>45473</c:v>
                </c:pt>
                <c:pt idx="36">
                  <c:v>45504</c:v>
                </c:pt>
                <c:pt idx="37">
                  <c:v>45535</c:v>
                </c:pt>
                <c:pt idx="38">
                  <c:v>45565</c:v>
                </c:pt>
                <c:pt idx="39">
                  <c:v>45596</c:v>
                </c:pt>
                <c:pt idx="40">
                  <c:v>45626</c:v>
                </c:pt>
                <c:pt idx="41">
                  <c:v>45657</c:v>
                </c:pt>
                <c:pt idx="42">
                  <c:v>45688</c:v>
                </c:pt>
                <c:pt idx="43">
                  <c:v>45716</c:v>
                </c:pt>
                <c:pt idx="44">
                  <c:v>45747</c:v>
                </c:pt>
                <c:pt idx="45">
                  <c:v>45777</c:v>
                </c:pt>
                <c:pt idx="46">
                  <c:v>45808</c:v>
                </c:pt>
                <c:pt idx="47">
                  <c:v>45838</c:v>
                </c:pt>
                <c:pt idx="48">
                  <c:v>45869</c:v>
                </c:pt>
                <c:pt idx="49">
                  <c:v>45900</c:v>
                </c:pt>
                <c:pt idx="50">
                  <c:v>45930</c:v>
                </c:pt>
                <c:pt idx="51">
                  <c:v>45961</c:v>
                </c:pt>
                <c:pt idx="52">
                  <c:v>45991</c:v>
                </c:pt>
                <c:pt idx="53">
                  <c:v>46022</c:v>
                </c:pt>
                <c:pt idx="54">
                  <c:v>46053</c:v>
                </c:pt>
                <c:pt idx="55">
                  <c:v>46081</c:v>
                </c:pt>
                <c:pt idx="56">
                  <c:v>46112</c:v>
                </c:pt>
                <c:pt idx="57">
                  <c:v>46142</c:v>
                </c:pt>
                <c:pt idx="58">
                  <c:v>46173</c:v>
                </c:pt>
                <c:pt idx="59">
                  <c:v>46203</c:v>
                </c:pt>
                <c:pt idx="60">
                  <c:v>46234</c:v>
                </c:pt>
                <c:pt idx="61">
                  <c:v>46265</c:v>
                </c:pt>
                <c:pt idx="62">
                  <c:v>46295</c:v>
                </c:pt>
                <c:pt idx="63">
                  <c:v>46326</c:v>
                </c:pt>
                <c:pt idx="64">
                  <c:v>46356</c:v>
                </c:pt>
                <c:pt idx="65">
                  <c:v>46387</c:v>
                </c:pt>
                <c:pt idx="66">
                  <c:v>46418</c:v>
                </c:pt>
                <c:pt idx="67">
                  <c:v>46446</c:v>
                </c:pt>
                <c:pt idx="68">
                  <c:v>46477</c:v>
                </c:pt>
                <c:pt idx="69">
                  <c:v>46507</c:v>
                </c:pt>
                <c:pt idx="70">
                  <c:v>46538</c:v>
                </c:pt>
                <c:pt idx="71">
                  <c:v>46568</c:v>
                </c:pt>
                <c:pt idx="72">
                  <c:v>46599</c:v>
                </c:pt>
                <c:pt idx="73">
                  <c:v>46630</c:v>
                </c:pt>
                <c:pt idx="74">
                  <c:v>46660</c:v>
                </c:pt>
                <c:pt idx="75">
                  <c:v>46691</c:v>
                </c:pt>
                <c:pt idx="76">
                  <c:v>46721</c:v>
                </c:pt>
                <c:pt idx="77">
                  <c:v>46752</c:v>
                </c:pt>
                <c:pt idx="78">
                  <c:v>46783</c:v>
                </c:pt>
                <c:pt idx="79">
                  <c:v>46812</c:v>
                </c:pt>
                <c:pt idx="80">
                  <c:v>46843</c:v>
                </c:pt>
                <c:pt idx="81">
                  <c:v>46873</c:v>
                </c:pt>
                <c:pt idx="82">
                  <c:v>46904</c:v>
                </c:pt>
                <c:pt idx="83">
                  <c:v>46934</c:v>
                </c:pt>
                <c:pt idx="84">
                  <c:v>46965</c:v>
                </c:pt>
                <c:pt idx="85">
                  <c:v>46996</c:v>
                </c:pt>
                <c:pt idx="86">
                  <c:v>47026</c:v>
                </c:pt>
                <c:pt idx="87">
                  <c:v>47057</c:v>
                </c:pt>
                <c:pt idx="88">
                  <c:v>47087</c:v>
                </c:pt>
                <c:pt idx="89">
                  <c:v>47118</c:v>
                </c:pt>
                <c:pt idx="90">
                  <c:v>47149</c:v>
                </c:pt>
                <c:pt idx="91">
                  <c:v>47177</c:v>
                </c:pt>
                <c:pt idx="92">
                  <c:v>47208</c:v>
                </c:pt>
                <c:pt idx="93">
                  <c:v>47238</c:v>
                </c:pt>
                <c:pt idx="94">
                  <c:v>47269</c:v>
                </c:pt>
                <c:pt idx="95">
                  <c:v>47299</c:v>
                </c:pt>
                <c:pt idx="96">
                  <c:v>47330</c:v>
                </c:pt>
                <c:pt idx="97">
                  <c:v>47361</c:v>
                </c:pt>
                <c:pt idx="98">
                  <c:v>47391</c:v>
                </c:pt>
                <c:pt idx="99">
                  <c:v>47422</c:v>
                </c:pt>
                <c:pt idx="100">
                  <c:v>47452</c:v>
                </c:pt>
                <c:pt idx="101">
                  <c:v>47483</c:v>
                </c:pt>
                <c:pt idx="102">
                  <c:v>47514</c:v>
                </c:pt>
                <c:pt idx="103">
                  <c:v>47542</c:v>
                </c:pt>
                <c:pt idx="104">
                  <c:v>47573</c:v>
                </c:pt>
                <c:pt idx="105">
                  <c:v>47603</c:v>
                </c:pt>
                <c:pt idx="106">
                  <c:v>47634</c:v>
                </c:pt>
                <c:pt idx="107">
                  <c:v>47664</c:v>
                </c:pt>
                <c:pt idx="108">
                  <c:v>47695</c:v>
                </c:pt>
                <c:pt idx="109">
                  <c:v>47726</c:v>
                </c:pt>
                <c:pt idx="110">
                  <c:v>47756</c:v>
                </c:pt>
                <c:pt idx="111">
                  <c:v>47787</c:v>
                </c:pt>
                <c:pt idx="112">
                  <c:v>47817</c:v>
                </c:pt>
                <c:pt idx="113">
                  <c:v>47848</c:v>
                </c:pt>
                <c:pt idx="114">
                  <c:v>47879</c:v>
                </c:pt>
                <c:pt idx="115">
                  <c:v>47907</c:v>
                </c:pt>
                <c:pt idx="116">
                  <c:v>47938</c:v>
                </c:pt>
                <c:pt idx="117">
                  <c:v>47968</c:v>
                </c:pt>
                <c:pt idx="118">
                  <c:v>47999</c:v>
                </c:pt>
                <c:pt idx="119">
                  <c:v>48029</c:v>
                </c:pt>
                <c:pt idx="120">
                  <c:v>48060</c:v>
                </c:pt>
                <c:pt idx="121">
                  <c:v>48091</c:v>
                </c:pt>
                <c:pt idx="122">
                  <c:v>48121</c:v>
                </c:pt>
                <c:pt idx="123">
                  <c:v>48152</c:v>
                </c:pt>
                <c:pt idx="124">
                  <c:v>48182</c:v>
                </c:pt>
                <c:pt idx="125">
                  <c:v>48213</c:v>
                </c:pt>
                <c:pt idx="126">
                  <c:v>48244</c:v>
                </c:pt>
                <c:pt idx="127">
                  <c:v>48273</c:v>
                </c:pt>
                <c:pt idx="128">
                  <c:v>48304</c:v>
                </c:pt>
                <c:pt idx="129">
                  <c:v>48334</c:v>
                </c:pt>
                <c:pt idx="130">
                  <c:v>48365</c:v>
                </c:pt>
                <c:pt idx="131">
                  <c:v>48395</c:v>
                </c:pt>
                <c:pt idx="132">
                  <c:v>48426</c:v>
                </c:pt>
                <c:pt idx="133">
                  <c:v>48457</c:v>
                </c:pt>
                <c:pt idx="134">
                  <c:v>48487</c:v>
                </c:pt>
                <c:pt idx="135">
                  <c:v>48518</c:v>
                </c:pt>
                <c:pt idx="136">
                  <c:v>48548</c:v>
                </c:pt>
                <c:pt idx="137">
                  <c:v>48579</c:v>
                </c:pt>
                <c:pt idx="138">
                  <c:v>48610</c:v>
                </c:pt>
                <c:pt idx="139">
                  <c:v>48638</c:v>
                </c:pt>
                <c:pt idx="140">
                  <c:v>48669</c:v>
                </c:pt>
                <c:pt idx="141">
                  <c:v>48699</c:v>
                </c:pt>
                <c:pt idx="142">
                  <c:v>48730</c:v>
                </c:pt>
                <c:pt idx="143">
                  <c:v>48760</c:v>
                </c:pt>
                <c:pt idx="144">
                  <c:v>48791</c:v>
                </c:pt>
                <c:pt idx="145">
                  <c:v>48822</c:v>
                </c:pt>
                <c:pt idx="146">
                  <c:v>48852</c:v>
                </c:pt>
                <c:pt idx="147">
                  <c:v>48883</c:v>
                </c:pt>
                <c:pt idx="148">
                  <c:v>48913</c:v>
                </c:pt>
                <c:pt idx="149">
                  <c:v>48944</c:v>
                </c:pt>
                <c:pt idx="150">
                  <c:v>48975</c:v>
                </c:pt>
                <c:pt idx="151">
                  <c:v>49003</c:v>
                </c:pt>
                <c:pt idx="152">
                  <c:v>49034</c:v>
                </c:pt>
                <c:pt idx="153">
                  <c:v>49064</c:v>
                </c:pt>
                <c:pt idx="154">
                  <c:v>49095</c:v>
                </c:pt>
                <c:pt idx="155">
                  <c:v>49125</c:v>
                </c:pt>
                <c:pt idx="156">
                  <c:v>49156</c:v>
                </c:pt>
                <c:pt idx="157">
                  <c:v>49187</c:v>
                </c:pt>
                <c:pt idx="158">
                  <c:v>49217</c:v>
                </c:pt>
                <c:pt idx="159">
                  <c:v>49248</c:v>
                </c:pt>
                <c:pt idx="160">
                  <c:v>49278</c:v>
                </c:pt>
                <c:pt idx="161">
                  <c:v>49309</c:v>
                </c:pt>
                <c:pt idx="162">
                  <c:v>49340</c:v>
                </c:pt>
                <c:pt idx="163">
                  <c:v>49368</c:v>
                </c:pt>
                <c:pt idx="164">
                  <c:v>49399</c:v>
                </c:pt>
                <c:pt idx="165">
                  <c:v>49429</c:v>
                </c:pt>
                <c:pt idx="166">
                  <c:v>49460</c:v>
                </c:pt>
                <c:pt idx="167">
                  <c:v>49490</c:v>
                </c:pt>
                <c:pt idx="168">
                  <c:v>49521</c:v>
                </c:pt>
                <c:pt idx="169">
                  <c:v>49552</c:v>
                </c:pt>
                <c:pt idx="170">
                  <c:v>49582</c:v>
                </c:pt>
                <c:pt idx="171">
                  <c:v>49613</c:v>
                </c:pt>
                <c:pt idx="172">
                  <c:v>49643</c:v>
                </c:pt>
                <c:pt idx="173">
                  <c:v>49674</c:v>
                </c:pt>
                <c:pt idx="174">
                  <c:v>49705</c:v>
                </c:pt>
                <c:pt idx="175">
                  <c:v>49734</c:v>
                </c:pt>
                <c:pt idx="176">
                  <c:v>49765</c:v>
                </c:pt>
                <c:pt idx="177">
                  <c:v>49795</c:v>
                </c:pt>
                <c:pt idx="178">
                  <c:v>49826</c:v>
                </c:pt>
                <c:pt idx="179">
                  <c:v>49856</c:v>
                </c:pt>
                <c:pt idx="180">
                  <c:v>49887</c:v>
                </c:pt>
                <c:pt idx="181">
                  <c:v>49918</c:v>
                </c:pt>
                <c:pt idx="182">
                  <c:v>49948</c:v>
                </c:pt>
                <c:pt idx="183">
                  <c:v>49979</c:v>
                </c:pt>
                <c:pt idx="184">
                  <c:v>50009</c:v>
                </c:pt>
                <c:pt idx="185">
                  <c:v>50040</c:v>
                </c:pt>
                <c:pt idx="186">
                  <c:v>50071</c:v>
                </c:pt>
                <c:pt idx="187">
                  <c:v>50099</c:v>
                </c:pt>
                <c:pt idx="188">
                  <c:v>50130</c:v>
                </c:pt>
                <c:pt idx="189">
                  <c:v>50160</c:v>
                </c:pt>
                <c:pt idx="190">
                  <c:v>50191</c:v>
                </c:pt>
                <c:pt idx="191">
                  <c:v>50221</c:v>
                </c:pt>
                <c:pt idx="192">
                  <c:v>50252</c:v>
                </c:pt>
                <c:pt idx="193">
                  <c:v>50283</c:v>
                </c:pt>
                <c:pt idx="194">
                  <c:v>50313</c:v>
                </c:pt>
                <c:pt idx="195">
                  <c:v>50344</c:v>
                </c:pt>
                <c:pt idx="196">
                  <c:v>50374</c:v>
                </c:pt>
                <c:pt idx="197">
                  <c:v>50405</c:v>
                </c:pt>
                <c:pt idx="198">
                  <c:v>50436</c:v>
                </c:pt>
                <c:pt idx="199">
                  <c:v>50464</c:v>
                </c:pt>
                <c:pt idx="200">
                  <c:v>50495</c:v>
                </c:pt>
                <c:pt idx="201">
                  <c:v>50525</c:v>
                </c:pt>
                <c:pt idx="202">
                  <c:v>50556</c:v>
                </c:pt>
                <c:pt idx="203">
                  <c:v>50586</c:v>
                </c:pt>
                <c:pt idx="204">
                  <c:v>50617</c:v>
                </c:pt>
                <c:pt idx="205">
                  <c:v>50648</c:v>
                </c:pt>
                <c:pt idx="206">
                  <c:v>50678</c:v>
                </c:pt>
                <c:pt idx="207">
                  <c:v>50709</c:v>
                </c:pt>
                <c:pt idx="208">
                  <c:v>50739</c:v>
                </c:pt>
                <c:pt idx="209">
                  <c:v>50770</c:v>
                </c:pt>
                <c:pt idx="210">
                  <c:v>50801</c:v>
                </c:pt>
                <c:pt idx="211">
                  <c:v>50829</c:v>
                </c:pt>
                <c:pt idx="212">
                  <c:v>50860</c:v>
                </c:pt>
                <c:pt idx="213">
                  <c:v>50890</c:v>
                </c:pt>
                <c:pt idx="214">
                  <c:v>50921</c:v>
                </c:pt>
                <c:pt idx="215">
                  <c:v>50951</c:v>
                </c:pt>
                <c:pt idx="216">
                  <c:v>50982</c:v>
                </c:pt>
                <c:pt idx="217">
                  <c:v>51013</c:v>
                </c:pt>
                <c:pt idx="218">
                  <c:v>51043</c:v>
                </c:pt>
                <c:pt idx="219">
                  <c:v>51074</c:v>
                </c:pt>
                <c:pt idx="220">
                  <c:v>51104</c:v>
                </c:pt>
                <c:pt idx="221">
                  <c:v>51135</c:v>
                </c:pt>
                <c:pt idx="222">
                  <c:v>51166</c:v>
                </c:pt>
                <c:pt idx="223">
                  <c:v>51195</c:v>
                </c:pt>
                <c:pt idx="224">
                  <c:v>51226</c:v>
                </c:pt>
                <c:pt idx="225">
                  <c:v>51256</c:v>
                </c:pt>
                <c:pt idx="226">
                  <c:v>51287</c:v>
                </c:pt>
                <c:pt idx="227">
                  <c:v>51317</c:v>
                </c:pt>
                <c:pt idx="228">
                  <c:v>51348</c:v>
                </c:pt>
                <c:pt idx="229">
                  <c:v>51379</c:v>
                </c:pt>
                <c:pt idx="230">
                  <c:v>51409</c:v>
                </c:pt>
                <c:pt idx="231">
                  <c:v>51440</c:v>
                </c:pt>
                <c:pt idx="232">
                  <c:v>51470</c:v>
                </c:pt>
                <c:pt idx="233">
                  <c:v>51501</c:v>
                </c:pt>
                <c:pt idx="234">
                  <c:v>51532</c:v>
                </c:pt>
                <c:pt idx="235">
                  <c:v>51560</c:v>
                </c:pt>
                <c:pt idx="236">
                  <c:v>51591</c:v>
                </c:pt>
                <c:pt idx="237">
                  <c:v>51621</c:v>
                </c:pt>
                <c:pt idx="238">
                  <c:v>51652</c:v>
                </c:pt>
                <c:pt idx="239">
                  <c:v>51682</c:v>
                </c:pt>
                <c:pt idx="240">
                  <c:v>51713</c:v>
                </c:pt>
                <c:pt idx="241">
                  <c:v>51744</c:v>
                </c:pt>
                <c:pt idx="242">
                  <c:v>51774</c:v>
                </c:pt>
                <c:pt idx="243">
                  <c:v>51805</c:v>
                </c:pt>
                <c:pt idx="244">
                  <c:v>51835</c:v>
                </c:pt>
                <c:pt idx="245">
                  <c:v>51866</c:v>
                </c:pt>
                <c:pt idx="246">
                  <c:v>51897</c:v>
                </c:pt>
                <c:pt idx="247">
                  <c:v>51925</c:v>
                </c:pt>
                <c:pt idx="248">
                  <c:v>51956</c:v>
                </c:pt>
                <c:pt idx="249">
                  <c:v>51986</c:v>
                </c:pt>
                <c:pt idx="250">
                  <c:v>52017</c:v>
                </c:pt>
                <c:pt idx="251">
                  <c:v>52047</c:v>
                </c:pt>
                <c:pt idx="252">
                  <c:v>52078</c:v>
                </c:pt>
                <c:pt idx="253">
                  <c:v>52109</c:v>
                </c:pt>
                <c:pt idx="254">
                  <c:v>52139</c:v>
                </c:pt>
                <c:pt idx="255">
                  <c:v>52170</c:v>
                </c:pt>
                <c:pt idx="256">
                  <c:v>52200</c:v>
                </c:pt>
                <c:pt idx="257">
                  <c:v>52231</c:v>
                </c:pt>
                <c:pt idx="258">
                  <c:v>52262</c:v>
                </c:pt>
                <c:pt idx="259">
                  <c:v>52290</c:v>
                </c:pt>
                <c:pt idx="260">
                  <c:v>52321</c:v>
                </c:pt>
                <c:pt idx="261">
                  <c:v>52351</c:v>
                </c:pt>
                <c:pt idx="262">
                  <c:v>52382</c:v>
                </c:pt>
                <c:pt idx="263">
                  <c:v>52412</c:v>
                </c:pt>
                <c:pt idx="264">
                  <c:v>52443</c:v>
                </c:pt>
                <c:pt idx="265">
                  <c:v>52474</c:v>
                </c:pt>
                <c:pt idx="266">
                  <c:v>52504</c:v>
                </c:pt>
                <c:pt idx="267">
                  <c:v>52535</c:v>
                </c:pt>
                <c:pt idx="268">
                  <c:v>52565</c:v>
                </c:pt>
                <c:pt idx="269">
                  <c:v>52596</c:v>
                </c:pt>
                <c:pt idx="270">
                  <c:v>52627</c:v>
                </c:pt>
                <c:pt idx="271">
                  <c:v>52656</c:v>
                </c:pt>
                <c:pt idx="272">
                  <c:v>52687</c:v>
                </c:pt>
                <c:pt idx="273">
                  <c:v>52717</c:v>
                </c:pt>
                <c:pt idx="274">
                  <c:v>52748</c:v>
                </c:pt>
                <c:pt idx="275">
                  <c:v>52778</c:v>
                </c:pt>
                <c:pt idx="276">
                  <c:v>52809</c:v>
                </c:pt>
                <c:pt idx="277">
                  <c:v>52840</c:v>
                </c:pt>
                <c:pt idx="278">
                  <c:v>52870</c:v>
                </c:pt>
                <c:pt idx="279">
                  <c:v>52901</c:v>
                </c:pt>
                <c:pt idx="280">
                  <c:v>52931</c:v>
                </c:pt>
                <c:pt idx="281">
                  <c:v>52962</c:v>
                </c:pt>
                <c:pt idx="282">
                  <c:v>52993</c:v>
                </c:pt>
                <c:pt idx="283">
                  <c:v>53021</c:v>
                </c:pt>
                <c:pt idx="284">
                  <c:v>53052</c:v>
                </c:pt>
                <c:pt idx="285">
                  <c:v>53082</c:v>
                </c:pt>
                <c:pt idx="286">
                  <c:v>53113</c:v>
                </c:pt>
                <c:pt idx="287">
                  <c:v>53143</c:v>
                </c:pt>
                <c:pt idx="288">
                  <c:v>53174</c:v>
                </c:pt>
                <c:pt idx="289">
                  <c:v>53205</c:v>
                </c:pt>
                <c:pt idx="290">
                  <c:v>53235</c:v>
                </c:pt>
                <c:pt idx="291">
                  <c:v>53266</c:v>
                </c:pt>
                <c:pt idx="292">
                  <c:v>53296</c:v>
                </c:pt>
                <c:pt idx="293">
                  <c:v>53327</c:v>
                </c:pt>
                <c:pt idx="294">
                  <c:v>53358</c:v>
                </c:pt>
                <c:pt idx="295">
                  <c:v>53386</c:v>
                </c:pt>
                <c:pt idx="296">
                  <c:v>53417</c:v>
                </c:pt>
                <c:pt idx="297">
                  <c:v>53447</c:v>
                </c:pt>
                <c:pt idx="298">
                  <c:v>53478</c:v>
                </c:pt>
                <c:pt idx="299">
                  <c:v>53508</c:v>
                </c:pt>
                <c:pt idx="300">
                  <c:v>53539</c:v>
                </c:pt>
                <c:pt idx="301">
                  <c:v>53570</c:v>
                </c:pt>
                <c:pt idx="302">
                  <c:v>53600</c:v>
                </c:pt>
                <c:pt idx="303">
                  <c:v>53631</c:v>
                </c:pt>
                <c:pt idx="304">
                  <c:v>53661</c:v>
                </c:pt>
                <c:pt idx="305">
                  <c:v>53692</c:v>
                </c:pt>
                <c:pt idx="306">
                  <c:v>53723</c:v>
                </c:pt>
                <c:pt idx="307">
                  <c:v>53751</c:v>
                </c:pt>
                <c:pt idx="308">
                  <c:v>53782</c:v>
                </c:pt>
                <c:pt idx="309">
                  <c:v>53812</c:v>
                </c:pt>
                <c:pt idx="310">
                  <c:v>53843</c:v>
                </c:pt>
                <c:pt idx="311">
                  <c:v>53873</c:v>
                </c:pt>
                <c:pt idx="312">
                  <c:v>53904</c:v>
                </c:pt>
                <c:pt idx="313">
                  <c:v>53935</c:v>
                </c:pt>
                <c:pt idx="314">
                  <c:v>53965</c:v>
                </c:pt>
                <c:pt idx="315">
                  <c:v>53996</c:v>
                </c:pt>
                <c:pt idx="316">
                  <c:v>54026</c:v>
                </c:pt>
                <c:pt idx="317">
                  <c:v>54057</c:v>
                </c:pt>
                <c:pt idx="318">
                  <c:v>54088</c:v>
                </c:pt>
                <c:pt idx="319">
                  <c:v>54117</c:v>
                </c:pt>
                <c:pt idx="320">
                  <c:v>54148</c:v>
                </c:pt>
                <c:pt idx="321">
                  <c:v>54178</c:v>
                </c:pt>
                <c:pt idx="322">
                  <c:v>54209</c:v>
                </c:pt>
                <c:pt idx="323">
                  <c:v>54239</c:v>
                </c:pt>
                <c:pt idx="324">
                  <c:v>54270</c:v>
                </c:pt>
                <c:pt idx="325">
                  <c:v>54301</c:v>
                </c:pt>
                <c:pt idx="326">
                  <c:v>54331</c:v>
                </c:pt>
                <c:pt idx="327">
                  <c:v>54362</c:v>
                </c:pt>
                <c:pt idx="328">
                  <c:v>54392</c:v>
                </c:pt>
                <c:pt idx="329">
                  <c:v>54423</c:v>
                </c:pt>
                <c:pt idx="330">
                  <c:v>54454</c:v>
                </c:pt>
                <c:pt idx="331">
                  <c:v>54482</c:v>
                </c:pt>
                <c:pt idx="332">
                  <c:v>54513</c:v>
                </c:pt>
                <c:pt idx="333">
                  <c:v>54543</c:v>
                </c:pt>
                <c:pt idx="334">
                  <c:v>54574</c:v>
                </c:pt>
                <c:pt idx="335">
                  <c:v>54604</c:v>
                </c:pt>
                <c:pt idx="336">
                  <c:v>54635</c:v>
                </c:pt>
                <c:pt idx="337">
                  <c:v>54666</c:v>
                </c:pt>
                <c:pt idx="338">
                  <c:v>54696</c:v>
                </c:pt>
                <c:pt idx="339">
                  <c:v>54727</c:v>
                </c:pt>
                <c:pt idx="340">
                  <c:v>54757</c:v>
                </c:pt>
                <c:pt idx="341">
                  <c:v>54788</c:v>
                </c:pt>
                <c:pt idx="342">
                  <c:v>54819</c:v>
                </c:pt>
                <c:pt idx="343">
                  <c:v>54847</c:v>
                </c:pt>
                <c:pt idx="344">
                  <c:v>54878</c:v>
                </c:pt>
                <c:pt idx="345">
                  <c:v>54908</c:v>
                </c:pt>
                <c:pt idx="346">
                  <c:v>54939</c:v>
                </c:pt>
                <c:pt idx="347">
                  <c:v>54969</c:v>
                </c:pt>
                <c:pt idx="348">
                  <c:v>55000</c:v>
                </c:pt>
                <c:pt idx="349">
                  <c:v>55031</c:v>
                </c:pt>
                <c:pt idx="350">
                  <c:v>55061</c:v>
                </c:pt>
                <c:pt idx="351">
                  <c:v>55092</c:v>
                </c:pt>
                <c:pt idx="352">
                  <c:v>55122</c:v>
                </c:pt>
                <c:pt idx="353">
                  <c:v>55153</c:v>
                </c:pt>
                <c:pt idx="354">
                  <c:v>55184</c:v>
                </c:pt>
                <c:pt idx="355">
                  <c:v>55212</c:v>
                </c:pt>
                <c:pt idx="356">
                  <c:v>55243</c:v>
                </c:pt>
                <c:pt idx="357">
                  <c:v>55273</c:v>
                </c:pt>
                <c:pt idx="358">
                  <c:v>55304</c:v>
                </c:pt>
                <c:pt idx="359">
                  <c:v>55334</c:v>
                </c:pt>
                <c:pt idx="360">
                  <c:v>55365</c:v>
                </c:pt>
                <c:pt idx="361">
                  <c:v>55396</c:v>
                </c:pt>
                <c:pt idx="362">
                  <c:v>55426</c:v>
                </c:pt>
                <c:pt idx="363">
                  <c:v>55457</c:v>
                </c:pt>
                <c:pt idx="364">
                  <c:v>55487</c:v>
                </c:pt>
                <c:pt idx="365">
                  <c:v>55518</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0</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2" t="s">
        <v>0</v>
      </c>
      <c r="B5" s="2"/>
      <c r="C5" s="48">
        <v>44378</v>
      </c>
      <c r="D5" s="48"/>
      <c r="E5" s="5"/>
      <c r="F5" s="45" t="s">
        <v>13</v>
      </c>
      <c r="G5" s="45"/>
      <c r="H5" s="48">
        <v>44377</v>
      </c>
      <c r="I5" s="48"/>
      <c r="J5" s="4"/>
    </row>
    <row r="6" spans="1:10" ht="3.75" customHeight="1" x14ac:dyDescent="0.2">
      <c r="A6" s="1"/>
      <c r="B6" s="1"/>
      <c r="C6" s="1"/>
      <c r="D6" s="1"/>
      <c r="E6" s="1"/>
      <c r="F6" s="1"/>
      <c r="G6" s="1"/>
      <c r="H6" s="1"/>
      <c r="I6" s="1"/>
      <c r="J6" s="1"/>
    </row>
    <row r="7" spans="1:10" ht="15.75" x14ac:dyDescent="0.2">
      <c r="A7" s="35" t="s">
        <v>1</v>
      </c>
      <c r="B7" s="35"/>
      <c r="C7" s="35"/>
      <c r="D7" s="35"/>
      <c r="E7" s="35"/>
      <c r="F7" s="35"/>
      <c r="G7" s="35"/>
      <c r="H7" s="35"/>
      <c r="I7" s="35"/>
      <c r="J7" s="35"/>
    </row>
    <row r="8" spans="1:10" ht="3.75" customHeight="1" x14ac:dyDescent="0.2">
      <c r="A8" s="1"/>
      <c r="B8" s="1"/>
      <c r="C8" s="1"/>
      <c r="D8" s="1"/>
      <c r="E8" s="1"/>
      <c r="F8" s="1"/>
      <c r="G8" s="1"/>
      <c r="H8" s="1"/>
      <c r="I8" s="1"/>
      <c r="J8" s="1"/>
    </row>
    <row r="9" spans="1:10" ht="15" customHeight="1" x14ac:dyDescent="0.2">
      <c r="A9" s="36" t="s">
        <v>2</v>
      </c>
      <c r="B9" s="37"/>
      <c r="C9" s="37"/>
      <c r="D9" s="37"/>
      <c r="E9" s="37"/>
      <c r="F9" s="37"/>
      <c r="G9" s="37"/>
      <c r="H9" s="37"/>
      <c r="I9" s="37"/>
      <c r="J9" s="38"/>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6" t="s">
        <v>3</v>
      </c>
      <c r="B13" s="37"/>
      <c r="C13" s="37"/>
      <c r="D13" s="37"/>
      <c r="E13" s="37"/>
      <c r="F13" s="37"/>
      <c r="G13" s="37"/>
      <c r="H13" s="37"/>
      <c r="I13" s="37"/>
      <c r="J13" s="38"/>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6" t="s">
        <v>6</v>
      </c>
      <c r="B17" s="37"/>
      <c r="C17" s="37"/>
      <c r="D17" s="37"/>
      <c r="E17" s="37"/>
      <c r="F17" s="37"/>
      <c r="G17" s="37"/>
      <c r="H17" s="37"/>
      <c r="I17" s="37"/>
      <c r="J17" s="38"/>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5" t="s">
        <v>7</v>
      </c>
      <c r="B21" s="35"/>
      <c r="C21" s="35"/>
      <c r="D21" s="35"/>
      <c r="E21" s="35"/>
      <c r="F21" s="35"/>
      <c r="G21" s="35"/>
      <c r="H21" s="35"/>
      <c r="I21" s="35"/>
      <c r="J21" s="35"/>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43" t="s">
        <v>38</v>
      </c>
      <c r="B27" s="43"/>
      <c r="C27" s="43"/>
      <c r="D27" s="43"/>
      <c r="E27" s="43"/>
      <c r="F27" s="43"/>
      <c r="G27" s="43"/>
      <c r="H27" s="43"/>
      <c r="I27" s="43"/>
      <c r="J27" s="43"/>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34" t="s">
        <v>8</v>
      </c>
      <c r="D1" s="34"/>
      <c r="E1" s="34"/>
      <c r="F1" s="34"/>
      <c r="G1" s="34"/>
      <c r="H1" s="34"/>
      <c r="I1" s="34"/>
      <c r="J1" s="34"/>
      <c r="K1" s="34"/>
    </row>
    <row r="2" spans="1:11" ht="3.75" customHeight="1" x14ac:dyDescent="0.2"/>
    <row r="3" spans="1:11" ht="15.75" x14ac:dyDescent="0.2">
      <c r="A3" s="35" t="s">
        <v>640</v>
      </c>
      <c r="B3" s="35"/>
      <c r="C3" s="35"/>
      <c r="D3" s="35"/>
      <c r="E3" s="35"/>
      <c r="F3" s="35"/>
      <c r="G3" s="35"/>
      <c r="H3" s="35"/>
      <c r="I3" s="35"/>
      <c r="J3" s="35"/>
      <c r="K3" s="35"/>
    </row>
    <row r="4" spans="1:11" ht="3.75" customHeight="1" x14ac:dyDescent="0.2">
      <c r="A4" s="1"/>
      <c r="B4" s="1"/>
      <c r="C4" s="1"/>
      <c r="D4" s="1"/>
      <c r="E4" s="1"/>
      <c r="F4" s="1"/>
      <c r="G4" s="1"/>
      <c r="H4" s="1"/>
      <c r="I4" s="1"/>
      <c r="J4" s="1"/>
      <c r="K4" s="1"/>
    </row>
    <row r="5" spans="1:11" ht="15" customHeight="1" x14ac:dyDescent="0.2">
      <c r="A5" s="36" t="s">
        <v>14</v>
      </c>
      <c r="B5" s="37"/>
      <c r="C5" s="37"/>
      <c r="D5" s="37"/>
      <c r="E5" s="37"/>
      <c r="F5" s="37"/>
      <c r="G5" s="37"/>
      <c r="H5" s="37"/>
      <c r="I5" s="37"/>
      <c r="J5" s="37"/>
      <c r="K5" s="38"/>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687</v>
      </c>
      <c r="E8" s="18" t="s">
        <v>676</v>
      </c>
      <c r="F8" s="25" t="s">
        <v>173</v>
      </c>
      <c r="G8" s="28" t="s">
        <v>688</v>
      </c>
      <c r="H8" s="18" t="s">
        <v>677</v>
      </c>
      <c r="I8" s="18" t="s">
        <v>678</v>
      </c>
      <c r="J8" s="18" t="s">
        <v>679</v>
      </c>
      <c r="K8" s="20">
        <v>500000000</v>
      </c>
    </row>
    <row r="9" spans="1:11" x14ac:dyDescent="0.2">
      <c r="A9" s="18" t="s">
        <v>691</v>
      </c>
      <c r="B9" s="18" t="s">
        <v>691</v>
      </c>
      <c r="C9" s="18" t="s">
        <v>691</v>
      </c>
      <c r="D9" s="18" t="s">
        <v>691</v>
      </c>
      <c r="E9" s="18" t="s">
        <v>691</v>
      </c>
      <c r="F9" s="25" t="s">
        <v>691</v>
      </c>
      <c r="G9" s="28" t="s">
        <v>691</v>
      </c>
      <c r="H9" s="18" t="s">
        <v>691</v>
      </c>
      <c r="I9" s="18" t="s">
        <v>691</v>
      </c>
      <c r="J9" s="18" t="s">
        <v>691</v>
      </c>
      <c r="K9" s="20" t="s">
        <v>691</v>
      </c>
    </row>
    <row r="10" spans="1:11" x14ac:dyDescent="0.2">
      <c r="A10" s="18" t="s">
        <v>691</v>
      </c>
      <c r="B10" s="18" t="s">
        <v>691</v>
      </c>
      <c r="C10" s="18" t="s">
        <v>691</v>
      </c>
      <c r="D10" s="18" t="s">
        <v>691</v>
      </c>
      <c r="E10" s="18" t="s">
        <v>691</v>
      </c>
      <c r="F10" s="25" t="s">
        <v>691</v>
      </c>
      <c r="G10" s="28" t="s">
        <v>691</v>
      </c>
      <c r="H10" s="18" t="s">
        <v>691</v>
      </c>
      <c r="I10" s="18" t="s">
        <v>691</v>
      </c>
      <c r="J10" s="18" t="s">
        <v>691</v>
      </c>
      <c r="K10" s="20" t="s">
        <v>691</v>
      </c>
    </row>
    <row r="11" spans="1:11" x14ac:dyDescent="0.2">
      <c r="A11" s="18" t="s">
        <v>691</v>
      </c>
      <c r="B11" s="18" t="s">
        <v>691</v>
      </c>
      <c r="C11" s="18" t="s">
        <v>691</v>
      </c>
      <c r="D11" s="18" t="s">
        <v>691</v>
      </c>
      <c r="E11" s="18" t="s">
        <v>691</v>
      </c>
      <c r="F11" s="25" t="s">
        <v>691</v>
      </c>
      <c r="G11" s="28" t="s">
        <v>691</v>
      </c>
      <c r="H11" s="18" t="s">
        <v>691</v>
      </c>
      <c r="I11" s="18" t="s">
        <v>691</v>
      </c>
      <c r="J11" s="18" t="s">
        <v>691</v>
      </c>
      <c r="K11" s="20" t="s">
        <v>691</v>
      </c>
    </row>
    <row r="12" spans="1:11" ht="3.75" customHeight="1" x14ac:dyDescent="0.2">
      <c r="A12" s="1"/>
      <c r="B12" s="1"/>
      <c r="C12" s="1"/>
      <c r="D12" s="1"/>
      <c r="E12" s="1"/>
      <c r="F12" s="1"/>
      <c r="G12" s="1"/>
      <c r="H12" s="1"/>
      <c r="I12" s="1"/>
      <c r="J12" s="1"/>
      <c r="K12" s="1"/>
    </row>
    <row r="13" spans="1:11" x14ac:dyDescent="0.2">
      <c r="A13" s="36" t="s">
        <v>15</v>
      </c>
      <c r="B13" s="37"/>
      <c r="C13" s="37"/>
      <c r="D13" s="37"/>
      <c r="E13" s="37"/>
      <c r="F13" s="37"/>
      <c r="G13" s="37"/>
      <c r="H13" s="37"/>
      <c r="I13" s="37"/>
      <c r="J13" s="37"/>
      <c r="K13" s="38"/>
    </row>
    <row r="14" spans="1:11" ht="3.75" customHeight="1" x14ac:dyDescent="0.2">
      <c r="A14" s="1"/>
      <c r="B14" s="1"/>
      <c r="C14" s="1"/>
      <c r="D14" s="1"/>
      <c r="E14" s="1"/>
      <c r="F14" s="1"/>
      <c r="G14" s="1"/>
      <c r="H14" s="1"/>
      <c r="I14" s="1"/>
      <c r="J14" s="1"/>
      <c r="K14" s="1"/>
    </row>
    <row r="15" spans="1:11" x14ac:dyDescent="0.2">
      <c r="A15" s="45" t="s">
        <v>27</v>
      </c>
      <c r="B15" s="45"/>
      <c r="C15" s="45"/>
      <c r="D15" s="26">
        <v>500000000</v>
      </c>
      <c r="E15" s="39"/>
      <c r="F15" s="39"/>
      <c r="G15" s="1"/>
      <c r="H15" s="1"/>
      <c r="I15" s="1"/>
      <c r="J15" s="1"/>
      <c r="K15" s="1"/>
    </row>
    <row r="16" spans="1:11" x14ac:dyDescent="0.2">
      <c r="A16" s="45" t="s">
        <v>28</v>
      </c>
      <c r="B16" s="45"/>
      <c r="C16" s="45"/>
      <c r="D16" s="30">
        <v>1E-4</v>
      </c>
      <c r="E16" s="44"/>
      <c r="F16" s="44"/>
      <c r="G16" s="1"/>
      <c r="H16" s="1"/>
      <c r="I16" s="1"/>
      <c r="J16" s="1"/>
      <c r="K16" s="1"/>
    </row>
    <row r="17" spans="1:11" x14ac:dyDescent="0.2">
      <c r="A17" s="45" t="s">
        <v>30</v>
      </c>
      <c r="B17" s="45"/>
      <c r="C17" s="45"/>
      <c r="D17" s="27">
        <v>9.624657534246575</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43" t="s">
        <v>38</v>
      </c>
      <c r="B20" s="43"/>
      <c r="C20" s="43"/>
      <c r="D20" s="43"/>
      <c r="E20" s="43"/>
      <c r="F20" s="43"/>
      <c r="G20" s="43"/>
      <c r="H20" s="43"/>
      <c r="I20" s="43"/>
      <c r="J20" s="43"/>
      <c r="K20" s="43"/>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31</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32</v>
      </c>
      <c r="B5" s="37"/>
      <c r="C5" s="37"/>
      <c r="D5" s="37"/>
      <c r="E5" s="37"/>
      <c r="F5" s="37"/>
      <c r="G5" s="37"/>
      <c r="H5" s="37"/>
      <c r="I5" s="37"/>
      <c r="J5" s="38"/>
    </row>
    <row r="6" spans="1:10" ht="3.75" customHeight="1" x14ac:dyDescent="0.2">
      <c r="A6" s="2"/>
      <c r="B6" s="2"/>
      <c r="C6" s="2"/>
      <c r="D6" s="2"/>
      <c r="E6" s="6"/>
      <c r="F6" s="6"/>
      <c r="G6" s="2"/>
      <c r="H6" s="2"/>
      <c r="I6" s="7"/>
      <c r="J6" s="7"/>
    </row>
    <row r="7" spans="1:10" x14ac:dyDescent="0.2">
      <c r="A7" s="54" t="s">
        <v>34</v>
      </c>
      <c r="B7" s="54"/>
      <c r="C7" s="54" t="s">
        <v>35</v>
      </c>
      <c r="D7" s="54"/>
      <c r="E7" s="54" t="s">
        <v>36</v>
      </c>
      <c r="F7" s="54"/>
      <c r="G7" s="51" t="s">
        <v>37</v>
      </c>
      <c r="H7" s="51"/>
    </row>
    <row r="8" spans="1:10" x14ac:dyDescent="0.2">
      <c r="A8" s="53" t="s">
        <v>166</v>
      </c>
      <c r="B8" s="53"/>
      <c r="C8" s="53" t="s">
        <v>169</v>
      </c>
      <c r="D8" s="53"/>
      <c r="E8" s="52" t="s">
        <v>168</v>
      </c>
      <c r="F8" s="52"/>
      <c r="G8" s="53" t="s">
        <v>170</v>
      </c>
      <c r="H8" s="53"/>
    </row>
    <row r="9" spans="1:10" x14ac:dyDescent="0.2">
      <c r="A9" s="53" t="s">
        <v>691</v>
      </c>
      <c r="B9" s="53"/>
      <c r="C9" s="53" t="s">
        <v>691</v>
      </c>
      <c r="D9" s="53"/>
      <c r="E9" s="52" t="s">
        <v>691</v>
      </c>
      <c r="F9" s="52"/>
      <c r="G9" s="53" t="s">
        <v>691</v>
      </c>
      <c r="H9" s="53"/>
    </row>
    <row r="10" spans="1:10" x14ac:dyDescent="0.2">
      <c r="A10" s="53" t="s">
        <v>691</v>
      </c>
      <c r="B10" s="53"/>
      <c r="C10" s="53" t="s">
        <v>691</v>
      </c>
      <c r="D10" s="53"/>
      <c r="E10" s="52" t="s">
        <v>691</v>
      </c>
      <c r="F10" s="52"/>
      <c r="G10" s="53" t="s">
        <v>691</v>
      </c>
      <c r="H10" s="53"/>
    </row>
    <row r="11" spans="1:10" ht="3.75" customHeight="1" x14ac:dyDescent="0.2">
      <c r="A11" s="1"/>
      <c r="B11" s="1"/>
      <c r="C11" s="1"/>
      <c r="D11" s="1"/>
      <c r="E11" s="1"/>
      <c r="F11" s="1"/>
      <c r="G11" s="1"/>
      <c r="H11" s="1"/>
      <c r="I11" s="1"/>
      <c r="J11" s="1"/>
    </row>
    <row r="12" spans="1:10" x14ac:dyDescent="0.2">
      <c r="A12" s="36" t="s">
        <v>33</v>
      </c>
      <c r="B12" s="37"/>
      <c r="C12" s="37"/>
      <c r="D12" s="37"/>
      <c r="E12" s="37"/>
      <c r="F12" s="37"/>
      <c r="G12" s="37"/>
      <c r="H12" s="37"/>
      <c r="I12" s="37"/>
      <c r="J12" s="38"/>
    </row>
    <row r="13" spans="1:10" ht="3.75" customHeight="1" x14ac:dyDescent="0.2">
      <c r="A13" s="1"/>
      <c r="B13" s="1"/>
      <c r="C13" s="1"/>
      <c r="D13" s="1"/>
      <c r="E13" s="1"/>
      <c r="F13" s="1"/>
      <c r="G13" s="1"/>
      <c r="H13" s="1"/>
      <c r="I13" s="1"/>
      <c r="J13" s="1"/>
    </row>
    <row r="14" spans="1:10" x14ac:dyDescent="0.2">
      <c r="A14" s="54" t="s">
        <v>34</v>
      </c>
      <c r="B14" s="54"/>
      <c r="C14" s="54" t="s">
        <v>35</v>
      </c>
      <c r="D14" s="54"/>
      <c r="E14" s="54" t="s">
        <v>36</v>
      </c>
      <c r="F14" s="54"/>
    </row>
    <row r="15" spans="1:10" x14ac:dyDescent="0.2">
      <c r="A15" s="53" t="s">
        <v>166</v>
      </c>
      <c r="B15" s="53"/>
      <c r="C15" s="53" t="s">
        <v>167</v>
      </c>
      <c r="D15" s="53"/>
      <c r="E15" s="52" t="s">
        <v>168</v>
      </c>
      <c r="F15" s="52"/>
    </row>
    <row r="16" spans="1:10" x14ac:dyDescent="0.2">
      <c r="A16" s="53" t="s">
        <v>691</v>
      </c>
      <c r="B16" s="53"/>
      <c r="C16" s="53" t="s">
        <v>691</v>
      </c>
      <c r="D16" s="53"/>
      <c r="E16" s="52" t="s">
        <v>691</v>
      </c>
      <c r="F16" s="52"/>
    </row>
    <row r="17" spans="1:10" x14ac:dyDescent="0.2">
      <c r="A17" s="53" t="s">
        <v>691</v>
      </c>
      <c r="B17" s="53"/>
      <c r="C17" s="53" t="s">
        <v>691</v>
      </c>
      <c r="D17" s="53"/>
      <c r="E17" s="52" t="s">
        <v>691</v>
      </c>
      <c r="F17" s="52"/>
    </row>
    <row r="18" spans="1:10" ht="3.75" customHeight="1" x14ac:dyDescent="0.2">
      <c r="A18" s="12"/>
      <c r="B18" s="12"/>
      <c r="C18" s="12"/>
      <c r="D18" s="12"/>
      <c r="E18" s="12"/>
      <c r="F18" s="12"/>
      <c r="G18" s="12"/>
      <c r="H18" s="12"/>
      <c r="I18" s="12"/>
      <c r="J18" s="12"/>
    </row>
    <row r="19" spans="1:10" x14ac:dyDescent="0.2">
      <c r="A19" s="43" t="s">
        <v>38</v>
      </c>
      <c r="B19" s="43"/>
      <c r="C19" s="43"/>
      <c r="D19" s="43"/>
      <c r="E19" s="43"/>
      <c r="F19" s="43"/>
      <c r="G19" s="43"/>
      <c r="H19" s="43"/>
      <c r="I19" s="43"/>
      <c r="J19" s="43"/>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39</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31" t="s">
        <v>45</v>
      </c>
      <c r="B7" s="31"/>
      <c r="C7" s="31"/>
      <c r="D7" s="31"/>
      <c r="E7" s="31"/>
      <c r="F7" s="31"/>
      <c r="G7" s="32">
        <v>500000000</v>
      </c>
      <c r="H7" s="32"/>
      <c r="I7" s="32"/>
      <c r="J7" s="3" t="s">
        <v>41</v>
      </c>
    </row>
    <row r="8" spans="1:10" x14ac:dyDescent="0.2">
      <c r="A8" s="31" t="s">
        <v>46</v>
      </c>
      <c r="B8" s="31"/>
      <c r="C8" s="31"/>
      <c r="D8" s="31"/>
      <c r="E8" s="31"/>
      <c r="F8" s="31"/>
      <c r="G8" s="32">
        <v>608383528.00999999</v>
      </c>
      <c r="H8" s="32"/>
      <c r="I8" s="32"/>
      <c r="J8" s="3" t="s">
        <v>42</v>
      </c>
    </row>
    <row r="9" spans="1:10" x14ac:dyDescent="0.2">
      <c r="A9" s="31" t="s">
        <v>47</v>
      </c>
      <c r="B9" s="31"/>
      <c r="C9" s="31"/>
      <c r="D9" s="31"/>
      <c r="E9" s="31"/>
      <c r="F9" s="31"/>
      <c r="G9" s="32">
        <v>2500000</v>
      </c>
      <c r="H9" s="32"/>
      <c r="I9" s="32"/>
      <c r="J9" s="3" t="s">
        <v>43</v>
      </c>
    </row>
    <row r="10" spans="1:10" x14ac:dyDescent="0.2">
      <c r="A10" s="31" t="s">
        <v>48</v>
      </c>
      <c r="B10" s="31"/>
      <c r="C10" s="31"/>
      <c r="D10" s="31"/>
      <c r="E10" s="31"/>
      <c r="F10" s="31"/>
      <c r="G10" s="32">
        <v>0</v>
      </c>
      <c r="H10" s="32"/>
      <c r="I10" s="32"/>
      <c r="J10" s="3" t="s">
        <v>44</v>
      </c>
    </row>
    <row r="11" spans="1:10" x14ac:dyDescent="0.2">
      <c r="A11" s="31" t="s">
        <v>49</v>
      </c>
      <c r="B11" s="31"/>
      <c r="C11" s="31"/>
      <c r="D11" s="31"/>
      <c r="E11" s="31"/>
      <c r="F11" s="31"/>
      <c r="G11" s="33">
        <v>0.22176705602000002</v>
      </c>
      <c r="H11" s="33"/>
      <c r="I11" s="33"/>
      <c r="J11" s="3"/>
    </row>
    <row r="12" spans="1:10" ht="3.75" customHeight="1" x14ac:dyDescent="0.2">
      <c r="A12" s="1"/>
      <c r="B12" s="1"/>
      <c r="C12" s="1"/>
      <c r="D12" s="1"/>
      <c r="E12" s="1"/>
      <c r="F12" s="1"/>
      <c r="G12" s="1"/>
      <c r="H12" s="1"/>
      <c r="I12" s="1"/>
      <c r="J12" s="1"/>
    </row>
    <row r="13" spans="1:10" x14ac:dyDescent="0.2">
      <c r="A13" s="36" t="s">
        <v>40</v>
      </c>
      <c r="B13" s="37"/>
      <c r="C13" s="37"/>
      <c r="D13" s="37"/>
      <c r="E13" s="37"/>
      <c r="F13" s="37"/>
      <c r="G13" s="37"/>
      <c r="H13" s="37"/>
      <c r="I13" s="37"/>
      <c r="J13" s="38"/>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2">
        <v>577555244.34478402</v>
      </c>
      <c r="H15" s="32"/>
      <c r="I15" s="32"/>
      <c r="J15" s="3" t="s">
        <v>59</v>
      </c>
    </row>
    <row r="16" spans="1:10" x14ac:dyDescent="0.2">
      <c r="A16" s="31" t="s">
        <v>52</v>
      </c>
      <c r="B16" s="31"/>
      <c r="C16" s="31"/>
      <c r="D16" s="31"/>
      <c r="E16" s="31"/>
      <c r="F16" s="31"/>
      <c r="G16" s="33">
        <v>1.155110488689568</v>
      </c>
      <c r="H16" s="33"/>
      <c r="I16" s="33"/>
      <c r="J16" s="3"/>
    </row>
    <row r="17" spans="1:10" x14ac:dyDescent="0.2">
      <c r="A17" s="40" t="s">
        <v>53</v>
      </c>
      <c r="B17" s="40"/>
      <c r="C17" s="40"/>
      <c r="D17" s="40"/>
      <c r="E17" s="40"/>
      <c r="F17" s="40"/>
      <c r="G17" s="41" t="s">
        <v>171</v>
      </c>
      <c r="H17" s="41"/>
      <c r="I17" s="41"/>
      <c r="J17" s="3"/>
    </row>
    <row r="18" spans="1:10" x14ac:dyDescent="0.2">
      <c r="A18" s="40" t="s">
        <v>54</v>
      </c>
      <c r="B18" s="40"/>
      <c r="C18" s="40"/>
      <c r="D18" s="40"/>
      <c r="E18" s="40"/>
      <c r="F18" s="40"/>
      <c r="G18" s="41" t="s">
        <v>171</v>
      </c>
      <c r="H18" s="41"/>
      <c r="I18" s="41"/>
      <c r="J18" s="3"/>
    </row>
    <row r="19" spans="1:10" ht="3.75" customHeight="1" x14ac:dyDescent="0.2">
      <c r="A19" s="1"/>
      <c r="B19" s="1"/>
      <c r="C19" s="1"/>
      <c r="D19" s="1"/>
      <c r="E19" s="1"/>
      <c r="F19" s="1"/>
      <c r="G19" s="1"/>
      <c r="H19" s="1"/>
      <c r="I19" s="1"/>
      <c r="J19" s="1"/>
    </row>
    <row r="20" spans="1:10" x14ac:dyDescent="0.2">
      <c r="A20" s="36" t="s">
        <v>50</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2">
        <v>2500296.0012500002</v>
      </c>
      <c r="H22" s="32"/>
      <c r="I22" s="32"/>
      <c r="J22" s="3" t="s">
        <v>60</v>
      </c>
    </row>
    <row r="23" spans="1:10" x14ac:dyDescent="0.2">
      <c r="A23" s="31" t="s">
        <v>56</v>
      </c>
      <c r="B23" s="31"/>
      <c r="C23" s="31"/>
      <c r="D23" s="31"/>
      <c r="E23" s="31"/>
      <c r="F23" s="31"/>
      <c r="G23" s="32">
        <v>0</v>
      </c>
      <c r="H23" s="32"/>
      <c r="I23" s="32"/>
      <c r="J23" s="3" t="s">
        <v>61</v>
      </c>
    </row>
    <row r="24" spans="1:10" x14ac:dyDescent="0.2">
      <c r="A24" s="31" t="s">
        <v>57</v>
      </c>
      <c r="B24" s="31"/>
      <c r="C24" s="31"/>
      <c r="D24" s="31"/>
      <c r="E24" s="31"/>
      <c r="F24" s="31"/>
      <c r="G24" s="33">
        <v>1.160111080692068</v>
      </c>
      <c r="H24" s="33"/>
      <c r="I24" s="33"/>
      <c r="J24" s="3"/>
    </row>
    <row r="25" spans="1:10" x14ac:dyDescent="0.2">
      <c r="A25" s="40" t="s">
        <v>58</v>
      </c>
      <c r="B25" s="40"/>
      <c r="C25" s="40"/>
      <c r="D25" s="40"/>
      <c r="E25" s="40"/>
      <c r="F25" s="40"/>
      <c r="G25" s="41" t="s">
        <v>171</v>
      </c>
      <c r="H25" s="41"/>
      <c r="I25" s="41"/>
      <c r="J25" s="3"/>
    </row>
    <row r="26" spans="1:10" ht="3.75" customHeight="1" x14ac:dyDescent="0.2">
      <c r="A26" s="1"/>
      <c r="B26" s="1"/>
      <c r="C26" s="1"/>
      <c r="D26" s="1"/>
      <c r="E26" s="1"/>
      <c r="F26" s="1"/>
      <c r="G26" s="1"/>
      <c r="H26" s="1"/>
      <c r="I26" s="1"/>
      <c r="J26" s="1"/>
    </row>
    <row r="27" spans="1:10" x14ac:dyDescent="0.2">
      <c r="A27" s="36" t="s">
        <v>63</v>
      </c>
      <c r="B27" s="37"/>
      <c r="C27" s="37"/>
      <c r="D27" s="37"/>
      <c r="E27" s="37"/>
      <c r="F27" s="37"/>
      <c r="G27" s="37"/>
      <c r="H27" s="37"/>
      <c r="I27" s="37"/>
      <c r="J27" s="38"/>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9">
        <v>76341802.882400006</v>
      </c>
      <c r="H29" s="39"/>
      <c r="I29" s="39"/>
      <c r="J29" s="3" t="s">
        <v>64</v>
      </c>
    </row>
    <row r="30" spans="1:10" x14ac:dyDescent="0.2">
      <c r="A30" s="40" t="s">
        <v>66</v>
      </c>
      <c r="B30" s="40"/>
      <c r="C30" s="40"/>
      <c r="D30" s="40"/>
      <c r="E30" s="40"/>
      <c r="F30" s="40"/>
      <c r="G30" s="39">
        <v>76221802.882400006</v>
      </c>
      <c r="H30" s="39"/>
      <c r="I30" s="39"/>
      <c r="J30" s="3"/>
    </row>
    <row r="31" spans="1:10" x14ac:dyDescent="0.2">
      <c r="A31" s="40" t="s">
        <v>67</v>
      </c>
      <c r="B31" s="40"/>
      <c r="C31" s="40"/>
      <c r="D31" s="40"/>
      <c r="E31" s="40"/>
      <c r="F31" s="40"/>
      <c r="G31" s="39">
        <v>120000</v>
      </c>
      <c r="H31" s="39"/>
      <c r="I31" s="39"/>
      <c r="J31" s="3"/>
    </row>
    <row r="32" spans="1:10" x14ac:dyDescent="0.2">
      <c r="A32" s="40" t="s">
        <v>68</v>
      </c>
      <c r="B32" s="40"/>
      <c r="C32" s="40"/>
      <c r="D32" s="40"/>
      <c r="E32" s="40"/>
      <c r="F32" s="40"/>
      <c r="G32" s="39">
        <v>0</v>
      </c>
      <c r="H32" s="39"/>
      <c r="I32" s="39"/>
      <c r="J32" s="3"/>
    </row>
    <row r="33" spans="1:10" x14ac:dyDescent="0.2">
      <c r="A33" s="40" t="s">
        <v>69</v>
      </c>
      <c r="B33" s="40"/>
      <c r="C33" s="40"/>
      <c r="D33" s="40"/>
      <c r="E33" s="40"/>
      <c r="F33" s="40"/>
      <c r="G33" s="39">
        <v>0</v>
      </c>
      <c r="H33" s="39"/>
      <c r="I33" s="39"/>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9">
        <v>610883528.00929999</v>
      </c>
      <c r="H35" s="39"/>
      <c r="I35" s="39"/>
      <c r="J35" s="3" t="s">
        <v>74</v>
      </c>
    </row>
    <row r="36" spans="1:10" x14ac:dyDescent="0.2">
      <c r="A36" s="40" t="s">
        <v>71</v>
      </c>
      <c r="B36" s="40"/>
      <c r="C36" s="40"/>
      <c r="D36" s="40"/>
      <c r="E36" s="40"/>
      <c r="F36" s="40"/>
      <c r="G36" s="39">
        <v>608383528.00929999</v>
      </c>
      <c r="H36" s="39"/>
      <c r="I36" s="39"/>
      <c r="J36" s="3"/>
    </row>
    <row r="37" spans="1:10" x14ac:dyDescent="0.2">
      <c r="A37" s="40" t="s">
        <v>72</v>
      </c>
      <c r="B37" s="40"/>
      <c r="C37" s="40"/>
      <c r="D37" s="40"/>
      <c r="E37" s="40"/>
      <c r="F37" s="40"/>
      <c r="G37" s="39">
        <v>2500000</v>
      </c>
      <c r="H37" s="39"/>
      <c r="I37" s="39"/>
      <c r="J37" s="3"/>
    </row>
    <row r="38" spans="1:10" x14ac:dyDescent="0.2">
      <c r="A38" s="40" t="s">
        <v>73</v>
      </c>
      <c r="B38" s="40"/>
      <c r="C38" s="40"/>
      <c r="D38" s="40"/>
      <c r="E38" s="40"/>
      <c r="F38" s="40"/>
      <c r="G38" s="39">
        <v>0</v>
      </c>
      <c r="H38" s="39"/>
      <c r="I38" s="39"/>
      <c r="J38" s="3"/>
    </row>
    <row r="39" spans="1:10" x14ac:dyDescent="0.2">
      <c r="A39" s="40" t="s">
        <v>69</v>
      </c>
      <c r="B39" s="40"/>
      <c r="C39" s="40"/>
      <c r="D39" s="40"/>
      <c r="E39" s="40"/>
      <c r="F39" s="40"/>
      <c r="G39" s="39">
        <v>0</v>
      </c>
      <c r="H39" s="39"/>
      <c r="I39" s="39"/>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9">
        <v>500000</v>
      </c>
      <c r="H41" s="39"/>
      <c r="I41" s="39"/>
      <c r="J41" s="3" t="s">
        <v>75</v>
      </c>
    </row>
    <row r="42" spans="1:10" x14ac:dyDescent="0.2">
      <c r="A42" s="31" t="s">
        <v>79</v>
      </c>
      <c r="B42" s="31"/>
      <c r="C42" s="31"/>
      <c r="D42" s="31"/>
      <c r="E42" s="31"/>
      <c r="F42" s="31"/>
      <c r="G42" s="39">
        <v>78399596.719839171</v>
      </c>
      <c r="H42" s="39"/>
      <c r="I42" s="39"/>
      <c r="J42" s="3" t="s">
        <v>76</v>
      </c>
    </row>
    <row r="43" spans="1:10" x14ac:dyDescent="0.2">
      <c r="A43" s="31" t="s">
        <v>80</v>
      </c>
      <c r="B43" s="31"/>
      <c r="C43" s="31"/>
      <c r="D43" s="31"/>
      <c r="E43" s="31"/>
      <c r="F43" s="31"/>
      <c r="G43" s="39">
        <v>500000000</v>
      </c>
      <c r="H43" s="39"/>
      <c r="I43" s="39"/>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9">
        <v>108325734.17186081</v>
      </c>
      <c r="H45" s="39"/>
      <c r="I45" s="39"/>
      <c r="J45" s="3"/>
    </row>
    <row r="46" spans="1:10" x14ac:dyDescent="0.2">
      <c r="A46" s="40" t="s">
        <v>82</v>
      </c>
      <c r="B46" s="40"/>
      <c r="C46" s="40"/>
      <c r="D46" s="40"/>
      <c r="E46" s="40"/>
      <c r="F46" s="40"/>
      <c r="G46" s="42" t="s">
        <v>171</v>
      </c>
      <c r="H46" s="42"/>
      <c r="I46" s="42"/>
      <c r="J46" s="3"/>
    </row>
    <row r="47" spans="1:10" ht="3.75" customHeight="1" x14ac:dyDescent="0.2">
      <c r="A47" s="12"/>
      <c r="B47" s="12"/>
      <c r="C47" s="12"/>
      <c r="D47" s="12"/>
      <c r="E47" s="12"/>
      <c r="F47" s="12"/>
      <c r="G47" s="12"/>
      <c r="H47" s="12"/>
      <c r="I47" s="12"/>
      <c r="J47" s="12"/>
    </row>
    <row r="48" spans="1:10" x14ac:dyDescent="0.2">
      <c r="A48" s="43" t="s">
        <v>38</v>
      </c>
      <c r="B48" s="43"/>
      <c r="C48" s="43"/>
      <c r="D48" s="43"/>
      <c r="E48" s="43"/>
      <c r="F48" s="43"/>
      <c r="G48" s="43"/>
      <c r="H48" s="43"/>
      <c r="I48" s="43"/>
      <c r="J48" s="43"/>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83</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31" t="s">
        <v>84</v>
      </c>
      <c r="B7" s="31"/>
      <c r="C7" s="31"/>
      <c r="D7" s="31"/>
      <c r="E7" s="31"/>
      <c r="F7" s="31"/>
      <c r="G7" s="39">
        <v>21267502.7227</v>
      </c>
      <c r="H7" s="39"/>
      <c r="I7" s="39"/>
      <c r="J7" s="3" t="s">
        <v>90</v>
      </c>
    </row>
    <row r="8" spans="1:10" x14ac:dyDescent="0.2">
      <c r="A8" s="31" t="s">
        <v>85</v>
      </c>
      <c r="B8" s="31"/>
      <c r="C8" s="31"/>
      <c r="D8" s="31"/>
      <c r="E8" s="31"/>
      <c r="F8" s="31"/>
      <c r="G8" s="39">
        <v>1424927.9074503684</v>
      </c>
      <c r="H8" s="39"/>
      <c r="I8" s="39"/>
      <c r="J8" s="3" t="s">
        <v>91</v>
      </c>
    </row>
    <row r="9" spans="1:10" x14ac:dyDescent="0.2">
      <c r="A9" s="31" t="s">
        <v>672</v>
      </c>
      <c r="B9" s="31"/>
      <c r="C9" s="31"/>
      <c r="D9" s="31"/>
      <c r="E9" s="31"/>
      <c r="F9" s="31"/>
      <c r="G9" s="39">
        <v>19842574.815249633</v>
      </c>
      <c r="H9" s="39"/>
      <c r="I9" s="39"/>
      <c r="J9" s="3"/>
    </row>
    <row r="10" spans="1:10" x14ac:dyDescent="0.2">
      <c r="A10" s="40" t="s">
        <v>86</v>
      </c>
      <c r="B10" s="31"/>
      <c r="C10" s="31"/>
      <c r="D10" s="31"/>
      <c r="E10" s="31"/>
      <c r="F10" s="31"/>
      <c r="G10" s="42" t="s">
        <v>171</v>
      </c>
      <c r="H10" s="42"/>
      <c r="I10" s="42"/>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2">
        <v>2626689.6</v>
      </c>
      <c r="H12" s="32"/>
      <c r="I12" s="32"/>
      <c r="J12" s="3" t="s">
        <v>92</v>
      </c>
    </row>
    <row r="13" spans="1:10" x14ac:dyDescent="0.2">
      <c r="A13" s="5" t="s">
        <v>88</v>
      </c>
      <c r="B13" s="5"/>
      <c r="C13" s="5"/>
      <c r="D13" s="5"/>
      <c r="E13" s="5"/>
      <c r="F13" s="5"/>
      <c r="G13" s="39">
        <v>0</v>
      </c>
      <c r="H13" s="39"/>
      <c r="I13" s="39"/>
      <c r="J13" s="3" t="s">
        <v>93</v>
      </c>
    </row>
    <row r="14" spans="1:10" x14ac:dyDescent="0.2">
      <c r="A14" s="31" t="s">
        <v>89</v>
      </c>
      <c r="B14" s="31"/>
      <c r="C14" s="31"/>
      <c r="D14" s="31"/>
      <c r="E14" s="31"/>
      <c r="F14" s="31"/>
      <c r="G14" s="39">
        <v>2626689.6</v>
      </c>
      <c r="H14" s="39"/>
      <c r="I14" s="39"/>
      <c r="J14" s="3"/>
    </row>
    <row r="15" spans="1:10" ht="3.75" customHeight="1" x14ac:dyDescent="0.2">
      <c r="A15" s="12"/>
      <c r="B15" s="12"/>
      <c r="C15" s="12"/>
      <c r="D15" s="12"/>
      <c r="E15" s="12"/>
      <c r="F15" s="12"/>
      <c r="G15" s="12"/>
      <c r="H15" s="12"/>
      <c r="I15" s="12"/>
      <c r="J15" s="12"/>
    </row>
    <row r="16" spans="1:10" x14ac:dyDescent="0.2">
      <c r="A16" s="43" t="s">
        <v>38</v>
      </c>
      <c r="B16" s="43"/>
      <c r="C16" s="43"/>
      <c r="D16" s="43"/>
      <c r="E16" s="43"/>
      <c r="F16" s="43"/>
      <c r="G16" s="43"/>
      <c r="H16" s="43"/>
      <c r="I16" s="43"/>
      <c r="J16" s="43"/>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94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95</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40" t="s">
        <v>96</v>
      </c>
      <c r="B7" s="40"/>
      <c r="C7" s="40"/>
      <c r="D7" s="40"/>
      <c r="E7" s="40"/>
      <c r="F7" s="40"/>
      <c r="G7" s="40"/>
      <c r="H7" s="40"/>
      <c r="I7" s="40"/>
      <c r="J7" s="40"/>
    </row>
    <row r="8" spans="1:10" x14ac:dyDescent="0.2">
      <c r="A8" s="31" t="s">
        <v>97</v>
      </c>
      <c r="B8" s="31"/>
      <c r="C8" s="31"/>
      <c r="D8" s="31"/>
      <c r="E8" s="31"/>
      <c r="F8" s="31"/>
      <c r="G8" s="31"/>
      <c r="H8" s="32">
        <v>608383528.00999999</v>
      </c>
      <c r="I8" s="32"/>
      <c r="J8" s="32"/>
    </row>
    <row r="9" spans="1:10" x14ac:dyDescent="0.2">
      <c r="A9" s="40" t="s">
        <v>98</v>
      </c>
      <c r="B9" s="40"/>
      <c r="C9" s="40"/>
      <c r="D9" s="40"/>
      <c r="E9" s="40"/>
      <c r="F9" s="40"/>
      <c r="G9" s="40"/>
      <c r="H9" s="32">
        <v>0</v>
      </c>
      <c r="I9" s="32"/>
      <c r="J9" s="32"/>
    </row>
    <row r="10" spans="1:10" x14ac:dyDescent="0.2">
      <c r="A10" s="15" t="s">
        <v>99</v>
      </c>
      <c r="B10" s="15"/>
      <c r="C10" s="15"/>
      <c r="D10" s="15"/>
      <c r="E10" s="15"/>
      <c r="F10" s="15"/>
      <c r="G10" s="15"/>
      <c r="H10" s="32">
        <v>0</v>
      </c>
      <c r="I10" s="32"/>
      <c r="J10" s="32"/>
    </row>
    <row r="11" spans="1:10" x14ac:dyDescent="0.2">
      <c r="A11" s="31" t="s">
        <v>100</v>
      </c>
      <c r="B11" s="31"/>
      <c r="C11" s="31"/>
      <c r="D11" s="31"/>
      <c r="E11" s="31"/>
      <c r="F11" s="31"/>
      <c r="G11" s="31"/>
      <c r="H11" s="55">
        <v>4451</v>
      </c>
      <c r="I11" s="55"/>
      <c r="J11" s="55"/>
    </row>
    <row r="12" spans="1:10" x14ac:dyDescent="0.2">
      <c r="A12" s="31" t="s">
        <v>101</v>
      </c>
      <c r="B12" s="31"/>
      <c r="C12" s="31"/>
      <c r="D12" s="31"/>
      <c r="E12" s="31"/>
      <c r="F12" s="31"/>
      <c r="G12" s="31"/>
      <c r="H12" s="55">
        <v>7026</v>
      </c>
      <c r="I12" s="55"/>
      <c r="J12" s="55"/>
    </row>
    <row r="13" spans="1:10" x14ac:dyDescent="0.2">
      <c r="A13" s="31" t="s">
        <v>102</v>
      </c>
      <c r="B13" s="31"/>
      <c r="C13" s="31"/>
      <c r="D13" s="31"/>
      <c r="E13" s="31"/>
      <c r="F13" s="31"/>
      <c r="G13" s="31"/>
      <c r="H13" s="32">
        <v>136684.68389350708</v>
      </c>
      <c r="I13" s="32"/>
      <c r="J13" s="32"/>
    </row>
    <row r="14" spans="1:10" x14ac:dyDescent="0.2">
      <c r="A14" s="31" t="s">
        <v>103</v>
      </c>
      <c r="B14" s="31"/>
      <c r="C14" s="31"/>
      <c r="D14" s="31"/>
      <c r="E14" s="31"/>
      <c r="F14" s="31"/>
      <c r="G14" s="31"/>
      <c r="H14" s="32">
        <v>86590.311416168523</v>
      </c>
      <c r="I14" s="32"/>
      <c r="J14" s="32"/>
    </row>
    <row r="15" spans="1:10" x14ac:dyDescent="0.2">
      <c r="A15" s="31" t="s">
        <v>104</v>
      </c>
      <c r="B15" s="31"/>
      <c r="C15" s="31"/>
      <c r="D15" s="31"/>
      <c r="E15" s="31"/>
      <c r="F15" s="31"/>
      <c r="G15" s="31"/>
      <c r="H15" s="33">
        <v>0.76171600937874095</v>
      </c>
      <c r="I15" s="33"/>
      <c r="J15" s="33"/>
    </row>
    <row r="16" spans="1:10" x14ac:dyDescent="0.2">
      <c r="A16" s="31" t="s">
        <v>105</v>
      </c>
      <c r="B16" s="31"/>
      <c r="C16" s="31"/>
      <c r="D16" s="31"/>
      <c r="E16" s="31"/>
      <c r="F16" s="31"/>
      <c r="G16" s="31"/>
      <c r="H16" s="33">
        <v>0.5851023644557477</v>
      </c>
      <c r="I16" s="33"/>
      <c r="J16" s="33"/>
    </row>
    <row r="17" spans="1:10" x14ac:dyDescent="0.2">
      <c r="A17" s="31" t="s">
        <v>106</v>
      </c>
      <c r="B17" s="31"/>
      <c r="C17" s="31"/>
      <c r="D17" s="31"/>
      <c r="E17" s="31"/>
      <c r="F17" s="31"/>
      <c r="G17" s="31"/>
      <c r="H17" s="58">
        <v>41.183901562627625</v>
      </c>
      <c r="I17" s="58"/>
      <c r="J17" s="58"/>
    </row>
    <row r="18" spans="1:10" x14ac:dyDescent="0.2">
      <c r="A18" s="31" t="s">
        <v>107</v>
      </c>
      <c r="B18" s="31"/>
      <c r="C18" s="31"/>
      <c r="D18" s="31"/>
      <c r="E18" s="31"/>
      <c r="F18" s="31"/>
      <c r="G18" s="31"/>
      <c r="H18" s="58">
        <v>215.18504738717212</v>
      </c>
      <c r="I18" s="58"/>
      <c r="J18" s="58"/>
    </row>
    <row r="19" spans="1:10" x14ac:dyDescent="0.2">
      <c r="A19" s="31" t="s">
        <v>108</v>
      </c>
      <c r="B19" s="31"/>
      <c r="C19" s="31"/>
      <c r="D19" s="31"/>
      <c r="E19" s="31"/>
      <c r="F19" s="31"/>
      <c r="G19" s="31"/>
      <c r="H19" s="58">
        <v>255.78056989830634</v>
      </c>
      <c r="I19" s="58"/>
      <c r="J19" s="58"/>
    </row>
    <row r="20" spans="1:10" x14ac:dyDescent="0.2">
      <c r="A20" s="31" t="s">
        <v>109</v>
      </c>
      <c r="B20" s="31"/>
      <c r="C20" s="31"/>
      <c r="D20" s="31"/>
      <c r="E20" s="31"/>
      <c r="F20" s="31"/>
      <c r="G20" s="31"/>
      <c r="H20" s="57">
        <v>114.29582816820306</v>
      </c>
      <c r="I20" s="57"/>
      <c r="J20" s="57"/>
    </row>
    <row r="21" spans="1:10" x14ac:dyDescent="0.2">
      <c r="A21" s="31" t="s">
        <v>110</v>
      </c>
      <c r="B21" s="31"/>
      <c r="C21" s="31"/>
      <c r="D21" s="31"/>
      <c r="E21" s="31"/>
      <c r="F21" s="31"/>
      <c r="G21" s="31"/>
      <c r="H21" s="57">
        <v>100.5089293148249</v>
      </c>
      <c r="I21" s="57"/>
      <c r="J21" s="57"/>
    </row>
    <row r="22" spans="1:10" x14ac:dyDescent="0.2">
      <c r="A22" s="31" t="s">
        <v>111</v>
      </c>
      <c r="B22" s="31"/>
      <c r="C22" s="31"/>
      <c r="D22" s="31"/>
      <c r="E22" s="31"/>
      <c r="F22" s="31"/>
      <c r="G22" s="31"/>
      <c r="H22" s="57">
        <v>83.951425482695186</v>
      </c>
      <c r="I22" s="57"/>
      <c r="J22" s="57"/>
    </row>
    <row r="23" spans="1:10" x14ac:dyDescent="0.2">
      <c r="A23" s="31" t="s">
        <v>112</v>
      </c>
      <c r="B23" s="31"/>
      <c r="C23" s="31"/>
      <c r="D23" s="31"/>
      <c r="E23" s="31"/>
      <c r="F23" s="31"/>
      <c r="G23" s="31"/>
      <c r="H23" s="57">
        <v>64.162762541934441</v>
      </c>
      <c r="I23" s="57"/>
      <c r="J23" s="57"/>
    </row>
    <row r="24" spans="1:10" x14ac:dyDescent="0.2">
      <c r="A24" s="31" t="s">
        <v>113</v>
      </c>
      <c r="B24" s="31"/>
      <c r="C24" s="31"/>
      <c r="D24" s="31"/>
      <c r="E24" s="31"/>
      <c r="F24" s="31"/>
      <c r="G24" s="31"/>
      <c r="H24" s="57">
        <v>92.417426189135227</v>
      </c>
      <c r="I24" s="57"/>
      <c r="J24" s="57"/>
    </row>
    <row r="25" spans="1:10" x14ac:dyDescent="0.2">
      <c r="A25" s="31" t="s">
        <v>114</v>
      </c>
      <c r="B25" s="31"/>
      <c r="C25" s="31"/>
      <c r="D25" s="31"/>
      <c r="E25" s="31"/>
      <c r="F25" s="31"/>
      <c r="G25" s="31"/>
      <c r="H25" s="44">
        <v>0.35969814622660695</v>
      </c>
      <c r="I25" s="44"/>
      <c r="J25" s="44"/>
    </row>
    <row r="26" spans="1:10" x14ac:dyDescent="0.2">
      <c r="A26" s="31" t="s">
        <v>668</v>
      </c>
      <c r="B26" s="31"/>
      <c r="C26" s="31"/>
      <c r="D26" s="31"/>
      <c r="E26" s="31"/>
      <c r="F26" s="31"/>
      <c r="G26" s="31"/>
      <c r="H26" s="56">
        <v>0.6403018537733931</v>
      </c>
      <c r="I26" s="56"/>
      <c r="J26" s="56"/>
    </row>
    <row r="27" spans="1:10" x14ac:dyDescent="0.2">
      <c r="A27" s="31" t="s">
        <v>115</v>
      </c>
      <c r="B27" s="31"/>
      <c r="C27" s="31"/>
      <c r="D27" s="31"/>
      <c r="E27" s="31"/>
      <c r="F27" s="31"/>
      <c r="G27" s="31"/>
      <c r="H27" s="56">
        <v>1.7044958524364828E-2</v>
      </c>
      <c r="I27" s="56"/>
      <c r="J27" s="56"/>
    </row>
    <row r="28" spans="1:10" x14ac:dyDescent="0.2">
      <c r="A28" s="31" t="s">
        <v>116</v>
      </c>
      <c r="B28" s="31"/>
      <c r="C28" s="31"/>
      <c r="D28" s="31"/>
      <c r="E28" s="31"/>
      <c r="F28" s="31"/>
      <c r="G28" s="31"/>
      <c r="H28" s="56">
        <v>1.7637698588488054E-2</v>
      </c>
      <c r="I28" s="56"/>
      <c r="J28" s="56"/>
    </row>
    <row r="29" spans="1:10" x14ac:dyDescent="0.2">
      <c r="A29" s="31" t="s">
        <v>117</v>
      </c>
      <c r="B29" s="31"/>
      <c r="C29" s="31"/>
      <c r="D29" s="31"/>
      <c r="E29" s="31"/>
      <c r="F29" s="31"/>
      <c r="G29" s="31"/>
      <c r="H29" s="56">
        <v>1.671197885078915E-2</v>
      </c>
      <c r="I29" s="56"/>
      <c r="J29" s="56"/>
    </row>
    <row r="30" spans="1:10" ht="3.75" customHeight="1" x14ac:dyDescent="0.2">
      <c r="A30" s="1"/>
      <c r="B30" s="1"/>
      <c r="C30" s="1"/>
      <c r="D30" s="1"/>
      <c r="E30" s="1"/>
      <c r="F30" s="1"/>
      <c r="G30" s="1"/>
      <c r="H30" s="1"/>
      <c r="I30" s="1"/>
      <c r="J30" s="1"/>
    </row>
    <row r="31" spans="1:10" x14ac:dyDescent="0.2">
      <c r="A31" s="36" t="s">
        <v>118</v>
      </c>
      <c r="B31" s="37"/>
      <c r="C31" s="37"/>
      <c r="D31" s="37"/>
      <c r="E31" s="37"/>
      <c r="F31" s="37"/>
      <c r="G31" s="37"/>
      <c r="H31" s="37"/>
      <c r="I31" s="37"/>
      <c r="J31" s="38"/>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9">
        <v>7449166.1200000001</v>
      </c>
      <c r="I33" s="39"/>
      <c r="J33" s="39"/>
    </row>
    <row r="34" spans="1:10" ht="3.75" customHeight="1" x14ac:dyDescent="0.2">
      <c r="A34" s="12"/>
      <c r="B34" s="12"/>
      <c r="C34" s="12"/>
      <c r="D34" s="12"/>
      <c r="E34" s="12"/>
      <c r="F34" s="12"/>
      <c r="G34" s="12"/>
      <c r="H34" s="12"/>
      <c r="I34" s="12"/>
      <c r="J34" s="12"/>
    </row>
    <row r="35" spans="1:10" x14ac:dyDescent="0.2">
      <c r="A35" s="43" t="s">
        <v>38</v>
      </c>
      <c r="B35" s="43"/>
      <c r="C35" s="43"/>
      <c r="D35" s="43"/>
      <c r="E35" s="43"/>
      <c r="F35" s="43"/>
      <c r="G35" s="43"/>
      <c r="H35" s="43"/>
      <c r="I35" s="43"/>
      <c r="J35" s="43"/>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34" t="s">
        <v>8</v>
      </c>
      <c r="D1" s="34"/>
      <c r="E1" s="34"/>
      <c r="F1" s="34"/>
      <c r="G1" s="34"/>
      <c r="H1" s="34"/>
      <c r="I1" s="34"/>
      <c r="J1" s="34"/>
      <c r="K1" s="34"/>
      <c r="L1" s="34"/>
      <c r="M1" s="34"/>
      <c r="N1" s="34"/>
    </row>
    <row r="2" spans="1:14" ht="3.75" customHeight="1" x14ac:dyDescent="0.2"/>
    <row r="3" spans="1:14" ht="15.75" x14ac:dyDescent="0.2">
      <c r="A3" s="35" t="s">
        <v>94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120</v>
      </c>
      <c r="B5" s="37"/>
      <c r="C5" s="37"/>
      <c r="D5" s="37"/>
      <c r="E5" s="37"/>
      <c r="F5" s="37"/>
      <c r="G5" s="37"/>
      <c r="H5" s="37"/>
      <c r="I5" s="37"/>
      <c r="J5" s="37"/>
      <c r="K5" s="37"/>
      <c r="L5" s="37"/>
      <c r="M5" s="37"/>
      <c r="N5" s="38"/>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689</v>
      </c>
      <c r="G8" s="18" t="s">
        <v>690</v>
      </c>
      <c r="H8" s="18" t="s">
        <v>684</v>
      </c>
      <c r="I8" s="18" t="s">
        <v>685</v>
      </c>
      <c r="J8" s="18" t="s">
        <v>684</v>
      </c>
      <c r="K8" s="18" t="s">
        <v>679</v>
      </c>
      <c r="L8" s="23">
        <v>2500000</v>
      </c>
      <c r="M8" s="23">
        <v>2669400</v>
      </c>
      <c r="N8" s="23">
        <v>2500296.0012500002</v>
      </c>
    </row>
    <row r="9" spans="1:14" ht="14.25" customHeight="1" x14ac:dyDescent="0.2">
      <c r="A9" s="18" t="s">
        <v>691</v>
      </c>
      <c r="B9" s="19" t="s">
        <v>691</v>
      </c>
      <c r="C9" s="18" t="s">
        <v>691</v>
      </c>
      <c r="D9" s="18" t="s">
        <v>691</v>
      </c>
      <c r="E9" s="21" t="s">
        <v>691</v>
      </c>
      <c r="F9" s="21" t="s">
        <v>691</v>
      </c>
      <c r="G9" s="18" t="s">
        <v>691</v>
      </c>
      <c r="H9" s="18" t="s">
        <v>691</v>
      </c>
      <c r="I9" s="18" t="s">
        <v>691</v>
      </c>
      <c r="J9" s="18" t="s">
        <v>691</v>
      </c>
      <c r="K9" s="18" t="s">
        <v>691</v>
      </c>
      <c r="L9" s="23" t="s">
        <v>691</v>
      </c>
      <c r="M9" s="23" t="s">
        <v>691</v>
      </c>
      <c r="N9" s="23" t="s">
        <v>691</v>
      </c>
    </row>
    <row r="10" spans="1:14" ht="14.25" customHeight="1" x14ac:dyDescent="0.2">
      <c r="A10" s="18" t="s">
        <v>691</v>
      </c>
      <c r="B10" s="19" t="s">
        <v>691</v>
      </c>
      <c r="C10" s="18" t="s">
        <v>691</v>
      </c>
      <c r="D10" s="18" t="s">
        <v>691</v>
      </c>
      <c r="E10" s="21" t="s">
        <v>691</v>
      </c>
      <c r="F10" s="21" t="s">
        <v>691</v>
      </c>
      <c r="G10" s="18" t="s">
        <v>691</v>
      </c>
      <c r="H10" s="18" t="s">
        <v>691</v>
      </c>
      <c r="I10" s="18" t="s">
        <v>691</v>
      </c>
      <c r="J10" s="18" t="s">
        <v>691</v>
      </c>
      <c r="K10" s="18" t="s">
        <v>691</v>
      </c>
      <c r="L10" s="23" t="s">
        <v>691</v>
      </c>
      <c r="M10" s="23" t="s">
        <v>691</v>
      </c>
      <c r="N10" s="23" t="s">
        <v>691</v>
      </c>
    </row>
    <row r="11" spans="1:14" x14ac:dyDescent="0.2">
      <c r="A11" s="18" t="s">
        <v>691</v>
      </c>
      <c r="B11" s="19" t="s">
        <v>691</v>
      </c>
      <c r="C11" s="18" t="s">
        <v>691</v>
      </c>
      <c r="D11" s="18" t="s">
        <v>691</v>
      </c>
      <c r="E11" s="21" t="s">
        <v>691</v>
      </c>
      <c r="F11" s="21" t="s">
        <v>691</v>
      </c>
      <c r="G11" s="18" t="s">
        <v>691</v>
      </c>
      <c r="H11" s="18" t="s">
        <v>691</v>
      </c>
      <c r="I11" s="18" t="s">
        <v>691</v>
      </c>
      <c r="J11" s="18" t="s">
        <v>691</v>
      </c>
      <c r="K11" s="18" t="s">
        <v>691</v>
      </c>
      <c r="L11" s="23" t="s">
        <v>691</v>
      </c>
      <c r="M11" s="23" t="s">
        <v>691</v>
      </c>
      <c r="N11" s="23" t="s">
        <v>691</v>
      </c>
    </row>
    <row r="12" spans="1:14" ht="3.75" customHeight="1" x14ac:dyDescent="0.2">
      <c r="A12" s="1"/>
      <c r="B12" s="1"/>
      <c r="C12" s="1"/>
      <c r="D12" s="1"/>
      <c r="E12" s="1"/>
      <c r="F12" s="1"/>
      <c r="G12" s="1"/>
      <c r="H12" s="1"/>
      <c r="I12" s="1"/>
      <c r="J12" s="1"/>
      <c r="K12" s="1"/>
      <c r="L12" s="1"/>
      <c r="M12" s="1"/>
      <c r="N12" s="1"/>
    </row>
    <row r="13" spans="1:14" x14ac:dyDescent="0.2">
      <c r="A13" s="36" t="s">
        <v>121</v>
      </c>
      <c r="B13" s="37"/>
      <c r="C13" s="37"/>
      <c r="D13" s="37"/>
      <c r="E13" s="37"/>
      <c r="F13" s="37"/>
      <c r="G13" s="37"/>
      <c r="H13" s="37"/>
      <c r="I13" s="37"/>
      <c r="J13" s="37"/>
      <c r="K13" s="37"/>
      <c r="L13" s="37"/>
      <c r="M13" s="37"/>
      <c r="N13" s="38"/>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43" t="s">
        <v>38</v>
      </c>
      <c r="B17" s="43"/>
      <c r="C17" s="43"/>
      <c r="D17" s="43"/>
      <c r="E17" s="43"/>
      <c r="F17" s="43"/>
      <c r="G17" s="43"/>
      <c r="H17" s="43"/>
      <c r="I17" s="43"/>
      <c r="J17" s="43"/>
      <c r="K17" s="43"/>
      <c r="L17" s="43"/>
      <c r="M17" s="43"/>
      <c r="N17" s="43"/>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174</v>
      </c>
      <c r="B8" s="41"/>
      <c r="C8" s="32">
        <v>203313694.28999999</v>
      </c>
      <c r="D8" s="32"/>
      <c r="E8" s="33">
        <v>0.33418671763686891</v>
      </c>
      <c r="F8" s="33"/>
      <c r="G8" s="55">
        <v>2230</v>
      </c>
      <c r="H8" s="55"/>
      <c r="I8" s="33">
        <v>0.31739254198690575</v>
      </c>
      <c r="J8" s="33"/>
    </row>
    <row r="9" spans="1:10" x14ac:dyDescent="0.2">
      <c r="A9" s="41" t="s">
        <v>175</v>
      </c>
      <c r="B9" s="41"/>
      <c r="C9" s="32">
        <v>8748782.8000000007</v>
      </c>
      <c r="D9" s="32"/>
      <c r="E9" s="33">
        <v>1.4380374216601401E-2</v>
      </c>
      <c r="F9" s="33"/>
      <c r="G9" s="55">
        <v>85</v>
      </c>
      <c r="H9" s="55"/>
      <c r="I9" s="33">
        <v>1.2097922003985198E-2</v>
      </c>
      <c r="J9" s="33"/>
    </row>
    <row r="10" spans="1:10" x14ac:dyDescent="0.2">
      <c r="A10" s="41" t="s">
        <v>176</v>
      </c>
      <c r="B10" s="41"/>
      <c r="C10" s="32">
        <v>24122995.210000001</v>
      </c>
      <c r="D10" s="32"/>
      <c r="E10" s="33">
        <v>3.9650967028817208E-2</v>
      </c>
      <c r="F10" s="33"/>
      <c r="G10" s="55">
        <v>246</v>
      </c>
      <c r="H10" s="55"/>
      <c r="I10" s="33">
        <v>3.5012809564474806E-2</v>
      </c>
      <c r="J10" s="33"/>
    </row>
    <row r="11" spans="1:10" x14ac:dyDescent="0.2">
      <c r="A11" s="41" t="s">
        <v>177</v>
      </c>
      <c r="B11" s="41"/>
      <c r="C11" s="32">
        <v>16440257.27</v>
      </c>
      <c r="D11" s="32"/>
      <c r="E11" s="33">
        <v>2.7022850739853974E-2</v>
      </c>
      <c r="F11" s="33"/>
      <c r="G11" s="55">
        <v>225</v>
      </c>
      <c r="H11" s="55"/>
      <c r="I11" s="33">
        <v>3.2023911187019638E-2</v>
      </c>
      <c r="J11" s="33"/>
    </row>
    <row r="12" spans="1:10" x14ac:dyDescent="0.2">
      <c r="A12" s="41" t="s">
        <v>178</v>
      </c>
      <c r="B12" s="41"/>
      <c r="C12" s="32">
        <v>13558856.49</v>
      </c>
      <c r="D12" s="32"/>
      <c r="E12" s="33">
        <v>2.2286692301401581E-2</v>
      </c>
      <c r="F12" s="33"/>
      <c r="G12" s="55">
        <v>187</v>
      </c>
      <c r="H12" s="55"/>
      <c r="I12" s="33">
        <v>2.6615428408767437E-2</v>
      </c>
      <c r="J12" s="33"/>
    </row>
    <row r="13" spans="1:10" x14ac:dyDescent="0.2">
      <c r="A13" s="41" t="s">
        <v>179</v>
      </c>
      <c r="B13" s="41"/>
      <c r="C13" s="32">
        <v>66269804.659999996</v>
      </c>
      <c r="D13" s="32"/>
      <c r="E13" s="33">
        <v>0.10892767737608886</v>
      </c>
      <c r="F13" s="33"/>
      <c r="G13" s="55">
        <v>859</v>
      </c>
      <c r="H13" s="55"/>
      <c r="I13" s="33">
        <v>0.12226017648733277</v>
      </c>
      <c r="J13" s="33"/>
    </row>
    <row r="14" spans="1:10" x14ac:dyDescent="0.2">
      <c r="A14" s="41" t="s">
        <v>180</v>
      </c>
      <c r="B14" s="41"/>
      <c r="C14" s="32">
        <v>1507616.12</v>
      </c>
      <c r="D14" s="32"/>
      <c r="E14" s="33">
        <v>2.4780686040783463E-3</v>
      </c>
      <c r="F14" s="33"/>
      <c r="G14" s="55">
        <v>15</v>
      </c>
      <c r="H14" s="55"/>
      <c r="I14" s="33">
        <v>2.134927412467976E-3</v>
      </c>
      <c r="J14" s="33"/>
    </row>
    <row r="15" spans="1:10" x14ac:dyDescent="0.2">
      <c r="A15" s="41" t="s">
        <v>181</v>
      </c>
      <c r="B15" s="41"/>
      <c r="C15" s="32">
        <v>4480769.3899999997</v>
      </c>
      <c r="D15" s="32"/>
      <c r="E15" s="33">
        <v>7.3650406095911742E-3</v>
      </c>
      <c r="F15" s="33"/>
      <c r="G15" s="55">
        <v>60</v>
      </c>
      <c r="H15" s="55"/>
      <c r="I15" s="33">
        <v>8.539709649871904E-3</v>
      </c>
      <c r="J15" s="33"/>
    </row>
    <row r="16" spans="1:10" x14ac:dyDescent="0.2">
      <c r="A16" s="41" t="s">
        <v>182</v>
      </c>
      <c r="B16" s="41"/>
      <c r="C16" s="32">
        <v>113726802.26000001</v>
      </c>
      <c r="D16" s="32"/>
      <c r="E16" s="33">
        <v>0.18693274394196072</v>
      </c>
      <c r="F16" s="33"/>
      <c r="G16" s="55">
        <v>1314</v>
      </c>
      <c r="H16" s="55"/>
      <c r="I16" s="33">
        <v>0.1870196413321947</v>
      </c>
      <c r="J16" s="33"/>
    </row>
    <row r="17" spans="1:10" x14ac:dyDescent="0.2">
      <c r="A17" s="41" t="s">
        <v>183</v>
      </c>
      <c r="B17" s="41"/>
      <c r="C17" s="32">
        <v>95636259.939999998</v>
      </c>
      <c r="D17" s="32"/>
      <c r="E17" s="33">
        <v>0.15719731967895756</v>
      </c>
      <c r="F17" s="33"/>
      <c r="G17" s="55">
        <v>1026</v>
      </c>
      <c r="H17" s="55"/>
      <c r="I17" s="33">
        <v>0.14602903501280956</v>
      </c>
      <c r="J17" s="33"/>
    </row>
    <row r="18" spans="1:10" x14ac:dyDescent="0.2">
      <c r="A18" s="41" t="s">
        <v>184</v>
      </c>
      <c r="B18" s="41"/>
      <c r="C18" s="32">
        <v>60577689.579999998</v>
      </c>
      <c r="D18" s="32"/>
      <c r="E18" s="33">
        <v>9.9571547865780291E-2</v>
      </c>
      <c r="F18" s="33"/>
      <c r="G18" s="55">
        <v>779</v>
      </c>
      <c r="H18" s="55"/>
      <c r="I18" s="33">
        <v>0.11087389695417023</v>
      </c>
      <c r="J18" s="33"/>
    </row>
    <row r="19" spans="1:10" x14ac:dyDescent="0.2">
      <c r="A19" s="61" t="s">
        <v>172</v>
      </c>
      <c r="B19" s="61"/>
      <c r="C19" s="62">
        <f>SUM(C8:D18)</f>
        <v>608383528.01000011</v>
      </c>
      <c r="D19" s="62"/>
      <c r="E19" s="63">
        <f t="shared" ref="E19" si="0">SUM(E8:F18)</f>
        <v>1</v>
      </c>
      <c r="F19" s="63"/>
      <c r="G19" s="64">
        <f t="shared" ref="G19" si="1">SUM(G8:H18)</f>
        <v>7026</v>
      </c>
      <c r="H19" s="64"/>
      <c r="I19" s="63">
        <f t="shared" ref="I19" si="2">SUM(I8:J18)</f>
        <v>1</v>
      </c>
      <c r="J19" s="63"/>
    </row>
    <row r="20" spans="1:10" ht="3.75" customHeight="1" x14ac:dyDescent="0.2">
      <c r="A20" s="1"/>
      <c r="B20" s="1"/>
      <c r="C20" s="1"/>
      <c r="D20" s="1"/>
      <c r="E20" s="1"/>
      <c r="F20" s="1"/>
      <c r="G20" s="1"/>
      <c r="H20" s="1"/>
      <c r="I20" s="1"/>
      <c r="J20" s="1"/>
    </row>
    <row r="21" spans="1:10" x14ac:dyDescent="0.2">
      <c r="A21" s="36" t="s">
        <v>132</v>
      </c>
      <c r="B21" s="37"/>
      <c r="C21" s="37"/>
      <c r="D21" s="37"/>
      <c r="E21" s="37"/>
      <c r="F21" s="37"/>
      <c r="G21" s="37"/>
      <c r="H21" s="37"/>
      <c r="I21" s="37"/>
      <c r="J21" s="38"/>
    </row>
    <row r="22" spans="1:10" ht="3.75" customHeight="1" x14ac:dyDescent="0.2">
      <c r="A22" s="1"/>
      <c r="B22" s="1"/>
      <c r="C22" s="1"/>
      <c r="D22" s="1"/>
      <c r="E22" s="1"/>
      <c r="F22" s="1"/>
      <c r="G22" s="1"/>
      <c r="H22" s="1"/>
      <c r="I22" s="1"/>
      <c r="J22" s="1"/>
    </row>
    <row r="23" spans="1:10" x14ac:dyDescent="0.2">
      <c r="A23" s="16"/>
      <c r="B23" s="16"/>
      <c r="C23" s="59" t="s">
        <v>133</v>
      </c>
      <c r="D23" s="59"/>
      <c r="E23" s="59" t="s">
        <v>134</v>
      </c>
      <c r="F23" s="59"/>
      <c r="G23" s="59" t="s">
        <v>135</v>
      </c>
      <c r="H23" s="59"/>
      <c r="I23" s="59" t="s">
        <v>136</v>
      </c>
      <c r="J23" s="59"/>
    </row>
    <row r="24" spans="1:10" x14ac:dyDescent="0.2">
      <c r="A24" s="41" t="s">
        <v>185</v>
      </c>
      <c r="B24" s="41"/>
      <c r="C24" s="32">
        <v>103608204.95</v>
      </c>
      <c r="D24" s="32"/>
      <c r="E24" s="33">
        <v>0.17030080562650768</v>
      </c>
      <c r="F24" s="33"/>
      <c r="G24" s="55">
        <v>792</v>
      </c>
      <c r="H24" s="55"/>
      <c r="I24" s="33">
        <v>0.11272416737830913</v>
      </c>
      <c r="J24" s="33"/>
    </row>
    <row r="25" spans="1:10" x14ac:dyDescent="0.2">
      <c r="A25" s="41" t="s">
        <v>186</v>
      </c>
      <c r="B25" s="41"/>
      <c r="C25" s="32">
        <v>142749723.18000001</v>
      </c>
      <c r="D25" s="32"/>
      <c r="E25" s="60">
        <v>0.23463771882011511</v>
      </c>
      <c r="F25" s="60"/>
      <c r="G25" s="55">
        <v>1286</v>
      </c>
      <c r="H25" s="55"/>
      <c r="I25" s="60">
        <v>0.18303444349558781</v>
      </c>
      <c r="J25" s="60"/>
    </row>
    <row r="26" spans="1:10" x14ac:dyDescent="0.2">
      <c r="A26" s="41" t="s">
        <v>187</v>
      </c>
      <c r="B26" s="41"/>
      <c r="C26" s="32">
        <v>48815023.130000003</v>
      </c>
      <c r="D26" s="32"/>
      <c r="E26" s="60">
        <v>8.023725311839415E-2</v>
      </c>
      <c r="F26" s="60"/>
      <c r="G26" s="55">
        <v>482</v>
      </c>
      <c r="H26" s="55"/>
      <c r="I26" s="60">
        <v>6.8602334187304298E-2</v>
      </c>
      <c r="J26" s="60"/>
    </row>
    <row r="27" spans="1:10" x14ac:dyDescent="0.2">
      <c r="A27" s="41" t="s">
        <v>188</v>
      </c>
      <c r="B27" s="41"/>
      <c r="C27" s="32">
        <v>49966931.210000001</v>
      </c>
      <c r="D27" s="32"/>
      <c r="E27" s="60">
        <v>8.2130644420042045E-2</v>
      </c>
      <c r="F27" s="60"/>
      <c r="G27" s="55">
        <v>460</v>
      </c>
      <c r="H27" s="55"/>
      <c r="I27" s="60">
        <v>6.5471107315684604E-2</v>
      </c>
      <c r="J27" s="60"/>
    </row>
    <row r="28" spans="1:10" x14ac:dyDescent="0.2">
      <c r="A28" s="41" t="s">
        <v>189</v>
      </c>
      <c r="B28" s="41"/>
      <c r="C28" s="32">
        <v>98327715.319999993</v>
      </c>
      <c r="D28" s="32"/>
      <c r="E28" s="60">
        <v>0.1616212648649879</v>
      </c>
      <c r="F28" s="60"/>
      <c r="G28" s="55">
        <v>1263</v>
      </c>
      <c r="H28" s="55"/>
      <c r="I28" s="60">
        <v>0.17976088812980359</v>
      </c>
      <c r="J28" s="60"/>
    </row>
    <row r="29" spans="1:10" x14ac:dyDescent="0.2">
      <c r="A29" s="41" t="s">
        <v>190</v>
      </c>
      <c r="B29" s="41"/>
      <c r="C29" s="32">
        <v>74004388.659999996</v>
      </c>
      <c r="D29" s="32"/>
      <c r="E29" s="60">
        <v>0.12164101303344885</v>
      </c>
      <c r="F29" s="60"/>
      <c r="G29" s="55">
        <v>1140</v>
      </c>
      <c r="H29" s="55"/>
      <c r="I29" s="60">
        <v>0.16225448334756618</v>
      </c>
      <c r="J29" s="60"/>
    </row>
    <row r="30" spans="1:10" x14ac:dyDescent="0.2">
      <c r="A30" s="41" t="s">
        <v>191</v>
      </c>
      <c r="B30" s="41"/>
      <c r="C30" s="32">
        <v>41906117.880000003</v>
      </c>
      <c r="D30" s="32"/>
      <c r="E30" s="60">
        <v>6.8881085615636842E-2</v>
      </c>
      <c r="F30" s="60"/>
      <c r="G30" s="55">
        <v>739</v>
      </c>
      <c r="H30" s="55"/>
      <c r="I30" s="60">
        <v>0.10518075718758896</v>
      </c>
      <c r="J30" s="60"/>
    </row>
    <row r="31" spans="1:10" x14ac:dyDescent="0.2">
      <c r="A31" s="41" t="s">
        <v>192</v>
      </c>
      <c r="B31" s="41"/>
      <c r="C31" s="32">
        <v>33970355.549999997</v>
      </c>
      <c r="D31" s="32"/>
      <c r="E31" s="60">
        <v>5.5837073138905936E-2</v>
      </c>
      <c r="F31" s="60"/>
      <c r="G31" s="55">
        <v>550</v>
      </c>
      <c r="H31" s="55"/>
      <c r="I31" s="60">
        <v>7.8280671790492459E-2</v>
      </c>
      <c r="J31" s="60"/>
    </row>
    <row r="32" spans="1:10" x14ac:dyDescent="0.2">
      <c r="A32" s="41" t="s">
        <v>193</v>
      </c>
      <c r="B32" s="41"/>
      <c r="C32" s="32">
        <v>15035068.130000001</v>
      </c>
      <c r="D32" s="32"/>
      <c r="E32" s="60">
        <v>2.471314136196151E-2</v>
      </c>
      <c r="F32" s="60"/>
      <c r="G32" s="55">
        <v>314</v>
      </c>
      <c r="H32" s="55"/>
      <c r="I32" s="60">
        <v>4.4691147167662967E-2</v>
      </c>
      <c r="J32" s="60"/>
    </row>
    <row r="33" spans="1:10" x14ac:dyDescent="0.2">
      <c r="A33" s="41" t="s">
        <v>194</v>
      </c>
      <c r="B33" s="41"/>
      <c r="C33" s="32">
        <v>0</v>
      </c>
      <c r="D33" s="32"/>
      <c r="E33" s="60">
        <v>0</v>
      </c>
      <c r="F33" s="60"/>
      <c r="G33" s="55">
        <v>0</v>
      </c>
      <c r="H33" s="55"/>
      <c r="I33" s="60">
        <v>0</v>
      </c>
      <c r="J33" s="60"/>
    </row>
    <row r="34" spans="1:10" x14ac:dyDescent="0.2">
      <c r="A34" s="41" t="s">
        <v>195</v>
      </c>
      <c r="B34" s="41"/>
      <c r="C34" s="32">
        <v>0</v>
      </c>
      <c r="D34" s="32"/>
      <c r="E34" s="60">
        <v>0</v>
      </c>
      <c r="F34" s="60"/>
      <c r="G34" s="55">
        <v>0</v>
      </c>
      <c r="H34" s="55"/>
      <c r="I34" s="60">
        <v>0</v>
      </c>
      <c r="J34" s="60"/>
    </row>
    <row r="35" spans="1:10" x14ac:dyDescent="0.2">
      <c r="A35" s="41" t="s">
        <v>196</v>
      </c>
      <c r="B35" s="41"/>
      <c r="C35" s="32">
        <v>0</v>
      </c>
      <c r="D35" s="32"/>
      <c r="E35" s="60">
        <v>0</v>
      </c>
      <c r="F35" s="60"/>
      <c r="G35" s="55">
        <v>0</v>
      </c>
      <c r="H35" s="55"/>
      <c r="I35" s="60">
        <v>0</v>
      </c>
      <c r="J35" s="60"/>
    </row>
    <row r="36" spans="1:10" x14ac:dyDescent="0.2">
      <c r="A36" s="41" t="s">
        <v>197</v>
      </c>
      <c r="B36" s="41"/>
      <c r="C36" s="32">
        <v>0</v>
      </c>
      <c r="D36" s="32"/>
      <c r="E36" s="60">
        <v>0</v>
      </c>
      <c r="F36" s="60"/>
      <c r="G36" s="55">
        <v>0</v>
      </c>
      <c r="H36" s="55"/>
      <c r="I36" s="60">
        <v>0</v>
      </c>
      <c r="J36" s="60"/>
    </row>
    <row r="37" spans="1:10" x14ac:dyDescent="0.2">
      <c r="A37" s="41" t="s">
        <v>198</v>
      </c>
      <c r="B37" s="41"/>
      <c r="C37" s="32">
        <v>0</v>
      </c>
      <c r="D37" s="32"/>
      <c r="E37" s="60">
        <v>0</v>
      </c>
      <c r="F37" s="60"/>
      <c r="G37" s="55">
        <v>0</v>
      </c>
      <c r="H37" s="55"/>
      <c r="I37" s="60">
        <v>0</v>
      </c>
      <c r="J37" s="60"/>
    </row>
    <row r="38" spans="1:10" x14ac:dyDescent="0.2">
      <c r="A38" s="41" t="s">
        <v>199</v>
      </c>
      <c r="B38" s="41"/>
      <c r="C38" s="32">
        <v>0</v>
      </c>
      <c r="D38" s="32"/>
      <c r="E38" s="60">
        <v>0</v>
      </c>
      <c r="F38" s="60"/>
      <c r="G38" s="55">
        <v>0</v>
      </c>
      <c r="H38" s="55"/>
      <c r="I38" s="60">
        <v>0</v>
      </c>
      <c r="J38" s="60"/>
    </row>
    <row r="39" spans="1:10" x14ac:dyDescent="0.2">
      <c r="A39" s="41" t="s">
        <v>200</v>
      </c>
      <c r="B39" s="41"/>
      <c r="C39" s="32">
        <v>0</v>
      </c>
      <c r="D39" s="32"/>
      <c r="E39" s="60">
        <v>0</v>
      </c>
      <c r="F39" s="60"/>
      <c r="G39" s="55">
        <v>0</v>
      </c>
      <c r="H39" s="55"/>
      <c r="I39" s="60">
        <v>0</v>
      </c>
      <c r="J39" s="60"/>
    </row>
    <row r="40" spans="1:10" x14ac:dyDescent="0.2">
      <c r="A40" s="41" t="s">
        <v>201</v>
      </c>
      <c r="B40" s="41"/>
      <c r="C40" s="32">
        <v>0</v>
      </c>
      <c r="D40" s="32"/>
      <c r="E40" s="60">
        <v>0</v>
      </c>
      <c r="F40" s="60"/>
      <c r="G40" s="55">
        <v>0</v>
      </c>
      <c r="H40" s="55"/>
      <c r="I40" s="60">
        <v>0</v>
      </c>
      <c r="J40" s="60"/>
    </row>
    <row r="41" spans="1:10" x14ac:dyDescent="0.2">
      <c r="A41" s="41" t="s">
        <v>202</v>
      </c>
      <c r="B41" s="41"/>
      <c r="C41" s="32">
        <v>0</v>
      </c>
      <c r="D41" s="32"/>
      <c r="E41" s="60">
        <v>0</v>
      </c>
      <c r="F41" s="60"/>
      <c r="G41" s="55">
        <v>0</v>
      </c>
      <c r="H41" s="55"/>
      <c r="I41" s="60">
        <v>0</v>
      </c>
      <c r="J41" s="60"/>
    </row>
    <row r="42" spans="1:10" x14ac:dyDescent="0.2">
      <c r="A42" s="41" t="s">
        <v>203</v>
      </c>
      <c r="B42" s="41"/>
      <c r="C42" s="32">
        <v>0</v>
      </c>
      <c r="D42" s="32"/>
      <c r="E42" s="60">
        <v>0</v>
      </c>
      <c r="F42" s="60"/>
      <c r="G42" s="55">
        <v>0</v>
      </c>
      <c r="H42" s="55"/>
      <c r="I42" s="60">
        <v>0</v>
      </c>
      <c r="J42" s="60"/>
    </row>
    <row r="43" spans="1:10" x14ac:dyDescent="0.2">
      <c r="A43" s="41" t="s">
        <v>204</v>
      </c>
      <c r="B43" s="41"/>
      <c r="C43" s="32">
        <v>0</v>
      </c>
      <c r="D43" s="32"/>
      <c r="E43" s="60">
        <v>0</v>
      </c>
      <c r="F43" s="60"/>
      <c r="G43" s="55">
        <v>0</v>
      </c>
      <c r="H43" s="55"/>
      <c r="I43" s="60">
        <v>0</v>
      </c>
      <c r="J43" s="60"/>
    </row>
    <row r="44" spans="1:10" x14ac:dyDescent="0.2">
      <c r="A44" s="41" t="s">
        <v>205</v>
      </c>
      <c r="B44" s="41"/>
      <c r="C44" s="32">
        <v>0</v>
      </c>
      <c r="D44" s="32"/>
      <c r="E44" s="60">
        <v>0</v>
      </c>
      <c r="F44" s="60"/>
      <c r="G44" s="55">
        <v>0</v>
      </c>
      <c r="H44" s="55"/>
      <c r="I44" s="60">
        <v>0</v>
      </c>
      <c r="J44" s="60"/>
    </row>
    <row r="45" spans="1:10" x14ac:dyDescent="0.2">
      <c r="A45" s="61" t="s">
        <v>172</v>
      </c>
      <c r="B45" s="61"/>
      <c r="C45" s="62">
        <f>SUM(C24:D44)</f>
        <v>608383528.00999987</v>
      </c>
      <c r="D45" s="62"/>
      <c r="E45" s="65">
        <f t="shared" ref="E45" si="3">SUM(E24:F44)</f>
        <v>1.0000000000000002</v>
      </c>
      <c r="F45" s="65"/>
      <c r="G45" s="64">
        <f t="shared" ref="G45" si="4">SUM(G24:H44)</f>
        <v>7026</v>
      </c>
      <c r="H45" s="64"/>
      <c r="I45" s="65">
        <f t="shared" ref="I45" si="5">SUM(I24:J44)</f>
        <v>1</v>
      </c>
      <c r="J45" s="65"/>
    </row>
    <row r="46" spans="1:10" ht="3.75" customHeight="1" x14ac:dyDescent="0.2">
      <c r="A46" s="12"/>
      <c r="B46" s="12"/>
      <c r="C46" s="12"/>
      <c r="D46" s="12"/>
      <c r="E46" s="12"/>
      <c r="F46" s="12"/>
      <c r="G46" s="12"/>
      <c r="H46" s="12"/>
      <c r="I46" s="12"/>
      <c r="J46" s="12"/>
    </row>
    <row r="47" spans="1:10" x14ac:dyDescent="0.2">
      <c r="A47" s="43" t="s">
        <v>38</v>
      </c>
      <c r="B47" s="43"/>
      <c r="C47" s="43"/>
      <c r="D47" s="43"/>
      <c r="E47" s="43"/>
      <c r="F47" s="43"/>
      <c r="G47" s="43"/>
      <c r="H47" s="43"/>
      <c r="I47" s="43"/>
      <c r="J47" s="43"/>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137</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100029.92</v>
      </c>
      <c r="D8" s="32"/>
      <c r="E8" s="60">
        <v>1.644191786835422E-4</v>
      </c>
      <c r="F8" s="60"/>
      <c r="G8" s="55">
        <v>39</v>
      </c>
      <c r="H8" s="55"/>
      <c r="I8" s="60">
        <v>5.5508112724167377E-3</v>
      </c>
      <c r="J8" s="60"/>
    </row>
    <row r="9" spans="1:10" x14ac:dyDescent="0.2">
      <c r="A9" s="41" t="s">
        <v>186</v>
      </c>
      <c r="B9" s="41"/>
      <c r="C9" s="32">
        <v>486294.35</v>
      </c>
      <c r="D9" s="32"/>
      <c r="E9" s="60">
        <v>7.9932201910635353E-4</v>
      </c>
      <c r="F9" s="60"/>
      <c r="G9" s="55">
        <v>67</v>
      </c>
      <c r="H9" s="55"/>
      <c r="I9" s="60">
        <v>9.5360091090236267E-3</v>
      </c>
      <c r="J9" s="60"/>
    </row>
    <row r="10" spans="1:10" x14ac:dyDescent="0.2">
      <c r="A10" s="41" t="s">
        <v>187</v>
      </c>
      <c r="B10" s="41"/>
      <c r="C10" s="32">
        <v>1218513.75</v>
      </c>
      <c r="D10" s="32"/>
      <c r="E10" s="60">
        <v>2.0028710408805995E-3</v>
      </c>
      <c r="F10" s="60"/>
      <c r="G10" s="55">
        <v>90</v>
      </c>
      <c r="H10" s="55"/>
      <c r="I10" s="60">
        <v>1.2809564474807857E-2</v>
      </c>
      <c r="J10" s="60"/>
    </row>
    <row r="11" spans="1:10" x14ac:dyDescent="0.2">
      <c r="A11" s="41" t="s">
        <v>188</v>
      </c>
      <c r="B11" s="41"/>
      <c r="C11" s="32">
        <v>2443397.27</v>
      </c>
      <c r="D11" s="32"/>
      <c r="E11" s="60">
        <v>4.0162120726579533E-3</v>
      </c>
      <c r="F11" s="60"/>
      <c r="G11" s="55">
        <v>139</v>
      </c>
      <c r="H11" s="55"/>
      <c r="I11" s="60">
        <v>1.9783660688869911E-2</v>
      </c>
      <c r="J11" s="60"/>
    </row>
    <row r="12" spans="1:10" x14ac:dyDescent="0.2">
      <c r="A12" s="41" t="s">
        <v>189</v>
      </c>
      <c r="B12" s="41"/>
      <c r="C12" s="32">
        <v>4198551.04</v>
      </c>
      <c r="D12" s="32"/>
      <c r="E12" s="60">
        <v>6.9011583100109649E-3</v>
      </c>
      <c r="F12" s="60"/>
      <c r="G12" s="55">
        <v>184</v>
      </c>
      <c r="H12" s="55"/>
      <c r="I12" s="60">
        <v>2.6188442926273842E-2</v>
      </c>
      <c r="J12" s="60"/>
    </row>
    <row r="13" spans="1:10" x14ac:dyDescent="0.2">
      <c r="A13" s="41" t="s">
        <v>190</v>
      </c>
      <c r="B13" s="41"/>
      <c r="C13" s="32">
        <v>5579989.46</v>
      </c>
      <c r="D13" s="32"/>
      <c r="E13" s="60">
        <v>9.1718286296342353E-3</v>
      </c>
      <c r="F13" s="60"/>
      <c r="G13" s="55">
        <v>196</v>
      </c>
      <c r="H13" s="55"/>
      <c r="I13" s="60">
        <v>2.7896384856248221E-2</v>
      </c>
      <c r="J13" s="60"/>
    </row>
    <row r="14" spans="1:10" x14ac:dyDescent="0.2">
      <c r="A14" s="41" t="s">
        <v>191</v>
      </c>
      <c r="B14" s="41"/>
      <c r="C14" s="32">
        <v>5255913.8499999996</v>
      </c>
      <c r="D14" s="32"/>
      <c r="E14" s="60">
        <v>8.6391455521353435E-3</v>
      </c>
      <c r="F14" s="60"/>
      <c r="G14" s="55">
        <v>159</v>
      </c>
      <c r="H14" s="55"/>
      <c r="I14" s="60">
        <v>2.2630230572160546E-2</v>
      </c>
      <c r="J14" s="60"/>
    </row>
    <row r="15" spans="1:10" x14ac:dyDescent="0.2">
      <c r="A15" s="41" t="s">
        <v>192</v>
      </c>
      <c r="B15" s="41"/>
      <c r="C15" s="32">
        <v>7990876.2000000002</v>
      </c>
      <c r="D15" s="32"/>
      <c r="E15" s="60">
        <v>1.3134603144397844E-2</v>
      </c>
      <c r="F15" s="60"/>
      <c r="G15" s="55">
        <v>222</v>
      </c>
      <c r="H15" s="55"/>
      <c r="I15" s="60">
        <v>3.1596925704526047E-2</v>
      </c>
      <c r="J15" s="60"/>
    </row>
    <row r="16" spans="1:10" x14ac:dyDescent="0.2">
      <c r="A16" s="41" t="s">
        <v>193</v>
      </c>
      <c r="B16" s="41"/>
      <c r="C16" s="32">
        <v>13517085.57</v>
      </c>
      <c r="D16" s="32"/>
      <c r="E16" s="60">
        <v>2.2218033440540193E-2</v>
      </c>
      <c r="F16" s="60"/>
      <c r="G16" s="55">
        <v>299</v>
      </c>
      <c r="H16" s="55"/>
      <c r="I16" s="60">
        <v>4.2556219755194989E-2</v>
      </c>
      <c r="J16" s="60"/>
    </row>
    <row r="17" spans="1:10" x14ac:dyDescent="0.2">
      <c r="A17" s="41" t="s">
        <v>194</v>
      </c>
      <c r="B17" s="41"/>
      <c r="C17" s="32">
        <v>14445402.74</v>
      </c>
      <c r="D17" s="32"/>
      <c r="E17" s="60">
        <v>2.3743908365255018E-2</v>
      </c>
      <c r="F17" s="60"/>
      <c r="G17" s="55">
        <v>283</v>
      </c>
      <c r="H17" s="55"/>
      <c r="I17" s="60">
        <v>4.0278963848562485E-2</v>
      </c>
      <c r="J17" s="60"/>
    </row>
    <row r="18" spans="1:10" x14ac:dyDescent="0.2">
      <c r="A18" s="41" t="s">
        <v>195</v>
      </c>
      <c r="B18" s="41"/>
      <c r="C18" s="32">
        <v>13184760.42</v>
      </c>
      <c r="D18" s="32"/>
      <c r="E18" s="60">
        <v>2.1671790594210965E-2</v>
      </c>
      <c r="F18" s="60"/>
      <c r="G18" s="55">
        <v>245</v>
      </c>
      <c r="H18" s="55"/>
      <c r="I18" s="60">
        <v>3.4870481070310273E-2</v>
      </c>
      <c r="J18" s="60"/>
    </row>
    <row r="19" spans="1:10" x14ac:dyDescent="0.2">
      <c r="A19" s="41" t="s">
        <v>196</v>
      </c>
      <c r="B19" s="41"/>
      <c r="C19" s="32">
        <v>12401077.35</v>
      </c>
      <c r="D19" s="32"/>
      <c r="E19" s="60">
        <v>2.0383650738479829E-2</v>
      </c>
      <c r="F19" s="60"/>
      <c r="G19" s="55">
        <v>201</v>
      </c>
      <c r="H19" s="55"/>
      <c r="I19" s="60">
        <v>2.8608027327070878E-2</v>
      </c>
      <c r="J19" s="60"/>
    </row>
    <row r="20" spans="1:10" x14ac:dyDescent="0.2">
      <c r="A20" s="41" t="s">
        <v>197</v>
      </c>
      <c r="B20" s="41"/>
      <c r="C20" s="32">
        <v>19842832.300000001</v>
      </c>
      <c r="D20" s="32"/>
      <c r="E20" s="60">
        <v>3.2615663288756633E-2</v>
      </c>
      <c r="F20" s="60"/>
      <c r="G20" s="55">
        <v>322</v>
      </c>
      <c r="H20" s="55"/>
      <c r="I20" s="60">
        <v>4.5829775120979223E-2</v>
      </c>
      <c r="J20" s="60"/>
    </row>
    <row r="21" spans="1:10" x14ac:dyDescent="0.2">
      <c r="A21" s="41" t="s">
        <v>198</v>
      </c>
      <c r="B21" s="41"/>
      <c r="C21" s="32">
        <v>28984015.25</v>
      </c>
      <c r="D21" s="32"/>
      <c r="E21" s="60">
        <v>4.7641025628694524E-2</v>
      </c>
      <c r="F21" s="60"/>
      <c r="G21" s="55">
        <v>413</v>
      </c>
      <c r="H21" s="55"/>
      <c r="I21" s="60">
        <v>5.8781668089951611E-2</v>
      </c>
      <c r="J21" s="60"/>
    </row>
    <row r="22" spans="1:10" x14ac:dyDescent="0.2">
      <c r="A22" s="41" t="s">
        <v>199</v>
      </c>
      <c r="B22" s="41"/>
      <c r="C22" s="32">
        <v>34767284.25</v>
      </c>
      <c r="D22" s="32"/>
      <c r="E22" s="60">
        <v>5.7146984836559431E-2</v>
      </c>
      <c r="F22" s="60"/>
      <c r="G22" s="55">
        <v>433</v>
      </c>
      <c r="H22" s="55"/>
      <c r="I22" s="60">
        <v>6.1628237973242246E-2</v>
      </c>
      <c r="J22" s="60"/>
    </row>
    <row r="23" spans="1:10" x14ac:dyDescent="0.2">
      <c r="A23" s="41" t="s">
        <v>200</v>
      </c>
      <c r="B23" s="41"/>
      <c r="C23" s="32">
        <v>33770447.270000003</v>
      </c>
      <c r="D23" s="32"/>
      <c r="E23" s="60">
        <v>5.5508483900709615E-2</v>
      </c>
      <c r="F23" s="60"/>
      <c r="G23" s="55">
        <v>416</v>
      </c>
      <c r="H23" s="55"/>
      <c r="I23" s="60">
        <v>5.9208653572445202E-2</v>
      </c>
      <c r="J23" s="60"/>
    </row>
    <row r="24" spans="1:10" x14ac:dyDescent="0.2">
      <c r="A24" s="41" t="s">
        <v>201</v>
      </c>
      <c r="B24" s="41"/>
      <c r="C24" s="32">
        <v>22060052.030000001</v>
      </c>
      <c r="D24" s="32"/>
      <c r="E24" s="60">
        <v>3.6260107340771723E-2</v>
      </c>
      <c r="F24" s="60"/>
      <c r="G24" s="55">
        <v>233</v>
      </c>
      <c r="H24" s="55"/>
      <c r="I24" s="60">
        <v>3.3162539140335894E-2</v>
      </c>
      <c r="J24" s="60"/>
    </row>
    <row r="25" spans="1:10" x14ac:dyDescent="0.2">
      <c r="A25" s="41" t="s">
        <v>202</v>
      </c>
      <c r="B25" s="41"/>
      <c r="C25" s="32">
        <v>33864017.630000003</v>
      </c>
      <c r="D25" s="32"/>
      <c r="E25" s="60">
        <v>5.566228550067414E-2</v>
      </c>
      <c r="F25" s="60"/>
      <c r="G25" s="55">
        <v>359</v>
      </c>
      <c r="H25" s="55"/>
      <c r="I25" s="60">
        <v>5.1095929405066895E-2</v>
      </c>
      <c r="J25" s="60"/>
    </row>
    <row r="26" spans="1:10" x14ac:dyDescent="0.2">
      <c r="A26" s="41" t="s">
        <v>203</v>
      </c>
      <c r="B26" s="41"/>
      <c r="C26" s="32">
        <v>57589961.969999999</v>
      </c>
      <c r="D26" s="32"/>
      <c r="E26" s="60">
        <v>9.4660620017729E-2</v>
      </c>
      <c r="F26" s="60"/>
      <c r="G26" s="55">
        <v>544</v>
      </c>
      <c r="H26" s="55"/>
      <c r="I26" s="60">
        <v>7.7426700825505262E-2</v>
      </c>
      <c r="J26" s="60"/>
    </row>
    <row r="27" spans="1:10" x14ac:dyDescent="0.2">
      <c r="A27" s="41" t="s">
        <v>204</v>
      </c>
      <c r="B27" s="41"/>
      <c r="C27" s="32">
        <v>51575419.579999998</v>
      </c>
      <c r="D27" s="32"/>
      <c r="E27" s="60">
        <v>8.4774516740618019E-2</v>
      </c>
      <c r="F27" s="60"/>
      <c r="G27" s="55">
        <v>442</v>
      </c>
      <c r="H27" s="55"/>
      <c r="I27" s="60">
        <v>6.2909194420723027E-2</v>
      </c>
      <c r="J27" s="60"/>
    </row>
    <row r="28" spans="1:10" x14ac:dyDescent="0.2">
      <c r="A28" s="41" t="s">
        <v>206</v>
      </c>
      <c r="B28" s="41"/>
      <c r="C28" s="32">
        <v>46147282.659999996</v>
      </c>
      <c r="D28" s="32"/>
      <c r="E28" s="60">
        <v>7.5852288129736267E-2</v>
      </c>
      <c r="F28" s="60"/>
      <c r="G28" s="55">
        <v>397</v>
      </c>
      <c r="H28" s="55"/>
      <c r="I28" s="60">
        <v>5.65044121833191E-2</v>
      </c>
      <c r="J28" s="60"/>
    </row>
    <row r="29" spans="1:10" x14ac:dyDescent="0.2">
      <c r="A29" s="41" t="s">
        <v>207</v>
      </c>
      <c r="B29" s="41"/>
      <c r="C29" s="32">
        <v>37631087.740000002</v>
      </c>
      <c r="D29" s="32"/>
      <c r="E29" s="60">
        <v>6.1854218609583164E-2</v>
      </c>
      <c r="F29" s="60"/>
      <c r="G29" s="55">
        <v>273</v>
      </c>
      <c r="H29" s="55"/>
      <c r="I29" s="60">
        <v>3.8855678906917164E-2</v>
      </c>
      <c r="J29" s="60"/>
    </row>
    <row r="30" spans="1:10" x14ac:dyDescent="0.2">
      <c r="A30" s="41" t="s">
        <v>208</v>
      </c>
      <c r="B30" s="41"/>
      <c r="C30" s="32">
        <v>36430123.57</v>
      </c>
      <c r="D30" s="32"/>
      <c r="E30" s="60">
        <v>5.988019381320462E-2</v>
      </c>
      <c r="F30" s="60"/>
      <c r="G30" s="55">
        <v>273</v>
      </c>
      <c r="H30" s="55"/>
      <c r="I30" s="60">
        <v>3.8855678906917164E-2</v>
      </c>
      <c r="J30" s="60"/>
    </row>
    <row r="31" spans="1:10" x14ac:dyDescent="0.2">
      <c r="A31" s="41" t="s">
        <v>209</v>
      </c>
      <c r="B31" s="41"/>
      <c r="C31" s="32">
        <v>68948460.480000004</v>
      </c>
      <c r="D31" s="32"/>
      <c r="E31" s="60">
        <v>0.1133305839254522</v>
      </c>
      <c r="F31" s="60"/>
      <c r="G31" s="55">
        <v>465</v>
      </c>
      <c r="H31" s="55"/>
      <c r="I31" s="60">
        <v>6.6182749786507261E-2</v>
      </c>
      <c r="J31" s="60"/>
    </row>
    <row r="32" spans="1:10" x14ac:dyDescent="0.2">
      <c r="A32" s="41" t="s">
        <v>210</v>
      </c>
      <c r="B32" s="41"/>
      <c r="C32" s="32">
        <v>54623895.079999998</v>
      </c>
      <c r="D32" s="32"/>
      <c r="E32" s="60">
        <v>8.9785295894964048E-2</v>
      </c>
      <c r="F32" s="60"/>
      <c r="G32" s="55">
        <v>320</v>
      </c>
      <c r="H32" s="55"/>
      <c r="I32" s="60">
        <v>4.5545118132650157E-2</v>
      </c>
      <c r="J32" s="60"/>
    </row>
    <row r="33" spans="1:10" x14ac:dyDescent="0.2">
      <c r="A33" s="41" t="s">
        <v>211</v>
      </c>
      <c r="B33" s="41"/>
      <c r="C33" s="32">
        <v>1326756.28</v>
      </c>
      <c r="D33" s="32"/>
      <c r="E33" s="60">
        <v>2.180789286553781E-3</v>
      </c>
      <c r="F33" s="60"/>
      <c r="G33" s="55">
        <v>12</v>
      </c>
      <c r="H33" s="55"/>
      <c r="I33" s="60">
        <v>1.7079419299743809E-3</v>
      </c>
      <c r="J33" s="60"/>
    </row>
    <row r="34" spans="1:10" x14ac:dyDescent="0.2">
      <c r="A34" s="41" t="s">
        <v>212</v>
      </c>
      <c r="B34" s="41"/>
      <c r="C34" s="32">
        <v>0</v>
      </c>
      <c r="D34" s="32"/>
      <c r="E34" s="60">
        <v>0</v>
      </c>
      <c r="F34" s="60"/>
      <c r="G34" s="55">
        <v>0</v>
      </c>
      <c r="H34" s="55"/>
      <c r="I34" s="60">
        <v>0</v>
      </c>
      <c r="J34" s="60"/>
    </row>
    <row r="35" spans="1:10" x14ac:dyDescent="0.2">
      <c r="A35" s="41" t="s">
        <v>213</v>
      </c>
      <c r="B35" s="41"/>
      <c r="C35" s="32">
        <v>0</v>
      </c>
      <c r="D35" s="32"/>
      <c r="E35" s="60">
        <v>0</v>
      </c>
      <c r="F35" s="60"/>
      <c r="G35" s="55">
        <v>0</v>
      </c>
      <c r="H35" s="55"/>
      <c r="I35" s="60">
        <v>0</v>
      </c>
      <c r="J35" s="60"/>
    </row>
    <row r="36" spans="1:10" x14ac:dyDescent="0.2">
      <c r="A36" s="41" t="s">
        <v>214</v>
      </c>
      <c r="B36" s="41"/>
      <c r="C36" s="32">
        <v>0</v>
      </c>
      <c r="D36" s="32"/>
      <c r="E36" s="60">
        <v>0</v>
      </c>
      <c r="F36" s="60"/>
      <c r="G36" s="55">
        <v>0</v>
      </c>
      <c r="H36" s="55"/>
      <c r="I36" s="60">
        <v>0</v>
      </c>
      <c r="J36" s="60"/>
    </row>
    <row r="37" spans="1:10" x14ac:dyDescent="0.2">
      <c r="A37" s="41" t="s">
        <v>216</v>
      </c>
      <c r="B37" s="41"/>
      <c r="C37" s="32">
        <v>0</v>
      </c>
      <c r="D37" s="32"/>
      <c r="E37" s="60">
        <v>0</v>
      </c>
      <c r="F37" s="60"/>
      <c r="G37" s="55">
        <v>0</v>
      </c>
      <c r="H37" s="55"/>
      <c r="I37" s="60">
        <v>0</v>
      </c>
      <c r="J37" s="60"/>
    </row>
    <row r="38" spans="1:10" x14ac:dyDescent="0.2">
      <c r="A38" s="61" t="s">
        <v>172</v>
      </c>
      <c r="B38" s="61"/>
      <c r="C38" s="62">
        <f>SUM(C8:D37)</f>
        <v>608383528.00999999</v>
      </c>
      <c r="D38" s="62"/>
      <c r="E38" s="65">
        <f t="shared" ref="E38" si="0">SUM(E8:F37)</f>
        <v>1</v>
      </c>
      <c r="F38" s="65"/>
      <c r="G38" s="64">
        <f t="shared" ref="G38" si="1">SUM(G8:H37)</f>
        <v>7026</v>
      </c>
      <c r="H38" s="64"/>
      <c r="I38" s="65">
        <f t="shared" ref="I38" si="2">SUM(I8:J37)</f>
        <v>1.0000000000000002</v>
      </c>
      <c r="J38" s="65"/>
    </row>
    <row r="39" spans="1:10" ht="3.75" customHeight="1" x14ac:dyDescent="0.2">
      <c r="A39" s="12"/>
      <c r="B39" s="12"/>
      <c r="C39" s="12"/>
      <c r="D39" s="12"/>
      <c r="E39" s="12"/>
      <c r="F39" s="12"/>
      <c r="G39" s="12"/>
      <c r="H39" s="12"/>
      <c r="I39" s="12"/>
      <c r="J39" s="12"/>
    </row>
    <row r="40" spans="1:10" x14ac:dyDescent="0.2">
      <c r="A40" s="43" t="s">
        <v>38</v>
      </c>
      <c r="B40" s="43"/>
      <c r="C40" s="43"/>
      <c r="D40" s="43"/>
      <c r="E40" s="43"/>
      <c r="F40" s="43"/>
      <c r="G40" s="43"/>
      <c r="H40" s="43"/>
      <c r="I40" s="43"/>
      <c r="J40" s="43"/>
    </row>
  </sheetData>
  <mergeCells count="163">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8:B38"/>
    <mergeCell ref="C38:D38"/>
    <mergeCell ref="E38:F38"/>
    <mergeCell ref="G38:H38"/>
    <mergeCell ref="I38:J3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0</v>
      </c>
      <c r="D8" s="32"/>
      <c r="E8" s="60">
        <v>0</v>
      </c>
      <c r="F8" s="60"/>
      <c r="G8" s="55">
        <v>0</v>
      </c>
      <c r="H8" s="55"/>
      <c r="I8" s="60">
        <v>0</v>
      </c>
      <c r="J8" s="60"/>
    </row>
    <row r="9" spans="1:10" x14ac:dyDescent="0.2">
      <c r="A9" s="41" t="s">
        <v>186</v>
      </c>
      <c r="B9" s="41"/>
      <c r="C9" s="32">
        <v>0</v>
      </c>
      <c r="D9" s="32"/>
      <c r="E9" s="60">
        <v>0</v>
      </c>
      <c r="F9" s="60"/>
      <c r="G9" s="55">
        <v>0</v>
      </c>
      <c r="H9" s="55"/>
      <c r="I9" s="60">
        <v>0</v>
      </c>
      <c r="J9" s="60"/>
    </row>
    <row r="10" spans="1:10" x14ac:dyDescent="0.2">
      <c r="A10" s="41" t="s">
        <v>187</v>
      </c>
      <c r="B10" s="41"/>
      <c r="C10" s="32">
        <v>0</v>
      </c>
      <c r="D10" s="32"/>
      <c r="E10" s="60">
        <v>0</v>
      </c>
      <c r="F10" s="60"/>
      <c r="G10" s="55">
        <v>0</v>
      </c>
      <c r="H10" s="55"/>
      <c r="I10" s="60">
        <v>0</v>
      </c>
      <c r="J10" s="60"/>
    </row>
    <row r="11" spans="1:10" x14ac:dyDescent="0.2">
      <c r="A11" s="41" t="s">
        <v>188</v>
      </c>
      <c r="B11" s="41"/>
      <c r="C11" s="32">
        <v>0</v>
      </c>
      <c r="D11" s="32"/>
      <c r="E11" s="60">
        <v>0</v>
      </c>
      <c r="F11" s="60"/>
      <c r="G11" s="55">
        <v>0</v>
      </c>
      <c r="H11" s="55"/>
      <c r="I11" s="60">
        <v>0</v>
      </c>
      <c r="J11" s="60"/>
    </row>
    <row r="12" spans="1:10" x14ac:dyDescent="0.2">
      <c r="A12" s="41" t="s">
        <v>189</v>
      </c>
      <c r="B12" s="41"/>
      <c r="C12" s="32">
        <v>308032.02</v>
      </c>
      <c r="D12" s="32"/>
      <c r="E12" s="60">
        <v>5.0631222874748328E-4</v>
      </c>
      <c r="F12" s="60"/>
      <c r="G12" s="55">
        <v>36</v>
      </c>
      <c r="H12" s="55"/>
      <c r="I12" s="60">
        <v>5.1238257899231428E-3</v>
      </c>
      <c r="J12" s="60"/>
    </row>
    <row r="13" spans="1:10" x14ac:dyDescent="0.2">
      <c r="A13" s="41" t="s">
        <v>190</v>
      </c>
      <c r="B13" s="41"/>
      <c r="C13" s="32">
        <v>100073.14</v>
      </c>
      <c r="D13" s="32"/>
      <c r="E13" s="60">
        <v>1.6449021939718772E-4</v>
      </c>
      <c r="F13" s="60"/>
      <c r="G13" s="55">
        <v>13</v>
      </c>
      <c r="H13" s="55"/>
      <c r="I13" s="60">
        <v>1.8502704241389126E-3</v>
      </c>
      <c r="J13" s="60"/>
    </row>
    <row r="14" spans="1:10" x14ac:dyDescent="0.2">
      <c r="A14" s="41" t="s">
        <v>191</v>
      </c>
      <c r="B14" s="41"/>
      <c r="C14" s="32">
        <v>606985.29</v>
      </c>
      <c r="D14" s="32"/>
      <c r="E14" s="60">
        <v>9.9770171619443159E-4</v>
      </c>
      <c r="F14" s="60"/>
      <c r="G14" s="55">
        <v>52</v>
      </c>
      <c r="H14" s="55"/>
      <c r="I14" s="60">
        <v>7.4010816965556503E-3</v>
      </c>
      <c r="J14" s="60"/>
    </row>
    <row r="15" spans="1:10" x14ac:dyDescent="0.2">
      <c r="A15" s="41" t="s">
        <v>192</v>
      </c>
      <c r="B15" s="41"/>
      <c r="C15" s="32">
        <v>466824.4</v>
      </c>
      <c r="D15" s="32"/>
      <c r="E15" s="60">
        <v>7.6731926245104855E-4</v>
      </c>
      <c r="F15" s="60"/>
      <c r="G15" s="55">
        <v>25</v>
      </c>
      <c r="H15" s="55"/>
      <c r="I15" s="60">
        <v>3.5582123541132936E-3</v>
      </c>
      <c r="J15" s="60"/>
    </row>
    <row r="16" spans="1:10" x14ac:dyDescent="0.2">
      <c r="A16" s="41" t="s">
        <v>193</v>
      </c>
      <c r="B16" s="41"/>
      <c r="C16" s="32">
        <v>613019.97</v>
      </c>
      <c r="D16" s="32"/>
      <c r="E16" s="60">
        <v>1.0076209196609343E-3</v>
      </c>
      <c r="F16" s="60"/>
      <c r="G16" s="55">
        <v>25</v>
      </c>
      <c r="H16" s="55"/>
      <c r="I16" s="60">
        <v>3.5582123541132936E-3</v>
      </c>
      <c r="J16" s="60"/>
    </row>
    <row r="17" spans="1:10" x14ac:dyDescent="0.2">
      <c r="A17" s="41" t="s">
        <v>194</v>
      </c>
      <c r="B17" s="41"/>
      <c r="C17" s="32">
        <v>23265758.52</v>
      </c>
      <c r="D17" s="32"/>
      <c r="E17" s="60">
        <v>3.8241927088495366E-2</v>
      </c>
      <c r="F17" s="60"/>
      <c r="G17" s="55">
        <v>820</v>
      </c>
      <c r="H17" s="55"/>
      <c r="I17" s="60">
        <v>0.11670936521491602</v>
      </c>
      <c r="J17" s="60"/>
    </row>
    <row r="18" spans="1:10" x14ac:dyDescent="0.2">
      <c r="A18" s="41" t="s">
        <v>195</v>
      </c>
      <c r="B18" s="41"/>
      <c r="C18" s="32">
        <v>1814277.56</v>
      </c>
      <c r="D18" s="32"/>
      <c r="E18" s="60">
        <v>2.9821280104910712E-3</v>
      </c>
      <c r="F18" s="60"/>
      <c r="G18" s="55">
        <v>44</v>
      </c>
      <c r="H18" s="55"/>
      <c r="I18" s="60">
        <v>6.2624537432393965E-3</v>
      </c>
      <c r="J18" s="60"/>
    </row>
    <row r="19" spans="1:10" x14ac:dyDescent="0.2">
      <c r="A19" s="41" t="s">
        <v>196</v>
      </c>
      <c r="B19" s="41"/>
      <c r="C19" s="32">
        <v>5258685.96</v>
      </c>
      <c r="D19" s="32"/>
      <c r="E19" s="60">
        <v>8.643702069319607E-3</v>
      </c>
      <c r="F19" s="60"/>
      <c r="G19" s="55">
        <v>112</v>
      </c>
      <c r="H19" s="55"/>
      <c r="I19" s="60">
        <v>1.5940791346427556E-2</v>
      </c>
      <c r="J19" s="60"/>
    </row>
    <row r="20" spans="1:10" x14ac:dyDescent="0.2">
      <c r="A20" s="41" t="s">
        <v>197</v>
      </c>
      <c r="B20" s="41"/>
      <c r="C20" s="32">
        <v>5649010.96</v>
      </c>
      <c r="D20" s="32"/>
      <c r="E20" s="60">
        <v>9.2852792686181126E-3</v>
      </c>
      <c r="F20" s="60"/>
      <c r="G20" s="55">
        <v>110</v>
      </c>
      <c r="H20" s="55"/>
      <c r="I20" s="60">
        <v>1.565613435809849E-2</v>
      </c>
      <c r="J20" s="60"/>
    </row>
    <row r="21" spans="1:10" x14ac:dyDescent="0.2">
      <c r="A21" s="41" t="s">
        <v>198</v>
      </c>
      <c r="B21" s="41"/>
      <c r="C21" s="32">
        <v>5907028.5899999999</v>
      </c>
      <c r="D21" s="32"/>
      <c r="E21" s="60">
        <v>9.7093828449328207E-3</v>
      </c>
      <c r="F21" s="60"/>
      <c r="G21" s="55">
        <v>107</v>
      </c>
      <c r="H21" s="55"/>
      <c r="I21" s="60">
        <v>1.5229148875604896E-2</v>
      </c>
      <c r="J21" s="60"/>
    </row>
    <row r="22" spans="1:10" x14ac:dyDescent="0.2">
      <c r="A22" s="41" t="s">
        <v>199</v>
      </c>
      <c r="B22" s="41"/>
      <c r="C22" s="32">
        <v>53569157.590000004</v>
      </c>
      <c r="D22" s="32"/>
      <c r="E22" s="60">
        <v>8.8051623891302153E-2</v>
      </c>
      <c r="F22" s="60"/>
      <c r="G22" s="55">
        <v>925</v>
      </c>
      <c r="H22" s="55"/>
      <c r="I22" s="60">
        <v>0.13165385710219185</v>
      </c>
      <c r="J22" s="60"/>
    </row>
    <row r="23" spans="1:10" x14ac:dyDescent="0.2">
      <c r="A23" s="41" t="s">
        <v>200</v>
      </c>
      <c r="B23" s="41"/>
      <c r="C23" s="32">
        <v>8431717.0999999996</v>
      </c>
      <c r="D23" s="32"/>
      <c r="E23" s="60">
        <v>1.3859213328112012E-2</v>
      </c>
      <c r="F23" s="60"/>
      <c r="G23" s="55">
        <v>114</v>
      </c>
      <c r="H23" s="55"/>
      <c r="I23" s="60">
        <v>1.6225448334756618E-2</v>
      </c>
      <c r="J23" s="60"/>
    </row>
    <row r="24" spans="1:10" x14ac:dyDescent="0.2">
      <c r="A24" s="41" t="s">
        <v>201</v>
      </c>
      <c r="B24" s="41"/>
      <c r="C24" s="32">
        <v>10926168.98</v>
      </c>
      <c r="D24" s="32"/>
      <c r="E24" s="60">
        <v>1.7959343862808209E-2</v>
      </c>
      <c r="F24" s="60"/>
      <c r="G24" s="55">
        <v>152</v>
      </c>
      <c r="H24" s="55"/>
      <c r="I24" s="60">
        <v>2.1633931113008823E-2</v>
      </c>
      <c r="J24" s="60"/>
    </row>
    <row r="25" spans="1:10" x14ac:dyDescent="0.2">
      <c r="A25" s="41" t="s">
        <v>202</v>
      </c>
      <c r="B25" s="41"/>
      <c r="C25" s="32">
        <v>22100481.210000001</v>
      </c>
      <c r="D25" s="32"/>
      <c r="E25" s="60">
        <v>3.6326560783606118E-2</v>
      </c>
      <c r="F25" s="60"/>
      <c r="G25" s="55">
        <v>265</v>
      </c>
      <c r="H25" s="55"/>
      <c r="I25" s="60">
        <v>3.7717050953600909E-2</v>
      </c>
      <c r="J25" s="60"/>
    </row>
    <row r="26" spans="1:10" x14ac:dyDescent="0.2">
      <c r="A26" s="41" t="s">
        <v>203</v>
      </c>
      <c r="B26" s="41"/>
      <c r="C26" s="32">
        <v>7308131.0999999996</v>
      </c>
      <c r="D26" s="32"/>
      <c r="E26" s="60">
        <v>1.2012375029127803E-2</v>
      </c>
      <c r="F26" s="60"/>
      <c r="G26" s="55">
        <v>93</v>
      </c>
      <c r="H26" s="55"/>
      <c r="I26" s="60">
        <v>1.3236549957301452E-2</v>
      </c>
      <c r="J26" s="60"/>
    </row>
    <row r="27" spans="1:10" x14ac:dyDescent="0.2">
      <c r="A27" s="41" t="s">
        <v>204</v>
      </c>
      <c r="B27" s="41"/>
      <c r="C27" s="32">
        <v>155583797.75</v>
      </c>
      <c r="D27" s="32"/>
      <c r="E27" s="60">
        <v>0.25573308708555742</v>
      </c>
      <c r="F27" s="60"/>
      <c r="G27" s="55">
        <v>1703</v>
      </c>
      <c r="H27" s="55"/>
      <c r="I27" s="60">
        <v>0.24238542556219755</v>
      </c>
      <c r="J27" s="60"/>
    </row>
    <row r="28" spans="1:10" x14ac:dyDescent="0.2">
      <c r="A28" s="41" t="s">
        <v>206</v>
      </c>
      <c r="B28" s="41"/>
      <c r="C28" s="32">
        <v>4722721.0999999996</v>
      </c>
      <c r="D28" s="32"/>
      <c r="E28" s="60">
        <v>7.7627366333336565E-3</v>
      </c>
      <c r="F28" s="60"/>
      <c r="G28" s="55">
        <v>47</v>
      </c>
      <c r="H28" s="55"/>
      <c r="I28" s="60">
        <v>6.6894392257329915E-3</v>
      </c>
      <c r="J28" s="60"/>
    </row>
    <row r="29" spans="1:10" x14ac:dyDescent="0.2">
      <c r="A29" s="41" t="s">
        <v>207</v>
      </c>
      <c r="B29" s="41"/>
      <c r="C29" s="32">
        <v>10609118.32</v>
      </c>
      <c r="D29" s="32"/>
      <c r="E29" s="60">
        <v>1.7438207695566699E-2</v>
      </c>
      <c r="F29" s="60"/>
      <c r="G29" s="55">
        <v>109</v>
      </c>
      <c r="H29" s="55"/>
      <c r="I29" s="60">
        <v>1.5513805863933959E-2</v>
      </c>
      <c r="J29" s="60"/>
    </row>
    <row r="30" spans="1:10" x14ac:dyDescent="0.2">
      <c r="A30" s="41" t="s">
        <v>208</v>
      </c>
      <c r="B30" s="41"/>
      <c r="C30" s="32">
        <v>13799967.23</v>
      </c>
      <c r="D30" s="32"/>
      <c r="E30" s="60">
        <v>2.2683006022761961E-2</v>
      </c>
      <c r="F30" s="60"/>
      <c r="G30" s="55">
        <v>131</v>
      </c>
      <c r="H30" s="55"/>
      <c r="I30" s="60">
        <v>1.8645032735553659E-2</v>
      </c>
      <c r="J30" s="60"/>
    </row>
    <row r="31" spans="1:10" x14ac:dyDescent="0.2">
      <c r="A31" s="41" t="s">
        <v>209</v>
      </c>
      <c r="B31" s="41"/>
      <c r="C31" s="32">
        <v>6988924.5999999996</v>
      </c>
      <c r="D31" s="32"/>
      <c r="E31" s="60">
        <v>1.1487695307695975E-2</v>
      </c>
      <c r="F31" s="60"/>
      <c r="G31" s="55">
        <v>69</v>
      </c>
      <c r="H31" s="55"/>
      <c r="I31" s="60">
        <v>9.8206660973526906E-3</v>
      </c>
      <c r="J31" s="60"/>
    </row>
    <row r="32" spans="1:10" x14ac:dyDescent="0.2">
      <c r="A32" s="41" t="s">
        <v>210</v>
      </c>
      <c r="B32" s="41"/>
      <c r="C32" s="32">
        <v>230311805.22</v>
      </c>
      <c r="D32" s="32"/>
      <c r="E32" s="60">
        <v>0.37856351235106805</v>
      </c>
      <c r="F32" s="60"/>
      <c r="G32" s="55">
        <v>1703</v>
      </c>
      <c r="H32" s="55"/>
      <c r="I32" s="60">
        <v>0.24238542556219755</v>
      </c>
      <c r="J32" s="60"/>
    </row>
    <row r="33" spans="1:10" x14ac:dyDescent="0.2">
      <c r="A33" s="41" t="s">
        <v>211</v>
      </c>
      <c r="B33" s="41"/>
      <c r="C33" s="32">
        <v>8780715.0500000007</v>
      </c>
      <c r="D33" s="32"/>
      <c r="E33" s="60">
        <v>1.443286125566449E-2</v>
      </c>
      <c r="F33" s="60"/>
      <c r="G33" s="55">
        <v>70</v>
      </c>
      <c r="H33" s="55"/>
      <c r="I33" s="60">
        <v>9.9629945915172217E-3</v>
      </c>
      <c r="J33" s="60"/>
    </row>
    <row r="34" spans="1:10" x14ac:dyDescent="0.2">
      <c r="A34" s="41" t="s">
        <v>212</v>
      </c>
      <c r="B34" s="41"/>
      <c r="C34" s="32">
        <v>6532957.9000000004</v>
      </c>
      <c r="D34" s="32"/>
      <c r="E34" s="60">
        <v>1.0738222846645872E-2</v>
      </c>
      <c r="F34" s="60"/>
      <c r="G34" s="55">
        <v>51</v>
      </c>
      <c r="H34" s="55"/>
      <c r="I34" s="60">
        <v>7.2587532023911184E-3</v>
      </c>
      <c r="J34" s="60"/>
    </row>
    <row r="35" spans="1:10" x14ac:dyDescent="0.2">
      <c r="A35" s="41" t="s">
        <v>213</v>
      </c>
      <c r="B35" s="41"/>
      <c r="C35" s="32">
        <v>1218415.5900000001</v>
      </c>
      <c r="D35" s="32"/>
      <c r="E35" s="60">
        <v>2.0027096952894047E-3</v>
      </c>
      <c r="F35" s="60"/>
      <c r="G35" s="55">
        <v>16</v>
      </c>
      <c r="H35" s="55"/>
      <c r="I35" s="60">
        <v>2.2772559066325079E-3</v>
      </c>
      <c r="J35" s="60"/>
    </row>
    <row r="36" spans="1:10" x14ac:dyDescent="0.2">
      <c r="A36" s="41" t="s">
        <v>214</v>
      </c>
      <c r="B36" s="41"/>
      <c r="C36" s="32">
        <v>69097.03</v>
      </c>
      <c r="D36" s="32"/>
      <c r="E36" s="60">
        <v>1.135747876442576E-4</v>
      </c>
      <c r="F36" s="60"/>
      <c r="G36" s="55">
        <v>3</v>
      </c>
      <c r="H36" s="55"/>
      <c r="I36" s="60">
        <v>4.2698548249359521E-4</v>
      </c>
      <c r="J36" s="60"/>
    </row>
    <row r="37" spans="1:10" x14ac:dyDescent="0.2">
      <c r="A37" s="41" t="s">
        <v>215</v>
      </c>
      <c r="B37" s="41"/>
      <c r="C37" s="32">
        <v>23440655.829999998</v>
      </c>
      <c r="D37" s="32"/>
      <c r="E37" s="60">
        <v>3.8529405795507836E-2</v>
      </c>
      <c r="F37" s="60"/>
      <c r="G37" s="55">
        <v>231</v>
      </c>
      <c r="H37" s="55"/>
      <c r="I37" s="60">
        <v>3.2877882152006835E-2</v>
      </c>
      <c r="J37" s="60"/>
    </row>
    <row r="38" spans="1:10" x14ac:dyDescent="0.2">
      <c r="A38" s="41" t="s">
        <v>216</v>
      </c>
      <c r="B38" s="41"/>
      <c r="C38" s="32">
        <v>0</v>
      </c>
      <c r="D38" s="32"/>
      <c r="E38" s="60">
        <v>0</v>
      </c>
      <c r="F38" s="60"/>
      <c r="G38" s="55">
        <v>0</v>
      </c>
      <c r="H38" s="55"/>
      <c r="I38" s="60">
        <v>0</v>
      </c>
      <c r="J38" s="60"/>
    </row>
    <row r="39" spans="1:10" x14ac:dyDescent="0.2">
      <c r="A39" s="61" t="s">
        <v>172</v>
      </c>
      <c r="B39" s="61"/>
      <c r="C39" s="62">
        <f>SUM(C8:D38)</f>
        <v>608383528.00999999</v>
      </c>
      <c r="D39" s="62"/>
      <c r="E39" s="65">
        <f t="shared" ref="E39" si="0">SUM(E8:F38)</f>
        <v>0.99999999999999989</v>
      </c>
      <c r="F39" s="65"/>
      <c r="G39" s="64">
        <f t="shared" ref="G39" si="1">SUM(G8:H38)</f>
        <v>7026</v>
      </c>
      <c r="H39" s="64"/>
      <c r="I39" s="65">
        <f t="shared" ref="I39" si="2">SUM(I8:J38)</f>
        <v>0.99999999999999989</v>
      </c>
      <c r="J39" s="65"/>
    </row>
    <row r="40" spans="1:10" ht="3.75" customHeight="1" x14ac:dyDescent="0.2">
      <c r="A40" s="12"/>
      <c r="B40" s="12"/>
      <c r="C40" s="12"/>
      <c r="D40" s="12"/>
      <c r="E40" s="12"/>
      <c r="F40" s="12"/>
      <c r="G40" s="12"/>
      <c r="H40" s="12"/>
      <c r="I40" s="12"/>
      <c r="J40" s="12"/>
    </row>
    <row r="41" spans="1:10" x14ac:dyDescent="0.2">
      <c r="A41" s="43" t="s">
        <v>38</v>
      </c>
      <c r="B41" s="43"/>
      <c r="C41" s="43"/>
      <c r="D41" s="43"/>
      <c r="E41" s="43"/>
      <c r="F41" s="43"/>
      <c r="G41" s="43"/>
      <c r="H41" s="43"/>
      <c r="I41" s="43"/>
      <c r="J41" s="43"/>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140</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217</v>
      </c>
      <c r="B8" s="41"/>
      <c r="C8" s="32">
        <v>33707231.329999998</v>
      </c>
      <c r="D8" s="32"/>
      <c r="E8" s="60">
        <v>5.5404575860650111E-2</v>
      </c>
      <c r="F8" s="60"/>
      <c r="G8" s="55">
        <v>643</v>
      </c>
      <c r="H8" s="55"/>
      <c r="I8" s="60">
        <v>9.1517221747793906E-2</v>
      </c>
      <c r="J8" s="60"/>
    </row>
    <row r="9" spans="1:10" x14ac:dyDescent="0.2">
      <c r="A9" s="41" t="s">
        <v>218</v>
      </c>
      <c r="B9" s="41"/>
      <c r="C9" s="32">
        <v>37380625.090000004</v>
      </c>
      <c r="D9" s="32"/>
      <c r="E9" s="60">
        <v>6.1442533153832496E-2</v>
      </c>
      <c r="F9" s="60"/>
      <c r="G9" s="55">
        <v>608</v>
      </c>
      <c r="H9" s="55"/>
      <c r="I9" s="60">
        <v>8.6535724452035293E-2</v>
      </c>
      <c r="J9" s="60"/>
    </row>
    <row r="10" spans="1:10" x14ac:dyDescent="0.2">
      <c r="A10" s="41" t="s">
        <v>219</v>
      </c>
      <c r="B10" s="41"/>
      <c r="C10" s="32">
        <v>55463557.149999999</v>
      </c>
      <c r="D10" s="32"/>
      <c r="E10" s="60">
        <v>9.1165448432536045E-2</v>
      </c>
      <c r="F10" s="60"/>
      <c r="G10" s="55">
        <v>923</v>
      </c>
      <c r="H10" s="55"/>
      <c r="I10" s="60">
        <v>0.1313692001138628</v>
      </c>
      <c r="J10" s="60"/>
    </row>
    <row r="11" spans="1:10" x14ac:dyDescent="0.2">
      <c r="A11" s="41" t="s">
        <v>220</v>
      </c>
      <c r="B11" s="41"/>
      <c r="C11" s="32">
        <v>107515309.48</v>
      </c>
      <c r="D11" s="32"/>
      <c r="E11" s="60">
        <v>0.17672291331042214</v>
      </c>
      <c r="F11" s="60"/>
      <c r="G11" s="55">
        <v>1491</v>
      </c>
      <c r="H11" s="55"/>
      <c r="I11" s="60">
        <v>0.21221178479931682</v>
      </c>
      <c r="J11" s="60"/>
    </row>
    <row r="12" spans="1:10" x14ac:dyDescent="0.2">
      <c r="A12" s="41" t="s">
        <v>221</v>
      </c>
      <c r="B12" s="41"/>
      <c r="C12" s="32">
        <v>49212374.189999998</v>
      </c>
      <c r="D12" s="32"/>
      <c r="E12" s="60">
        <v>8.0890379052457009E-2</v>
      </c>
      <c r="F12" s="60"/>
      <c r="G12" s="55">
        <v>546</v>
      </c>
      <c r="H12" s="55"/>
      <c r="I12" s="60">
        <v>7.7711357813834328E-2</v>
      </c>
      <c r="J12" s="60"/>
    </row>
    <row r="13" spans="1:10" x14ac:dyDescent="0.2">
      <c r="A13" s="41" t="s">
        <v>222</v>
      </c>
      <c r="B13" s="41"/>
      <c r="C13" s="32">
        <v>50150843.090000004</v>
      </c>
      <c r="D13" s="32"/>
      <c r="E13" s="60">
        <v>8.2432940375689587E-2</v>
      </c>
      <c r="F13" s="60"/>
      <c r="G13" s="55">
        <v>470</v>
      </c>
      <c r="H13" s="55"/>
      <c r="I13" s="60">
        <v>6.6894392257329918E-2</v>
      </c>
      <c r="J13" s="60"/>
    </row>
    <row r="14" spans="1:10" x14ac:dyDescent="0.2">
      <c r="A14" s="41" t="s">
        <v>223</v>
      </c>
      <c r="B14" s="41"/>
      <c r="C14" s="32">
        <v>130694378</v>
      </c>
      <c r="D14" s="32"/>
      <c r="E14" s="60">
        <v>0.21482234804662853</v>
      </c>
      <c r="F14" s="60"/>
      <c r="G14" s="55">
        <v>1183</v>
      </c>
      <c r="H14" s="55"/>
      <c r="I14" s="60">
        <v>0.16837460859664105</v>
      </c>
      <c r="J14" s="60"/>
    </row>
    <row r="15" spans="1:10" x14ac:dyDescent="0.2">
      <c r="A15" s="41" t="s">
        <v>224</v>
      </c>
      <c r="B15" s="41"/>
      <c r="C15" s="32">
        <v>126597596.01000001</v>
      </c>
      <c r="D15" s="32"/>
      <c r="E15" s="60">
        <v>0.20808846752326787</v>
      </c>
      <c r="F15" s="60"/>
      <c r="G15" s="55">
        <v>1038</v>
      </c>
      <c r="H15" s="55"/>
      <c r="I15" s="60">
        <v>0.14773697694278395</v>
      </c>
      <c r="J15" s="60"/>
    </row>
    <row r="16" spans="1:10" x14ac:dyDescent="0.2">
      <c r="A16" s="41" t="s">
        <v>245</v>
      </c>
      <c r="B16" s="41"/>
      <c r="C16" s="32">
        <v>17661613.670000002</v>
      </c>
      <c r="D16" s="32"/>
      <c r="E16" s="60">
        <v>2.9030394244516262E-2</v>
      </c>
      <c r="F16" s="60"/>
      <c r="G16" s="55">
        <v>124</v>
      </c>
      <c r="H16" s="55"/>
      <c r="I16" s="60">
        <v>1.7648733276401936E-2</v>
      </c>
      <c r="J16" s="60"/>
    </row>
    <row r="17" spans="1:10" x14ac:dyDescent="0.2">
      <c r="A17" s="61" t="s">
        <v>172</v>
      </c>
      <c r="B17" s="61"/>
      <c r="C17" s="62">
        <f>SUM(C8:D16)</f>
        <v>608383528.00999999</v>
      </c>
      <c r="D17" s="62"/>
      <c r="E17" s="65">
        <f t="shared" ref="E17" si="0">SUM(E8:F16)</f>
        <v>1</v>
      </c>
      <c r="F17" s="65"/>
      <c r="G17" s="64">
        <f t="shared" ref="G17" si="1">SUM(G8:H16)</f>
        <v>7026</v>
      </c>
      <c r="H17" s="64"/>
      <c r="I17" s="65">
        <f t="shared" ref="I17" si="2">SUM(I8:J16)</f>
        <v>1.0000000000000002</v>
      </c>
      <c r="J17" s="65"/>
    </row>
    <row r="18" spans="1:10" ht="3.75" customHeight="1" x14ac:dyDescent="0.2">
      <c r="A18" s="1"/>
      <c r="B18" s="1"/>
      <c r="C18" s="1"/>
      <c r="D18" s="1"/>
      <c r="E18" s="1"/>
      <c r="F18" s="1"/>
      <c r="G18" s="1"/>
      <c r="H18" s="1"/>
      <c r="I18" s="1"/>
      <c r="J18" s="1"/>
    </row>
    <row r="19" spans="1:10" x14ac:dyDescent="0.2">
      <c r="A19" s="36" t="s">
        <v>141</v>
      </c>
      <c r="B19" s="37"/>
      <c r="C19" s="37"/>
      <c r="D19" s="37"/>
      <c r="E19" s="37"/>
      <c r="F19" s="37"/>
      <c r="G19" s="37"/>
      <c r="H19" s="37"/>
      <c r="I19" s="37"/>
      <c r="J19" s="38"/>
    </row>
    <row r="20" spans="1:10" ht="3.75" customHeight="1" x14ac:dyDescent="0.2">
      <c r="A20" s="1"/>
      <c r="B20" s="1"/>
      <c r="C20" s="1"/>
      <c r="D20" s="1"/>
      <c r="E20" s="1"/>
      <c r="F20" s="1"/>
      <c r="G20" s="1"/>
      <c r="H20" s="1"/>
      <c r="I20" s="1"/>
      <c r="J20" s="1"/>
    </row>
    <row r="21" spans="1:10" x14ac:dyDescent="0.2">
      <c r="A21" s="16"/>
      <c r="B21" s="16"/>
      <c r="C21" s="59" t="s">
        <v>133</v>
      </c>
      <c r="D21" s="59"/>
      <c r="E21" s="59" t="s">
        <v>134</v>
      </c>
      <c r="F21" s="59"/>
      <c r="G21" s="59" t="s">
        <v>665</v>
      </c>
      <c r="H21" s="59"/>
      <c r="I21" s="59" t="s">
        <v>641</v>
      </c>
      <c r="J21" s="59"/>
    </row>
    <row r="22" spans="1:10" x14ac:dyDescent="0.2">
      <c r="A22" s="41" t="s">
        <v>225</v>
      </c>
      <c r="B22" s="41"/>
      <c r="C22" s="32">
        <v>91006652.390000001</v>
      </c>
      <c r="D22" s="32"/>
      <c r="E22" s="60">
        <v>0.14958763378699519</v>
      </c>
      <c r="F22" s="60"/>
      <c r="G22" s="55">
        <v>1631</v>
      </c>
      <c r="H22" s="55"/>
      <c r="I22" s="60">
        <v>0.36643450909907888</v>
      </c>
      <c r="J22" s="60"/>
    </row>
    <row r="23" spans="1:10" x14ac:dyDescent="0.2">
      <c r="A23" s="41" t="s">
        <v>226</v>
      </c>
      <c r="B23" s="41"/>
      <c r="C23" s="32">
        <v>272141396.02999997</v>
      </c>
      <c r="D23" s="32"/>
      <c r="E23" s="60">
        <v>0.44731881042237354</v>
      </c>
      <c r="F23" s="60"/>
      <c r="G23" s="55">
        <v>1866</v>
      </c>
      <c r="H23" s="55"/>
      <c r="I23" s="60">
        <v>0.41923163334082231</v>
      </c>
      <c r="J23" s="60"/>
    </row>
    <row r="24" spans="1:10" x14ac:dyDescent="0.2">
      <c r="A24" s="41" t="s">
        <v>227</v>
      </c>
      <c r="B24" s="41"/>
      <c r="C24" s="32">
        <v>190960085.28999999</v>
      </c>
      <c r="D24" s="32"/>
      <c r="E24" s="60">
        <v>0.31388109062489472</v>
      </c>
      <c r="F24" s="60"/>
      <c r="G24" s="55">
        <v>797</v>
      </c>
      <c r="H24" s="55"/>
      <c r="I24" s="60">
        <v>0.17906088519433835</v>
      </c>
      <c r="J24" s="60"/>
    </row>
    <row r="25" spans="1:10" x14ac:dyDescent="0.2">
      <c r="A25" s="41" t="s">
        <v>228</v>
      </c>
      <c r="B25" s="41"/>
      <c r="C25" s="32">
        <v>47005653.520000003</v>
      </c>
      <c r="D25" s="32"/>
      <c r="E25" s="60">
        <v>7.7263192305277811E-2</v>
      </c>
      <c r="F25" s="60"/>
      <c r="G25" s="55">
        <v>141</v>
      </c>
      <c r="H25" s="55"/>
      <c r="I25" s="60">
        <v>3.1678274545046056E-2</v>
      </c>
      <c r="J25" s="60"/>
    </row>
    <row r="26" spans="1:10" x14ac:dyDescent="0.2">
      <c r="A26" s="41" t="s">
        <v>229</v>
      </c>
      <c r="B26" s="41"/>
      <c r="C26" s="32">
        <v>7269740.7800000003</v>
      </c>
      <c r="D26" s="32"/>
      <c r="E26" s="60">
        <v>1.1949272860458687E-2</v>
      </c>
      <c r="F26" s="60"/>
      <c r="G26" s="55">
        <v>16</v>
      </c>
      <c r="H26" s="55"/>
      <c r="I26" s="60">
        <v>3.5946978207144461E-3</v>
      </c>
      <c r="J26" s="60"/>
    </row>
    <row r="27" spans="1:10" x14ac:dyDescent="0.2">
      <c r="A27" s="61" t="s">
        <v>172</v>
      </c>
      <c r="B27" s="61"/>
      <c r="C27" s="62">
        <f>SUM(C22:D26)</f>
        <v>608383528.00999987</v>
      </c>
      <c r="D27" s="62"/>
      <c r="E27" s="65">
        <f t="shared" ref="E27" si="3">SUM(E22:F26)</f>
        <v>1</v>
      </c>
      <c r="F27" s="65"/>
      <c r="G27" s="64">
        <f t="shared" ref="G27" si="4">SUM(G22:H26)</f>
        <v>4451</v>
      </c>
      <c r="H27" s="64"/>
      <c r="I27" s="65">
        <f t="shared" ref="I27" si="5">SUM(I22:J26)</f>
        <v>1</v>
      </c>
      <c r="J27" s="65"/>
    </row>
    <row r="28" spans="1:10" ht="3.75" customHeight="1" x14ac:dyDescent="0.2">
      <c r="A28" s="1"/>
      <c r="B28" s="1"/>
      <c r="C28" s="1"/>
      <c r="D28" s="1"/>
      <c r="E28" s="1"/>
      <c r="F28" s="1"/>
      <c r="G28" s="1"/>
      <c r="H28" s="1"/>
      <c r="I28" s="1"/>
      <c r="J28" s="1"/>
    </row>
    <row r="29" spans="1:10" ht="15" customHeight="1" x14ac:dyDescent="0.2">
      <c r="A29" s="36" t="s">
        <v>142</v>
      </c>
      <c r="B29" s="37"/>
      <c r="C29" s="37"/>
      <c r="D29" s="37"/>
      <c r="E29" s="37"/>
      <c r="F29" s="37"/>
      <c r="G29" s="37"/>
      <c r="H29" s="37"/>
      <c r="I29" s="37"/>
      <c r="J29" s="38"/>
    </row>
    <row r="30" spans="1:10" ht="3.75" customHeight="1" x14ac:dyDescent="0.2">
      <c r="A30" s="2"/>
      <c r="B30" s="2"/>
      <c r="C30" s="2"/>
      <c r="D30" s="2"/>
      <c r="E30" s="6"/>
      <c r="F30" s="6"/>
      <c r="G30" s="2"/>
      <c r="H30" s="7"/>
      <c r="I30" s="7"/>
      <c r="J30" s="7"/>
    </row>
    <row r="31" spans="1:10" x14ac:dyDescent="0.2">
      <c r="A31" s="16"/>
      <c r="B31" s="16"/>
      <c r="C31" s="59" t="s">
        <v>133</v>
      </c>
      <c r="D31" s="59"/>
      <c r="E31" s="59" t="s">
        <v>134</v>
      </c>
      <c r="F31" s="59"/>
      <c r="G31" s="59" t="s">
        <v>135</v>
      </c>
      <c r="H31" s="59"/>
      <c r="I31" s="59" t="s">
        <v>136</v>
      </c>
      <c r="J31" s="59"/>
    </row>
    <row r="32" spans="1:10" x14ac:dyDescent="0.2">
      <c r="A32" s="42" t="s">
        <v>230</v>
      </c>
      <c r="B32" s="42"/>
      <c r="C32" s="39">
        <v>240565.76000000001</v>
      </c>
      <c r="D32" s="39"/>
      <c r="E32" s="56">
        <v>3.9541793773884991E-4</v>
      </c>
      <c r="F32" s="56"/>
      <c r="G32" s="70">
        <v>1</v>
      </c>
      <c r="H32" s="70"/>
      <c r="I32" s="56">
        <v>1.4232849416453175E-4</v>
      </c>
      <c r="J32" s="56"/>
    </row>
    <row r="33" spans="1:10" x14ac:dyDescent="0.2">
      <c r="A33" s="42" t="s">
        <v>231</v>
      </c>
      <c r="B33" s="42"/>
      <c r="C33" s="39">
        <v>28452215.100000001</v>
      </c>
      <c r="D33" s="39"/>
      <c r="E33" s="56">
        <v>4.6766905726501412E-2</v>
      </c>
      <c r="F33" s="56"/>
      <c r="G33" s="70">
        <v>274</v>
      </c>
      <c r="H33" s="70"/>
      <c r="I33" s="56">
        <v>3.8998007401081697E-2</v>
      </c>
      <c r="J33" s="56"/>
    </row>
    <row r="34" spans="1:10" x14ac:dyDescent="0.2">
      <c r="A34" s="42" t="s">
        <v>232</v>
      </c>
      <c r="B34" s="42"/>
      <c r="C34" s="39">
        <v>163988787.52000001</v>
      </c>
      <c r="D34" s="39"/>
      <c r="E34" s="56">
        <v>0.26954836870156768</v>
      </c>
      <c r="F34" s="56"/>
      <c r="G34" s="70">
        <v>1897</v>
      </c>
      <c r="H34" s="70"/>
      <c r="I34" s="56">
        <v>0.26999715343011671</v>
      </c>
      <c r="J34" s="56"/>
    </row>
    <row r="35" spans="1:10" x14ac:dyDescent="0.2">
      <c r="A35" s="42" t="s">
        <v>233</v>
      </c>
      <c r="B35" s="42"/>
      <c r="C35" s="39">
        <v>283889730.00999999</v>
      </c>
      <c r="D35" s="39"/>
      <c r="E35" s="56">
        <v>0.46662954688893826</v>
      </c>
      <c r="F35" s="56"/>
      <c r="G35" s="70">
        <v>3347</v>
      </c>
      <c r="H35" s="70"/>
      <c r="I35" s="56">
        <v>0.47637346996868773</v>
      </c>
      <c r="J35" s="56"/>
    </row>
    <row r="36" spans="1:10" x14ac:dyDescent="0.2">
      <c r="A36" s="42" t="s">
        <v>234</v>
      </c>
      <c r="B36" s="42"/>
      <c r="C36" s="39">
        <v>117833250.81</v>
      </c>
      <c r="D36" s="39"/>
      <c r="E36" s="56">
        <v>0.1936825133899141</v>
      </c>
      <c r="F36" s="56"/>
      <c r="G36" s="70">
        <v>1292</v>
      </c>
      <c r="H36" s="70"/>
      <c r="I36" s="56">
        <v>0.18388841446057499</v>
      </c>
      <c r="J36" s="56"/>
    </row>
    <row r="37" spans="1:10" x14ac:dyDescent="0.2">
      <c r="A37" s="42" t="s">
        <v>235</v>
      </c>
      <c r="B37" s="42"/>
      <c r="C37" s="39">
        <v>12324629.43</v>
      </c>
      <c r="D37" s="39"/>
      <c r="E37" s="56">
        <v>2.0257993293002863E-2</v>
      </c>
      <c r="F37" s="56"/>
      <c r="G37" s="70">
        <v>167</v>
      </c>
      <c r="H37" s="70"/>
      <c r="I37" s="56">
        <v>2.3768858525476801E-2</v>
      </c>
      <c r="J37" s="56"/>
    </row>
    <row r="38" spans="1:10" x14ac:dyDescent="0.2">
      <c r="A38" s="42" t="s">
        <v>236</v>
      </c>
      <c r="B38" s="42"/>
      <c r="C38" s="39">
        <v>978511.5</v>
      </c>
      <c r="D38" s="39"/>
      <c r="E38" s="56">
        <v>1.6083793445241276E-3</v>
      </c>
      <c r="F38" s="56"/>
      <c r="G38" s="70">
        <v>26</v>
      </c>
      <c r="H38" s="70"/>
      <c r="I38" s="56">
        <v>3.7005408482778251E-3</v>
      </c>
      <c r="J38" s="56"/>
    </row>
    <row r="39" spans="1:10" x14ac:dyDescent="0.2">
      <c r="A39" s="42" t="s">
        <v>237</v>
      </c>
      <c r="B39" s="42"/>
      <c r="C39" s="39">
        <v>403311.98</v>
      </c>
      <c r="D39" s="39"/>
      <c r="E39" s="56">
        <v>6.6292389821798517E-4</v>
      </c>
      <c r="F39" s="56"/>
      <c r="G39" s="70">
        <v>16</v>
      </c>
      <c r="H39" s="70"/>
      <c r="I39" s="56">
        <v>2.2772559066325079E-3</v>
      </c>
      <c r="J39" s="56"/>
    </row>
    <row r="40" spans="1:10" x14ac:dyDescent="0.2">
      <c r="A40" s="42" t="s">
        <v>238</v>
      </c>
      <c r="B40" s="42"/>
      <c r="C40" s="39">
        <v>272525.90000000002</v>
      </c>
      <c r="D40" s="39"/>
      <c r="E40" s="56">
        <v>4.4795081959470891E-4</v>
      </c>
      <c r="F40" s="56"/>
      <c r="G40" s="70">
        <v>6</v>
      </c>
      <c r="H40" s="70"/>
      <c r="I40" s="56">
        <v>8.5397096498719043E-4</v>
      </c>
      <c r="J40" s="56"/>
    </row>
    <row r="41" spans="1:10" x14ac:dyDescent="0.2">
      <c r="A41" s="42" t="s">
        <v>239</v>
      </c>
      <c r="B41" s="42"/>
      <c r="C41" s="39">
        <v>0</v>
      </c>
      <c r="D41" s="39"/>
      <c r="E41" s="56">
        <v>0</v>
      </c>
      <c r="F41" s="56"/>
      <c r="G41" s="70">
        <v>0</v>
      </c>
      <c r="H41" s="70"/>
      <c r="I41" s="56">
        <v>0</v>
      </c>
      <c r="J41" s="56"/>
    </row>
    <row r="42" spans="1:10" x14ac:dyDescent="0.2">
      <c r="A42" s="42" t="s">
        <v>240</v>
      </c>
      <c r="B42" s="42"/>
      <c r="C42" s="39">
        <v>0</v>
      </c>
      <c r="D42" s="39"/>
      <c r="E42" s="56">
        <v>0</v>
      </c>
      <c r="F42" s="56"/>
      <c r="G42" s="70">
        <v>0</v>
      </c>
      <c r="H42" s="70"/>
      <c r="I42" s="56">
        <v>0</v>
      </c>
      <c r="J42" s="56"/>
    </row>
    <row r="43" spans="1:10" x14ac:dyDescent="0.2">
      <c r="A43" s="42" t="s">
        <v>241</v>
      </c>
      <c r="B43" s="42"/>
      <c r="C43" s="39">
        <v>0</v>
      </c>
      <c r="D43" s="39"/>
      <c r="E43" s="56">
        <v>0</v>
      </c>
      <c r="F43" s="56"/>
      <c r="G43" s="70">
        <v>0</v>
      </c>
      <c r="H43" s="70"/>
      <c r="I43" s="56">
        <v>0</v>
      </c>
      <c r="J43" s="56"/>
    </row>
    <row r="44" spans="1:10" x14ac:dyDescent="0.2">
      <c r="A44" s="42" t="s">
        <v>242</v>
      </c>
      <c r="B44" s="42"/>
      <c r="C44" s="39">
        <v>0</v>
      </c>
      <c r="D44" s="39"/>
      <c r="E44" s="56">
        <v>0</v>
      </c>
      <c r="F44" s="56"/>
      <c r="G44" s="70">
        <v>0</v>
      </c>
      <c r="H44" s="70"/>
      <c r="I44" s="56">
        <v>0</v>
      </c>
      <c r="J44" s="56"/>
    </row>
    <row r="45" spans="1:10" x14ac:dyDescent="0.2">
      <c r="A45" s="42" t="s">
        <v>243</v>
      </c>
      <c r="B45" s="42"/>
      <c r="C45" s="39">
        <v>0</v>
      </c>
      <c r="D45" s="39"/>
      <c r="E45" s="56">
        <v>0</v>
      </c>
      <c r="F45" s="56"/>
      <c r="G45" s="70">
        <v>0</v>
      </c>
      <c r="H45" s="70"/>
      <c r="I45" s="56">
        <v>0</v>
      </c>
      <c r="J45" s="56"/>
    </row>
    <row r="46" spans="1:10" x14ac:dyDescent="0.2">
      <c r="A46" s="42" t="s">
        <v>244</v>
      </c>
      <c r="B46" s="42"/>
      <c r="C46" s="39">
        <v>0</v>
      </c>
      <c r="D46" s="39"/>
      <c r="E46" s="56">
        <v>0</v>
      </c>
      <c r="F46" s="56"/>
      <c r="G46" s="70">
        <v>0</v>
      </c>
      <c r="H46" s="70"/>
      <c r="I46" s="56">
        <v>0</v>
      </c>
      <c r="J46" s="56"/>
    </row>
    <row r="47" spans="1:10" x14ac:dyDescent="0.2">
      <c r="A47" s="66" t="s">
        <v>172</v>
      </c>
      <c r="B47" s="66"/>
      <c r="C47" s="67">
        <f>SUM(C32:D46)</f>
        <v>608383528.00999999</v>
      </c>
      <c r="D47" s="67"/>
      <c r="E47" s="68">
        <f t="shared" ref="E47" si="6">SUM(E32:F46)</f>
        <v>0.99999999999999989</v>
      </c>
      <c r="F47" s="68"/>
      <c r="G47" s="69">
        <f t="shared" ref="G47" si="7">SUM(G32:H46)</f>
        <v>7026</v>
      </c>
      <c r="H47" s="69"/>
      <c r="I47" s="68">
        <f t="shared" ref="I47" si="8">SUM(I32:J46)</f>
        <v>1.0000000000000002</v>
      </c>
      <c r="J47" s="68"/>
    </row>
    <row r="48" spans="1:10" ht="3.75" customHeight="1" x14ac:dyDescent="0.2">
      <c r="A48" s="12"/>
      <c r="B48" s="12"/>
      <c r="C48" s="12"/>
      <c r="D48" s="12"/>
      <c r="E48" s="12"/>
      <c r="F48" s="12"/>
      <c r="G48" s="12"/>
      <c r="H48" s="12"/>
      <c r="I48" s="12"/>
      <c r="J48" s="12"/>
    </row>
    <row r="49" spans="1:10" ht="15" customHeight="1" x14ac:dyDescent="0.2">
      <c r="A49" s="36" t="s">
        <v>143</v>
      </c>
      <c r="B49" s="37"/>
      <c r="C49" s="37"/>
      <c r="D49" s="37"/>
      <c r="E49" s="37"/>
      <c r="F49" s="37"/>
      <c r="G49" s="37"/>
      <c r="H49" s="37"/>
      <c r="I49" s="37"/>
      <c r="J49" s="38"/>
    </row>
    <row r="50" spans="1:10" ht="3.75" customHeight="1" x14ac:dyDescent="0.2">
      <c r="A50" s="2"/>
      <c r="B50" s="2"/>
      <c r="C50" s="2"/>
      <c r="D50" s="2"/>
      <c r="E50" s="6"/>
      <c r="F50" s="6"/>
      <c r="G50" s="2"/>
      <c r="H50" s="7"/>
      <c r="I50" s="7"/>
      <c r="J50" s="7"/>
    </row>
    <row r="51" spans="1:10" x14ac:dyDescent="0.2">
      <c r="A51" s="16"/>
      <c r="B51" s="16"/>
      <c r="C51" s="59" t="s">
        <v>133</v>
      </c>
      <c r="D51" s="59"/>
      <c r="E51" s="59" t="s">
        <v>134</v>
      </c>
      <c r="F51" s="59"/>
      <c r="G51" s="59" t="s">
        <v>135</v>
      </c>
      <c r="H51" s="59"/>
      <c r="I51" s="59" t="s">
        <v>136</v>
      </c>
      <c r="J51" s="59"/>
    </row>
    <row r="52" spans="1:10" x14ac:dyDescent="0.2">
      <c r="A52" s="41" t="s">
        <v>670</v>
      </c>
      <c r="B52" s="41"/>
      <c r="C52" s="32">
        <v>218834427.22</v>
      </c>
      <c r="D52" s="32"/>
      <c r="E52" s="60">
        <v>0.35969814622660695</v>
      </c>
      <c r="F52" s="60"/>
      <c r="G52" s="55">
        <v>2632</v>
      </c>
      <c r="H52" s="55"/>
      <c r="I52" s="60">
        <v>0.37460859664104756</v>
      </c>
      <c r="J52" s="60"/>
    </row>
    <row r="53" spans="1:10" x14ac:dyDescent="0.2">
      <c r="A53" s="41" t="s">
        <v>671</v>
      </c>
      <c r="B53" s="41"/>
      <c r="C53" s="32">
        <v>389549100.79000002</v>
      </c>
      <c r="D53" s="32"/>
      <c r="E53" s="60">
        <v>0.6403018537733931</v>
      </c>
      <c r="F53" s="60"/>
      <c r="G53" s="55">
        <v>4394</v>
      </c>
      <c r="H53" s="55"/>
      <c r="I53" s="60">
        <v>0.62539140335895249</v>
      </c>
      <c r="J53" s="60"/>
    </row>
    <row r="54" spans="1:10" x14ac:dyDescent="0.2">
      <c r="A54" s="66" t="s">
        <v>172</v>
      </c>
      <c r="B54" s="66"/>
      <c r="C54" s="67">
        <f>SUM(C52:D53)</f>
        <v>608383528.00999999</v>
      </c>
      <c r="D54" s="67"/>
      <c r="E54" s="68">
        <f t="shared" ref="E54" si="9">SUM(E52:F53)</f>
        <v>1</v>
      </c>
      <c r="F54" s="68"/>
      <c r="G54" s="69">
        <f t="shared" ref="G54" si="10">SUM(G52:H53)</f>
        <v>7026</v>
      </c>
      <c r="H54" s="69"/>
      <c r="I54" s="68">
        <f t="shared" ref="I54" si="11">SUM(I52:J53)</f>
        <v>1</v>
      </c>
      <c r="J54" s="68"/>
    </row>
    <row r="55" spans="1:10" ht="3.75" customHeight="1" x14ac:dyDescent="0.2">
      <c r="A55" s="12"/>
      <c r="B55" s="12"/>
      <c r="C55" s="12"/>
      <c r="D55" s="12"/>
      <c r="E55" s="12"/>
      <c r="F55" s="12"/>
      <c r="G55" s="12"/>
      <c r="H55" s="12"/>
      <c r="I55" s="12"/>
      <c r="J55" s="12"/>
    </row>
    <row r="56" spans="1:10" x14ac:dyDescent="0.2">
      <c r="A56" s="43" t="s">
        <v>38</v>
      </c>
      <c r="B56" s="43"/>
      <c r="C56" s="43"/>
      <c r="D56" s="43"/>
      <c r="E56" s="43"/>
      <c r="F56" s="43"/>
      <c r="G56" s="43"/>
      <c r="H56" s="43"/>
      <c r="I56" s="43"/>
      <c r="J56" s="43"/>
    </row>
  </sheetData>
  <mergeCells count="198">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 ref="C45:D45"/>
    <mergeCell ref="E45:F45"/>
    <mergeCell ref="G45:H45"/>
    <mergeCell ref="I45:J45"/>
    <mergeCell ref="A46:B46"/>
    <mergeCell ref="C46:D46"/>
    <mergeCell ref="E46:F46"/>
    <mergeCell ref="G46:H46"/>
    <mergeCell ref="I46:J46"/>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A23:B23"/>
    <mergeCell ref="C23:D23"/>
    <mergeCell ref="E23:F23"/>
    <mergeCell ref="G23:H23"/>
    <mergeCell ref="I23:J23"/>
    <mergeCell ref="A24:B24"/>
    <mergeCell ref="C24:D24"/>
    <mergeCell ref="E24:F24"/>
    <mergeCell ref="G24:H24"/>
    <mergeCell ref="I24:J24"/>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A19:J19"/>
    <mergeCell ref="C21:D21"/>
    <mergeCell ref="E21:F21"/>
    <mergeCell ref="G21:H21"/>
    <mergeCell ref="I21:J21"/>
    <mergeCell ref="A22:B22"/>
    <mergeCell ref="C22:D22"/>
    <mergeCell ref="E22:F22"/>
    <mergeCell ref="G22:H22"/>
    <mergeCell ref="I22:J2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144</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245</v>
      </c>
      <c r="B8" s="42"/>
      <c r="C8" s="39">
        <v>21040130.190000001</v>
      </c>
      <c r="D8" s="39"/>
      <c r="E8" s="56">
        <v>3.458366182072925E-2</v>
      </c>
      <c r="F8" s="56"/>
      <c r="G8" s="70">
        <v>358</v>
      </c>
      <c r="H8" s="70"/>
      <c r="I8" s="56">
        <v>5.0953600910902362E-2</v>
      </c>
      <c r="J8" s="56"/>
    </row>
    <row r="9" spans="1:10" x14ac:dyDescent="0.2">
      <c r="A9" s="42" t="s">
        <v>246</v>
      </c>
      <c r="B9" s="42"/>
      <c r="C9" s="39">
        <v>53131321.960000001</v>
      </c>
      <c r="D9" s="39"/>
      <c r="E9" s="56">
        <v>8.733195346986232E-2</v>
      </c>
      <c r="F9" s="56"/>
      <c r="G9" s="70">
        <v>901</v>
      </c>
      <c r="H9" s="70"/>
      <c r="I9" s="56">
        <v>0.12823797324224309</v>
      </c>
      <c r="J9" s="56"/>
    </row>
    <row r="10" spans="1:10" x14ac:dyDescent="0.2">
      <c r="A10" s="42" t="s">
        <v>247</v>
      </c>
      <c r="B10" s="42"/>
      <c r="C10" s="39">
        <v>30985587.59</v>
      </c>
      <c r="D10" s="39"/>
      <c r="E10" s="56">
        <v>5.0931010067535379E-2</v>
      </c>
      <c r="F10" s="56"/>
      <c r="G10" s="70">
        <v>470</v>
      </c>
      <c r="H10" s="70"/>
      <c r="I10" s="56">
        <v>6.6894392257329918E-2</v>
      </c>
      <c r="J10" s="56"/>
    </row>
    <row r="11" spans="1:10" x14ac:dyDescent="0.2">
      <c r="A11" s="42" t="s">
        <v>248</v>
      </c>
      <c r="B11" s="42"/>
      <c r="C11" s="39">
        <v>9673127.3599999994</v>
      </c>
      <c r="D11" s="39"/>
      <c r="E11" s="56">
        <v>1.5899719362291811E-2</v>
      </c>
      <c r="F11" s="56"/>
      <c r="G11" s="70">
        <v>155</v>
      </c>
      <c r="H11" s="70"/>
      <c r="I11" s="56">
        <v>2.2060916595502418E-2</v>
      </c>
      <c r="J11" s="56"/>
    </row>
    <row r="12" spans="1:10" x14ac:dyDescent="0.2">
      <c r="A12" s="42" t="s">
        <v>249</v>
      </c>
      <c r="B12" s="42"/>
      <c r="C12" s="39">
        <v>10088053.060000001</v>
      </c>
      <c r="D12" s="39"/>
      <c r="E12" s="56">
        <v>1.6581732731978542E-2</v>
      </c>
      <c r="F12" s="56"/>
      <c r="G12" s="70">
        <v>173</v>
      </c>
      <c r="H12" s="70"/>
      <c r="I12" s="56">
        <v>2.4622829490463991E-2</v>
      </c>
      <c r="J12" s="56"/>
    </row>
    <row r="13" spans="1:10" x14ac:dyDescent="0.2">
      <c r="A13" s="42" t="s">
        <v>250</v>
      </c>
      <c r="B13" s="42"/>
      <c r="C13" s="39">
        <v>18285873.579999998</v>
      </c>
      <c r="D13" s="39"/>
      <c r="E13" s="56">
        <v>3.0056490253462999E-2</v>
      </c>
      <c r="F13" s="56"/>
      <c r="G13" s="70">
        <v>288</v>
      </c>
      <c r="H13" s="70"/>
      <c r="I13" s="56">
        <v>4.0990606319385142E-2</v>
      </c>
      <c r="J13" s="56"/>
    </row>
    <row r="14" spans="1:10" x14ac:dyDescent="0.2">
      <c r="A14" s="42" t="s">
        <v>251</v>
      </c>
      <c r="B14" s="42"/>
      <c r="C14" s="39">
        <v>6887215.6699999999</v>
      </c>
      <c r="D14" s="39"/>
      <c r="E14" s="56">
        <v>1.1320516340289204E-2</v>
      </c>
      <c r="F14" s="56"/>
      <c r="G14" s="70">
        <v>82</v>
      </c>
      <c r="H14" s="70"/>
      <c r="I14" s="56">
        <v>1.1670936521491603E-2</v>
      </c>
      <c r="J14" s="56"/>
    </row>
    <row r="15" spans="1:10" x14ac:dyDescent="0.2">
      <c r="A15" s="42" t="s">
        <v>252</v>
      </c>
      <c r="B15" s="42"/>
      <c r="C15" s="39">
        <v>4992360.04</v>
      </c>
      <c r="D15" s="39"/>
      <c r="E15" s="56">
        <v>8.205942156800046E-3</v>
      </c>
      <c r="F15" s="56"/>
      <c r="G15" s="70">
        <v>61</v>
      </c>
      <c r="H15" s="70"/>
      <c r="I15" s="56">
        <v>8.6820381440364369E-3</v>
      </c>
      <c r="J15" s="56"/>
    </row>
    <row r="16" spans="1:10" x14ac:dyDescent="0.2">
      <c r="A16" s="42" t="s">
        <v>253</v>
      </c>
      <c r="B16" s="42"/>
      <c r="C16" s="39">
        <v>6714612.8700000001</v>
      </c>
      <c r="D16" s="39"/>
      <c r="E16" s="56">
        <v>1.1036809119344914E-2</v>
      </c>
      <c r="F16" s="56"/>
      <c r="G16" s="70">
        <v>78</v>
      </c>
      <c r="H16" s="70"/>
      <c r="I16" s="56">
        <v>1.1101622544833475E-2</v>
      </c>
      <c r="J16" s="56"/>
    </row>
    <row r="17" spans="1:10" x14ac:dyDescent="0.2">
      <c r="A17" s="42" t="s">
        <v>254</v>
      </c>
      <c r="B17" s="42"/>
      <c r="C17" s="39">
        <v>11927424.050000001</v>
      </c>
      <c r="D17" s="39"/>
      <c r="E17" s="56">
        <v>1.9605106813154794E-2</v>
      </c>
      <c r="F17" s="56"/>
      <c r="G17" s="70">
        <v>146</v>
      </c>
      <c r="H17" s="70"/>
      <c r="I17" s="56">
        <v>2.0779960148021633E-2</v>
      </c>
      <c r="J17" s="56"/>
    </row>
    <row r="18" spans="1:10" x14ac:dyDescent="0.2">
      <c r="A18" s="42" t="s">
        <v>255</v>
      </c>
      <c r="B18" s="42"/>
      <c r="C18" s="39">
        <v>13013017.859999999</v>
      </c>
      <c r="D18" s="39"/>
      <c r="E18" s="56">
        <v>2.1389497349747617E-2</v>
      </c>
      <c r="F18" s="56"/>
      <c r="G18" s="70">
        <v>169</v>
      </c>
      <c r="H18" s="70"/>
      <c r="I18" s="56">
        <v>2.4053515513805863E-2</v>
      </c>
      <c r="J18" s="56"/>
    </row>
    <row r="19" spans="1:10" x14ac:dyDescent="0.2">
      <c r="A19" s="42" t="s">
        <v>256</v>
      </c>
      <c r="B19" s="42"/>
      <c r="C19" s="39">
        <v>2191246.2200000002</v>
      </c>
      <c r="D19" s="39"/>
      <c r="E19" s="56">
        <v>3.6017513938411275E-3</v>
      </c>
      <c r="F19" s="56"/>
      <c r="G19" s="70">
        <v>35</v>
      </c>
      <c r="H19" s="70"/>
      <c r="I19" s="56">
        <v>4.9814972957586108E-3</v>
      </c>
      <c r="J19" s="56"/>
    </row>
    <row r="20" spans="1:10" x14ac:dyDescent="0.2">
      <c r="A20" s="42" t="s">
        <v>257</v>
      </c>
      <c r="B20" s="42"/>
      <c r="C20" s="39">
        <v>5068274.49</v>
      </c>
      <c r="D20" s="39"/>
      <c r="E20" s="56">
        <v>8.3307227376423851E-3</v>
      </c>
      <c r="F20" s="56"/>
      <c r="G20" s="70">
        <v>39</v>
      </c>
      <c r="H20" s="70"/>
      <c r="I20" s="56">
        <v>5.5508112724167377E-3</v>
      </c>
      <c r="J20" s="56"/>
    </row>
    <row r="21" spans="1:10" x14ac:dyDescent="0.2">
      <c r="A21" s="42" t="s">
        <v>258</v>
      </c>
      <c r="B21" s="42"/>
      <c r="C21" s="39">
        <v>12682048.82</v>
      </c>
      <c r="D21" s="39"/>
      <c r="E21" s="56">
        <v>2.0845483541414266E-2</v>
      </c>
      <c r="F21" s="56"/>
      <c r="G21" s="70">
        <v>121</v>
      </c>
      <c r="H21" s="70"/>
      <c r="I21" s="56">
        <v>1.7221747793908341E-2</v>
      </c>
      <c r="J21" s="56"/>
    </row>
    <row r="22" spans="1:10" x14ac:dyDescent="0.2">
      <c r="A22" s="42" t="s">
        <v>259</v>
      </c>
      <c r="B22" s="42"/>
      <c r="C22" s="39">
        <v>30059360.379999999</v>
      </c>
      <c r="D22" s="39"/>
      <c r="E22" s="56">
        <v>4.9408570410055405E-2</v>
      </c>
      <c r="F22" s="56"/>
      <c r="G22" s="70">
        <v>268</v>
      </c>
      <c r="H22" s="70"/>
      <c r="I22" s="56">
        <v>3.8144036436094507E-2</v>
      </c>
      <c r="J22" s="56"/>
    </row>
    <row r="23" spans="1:10" x14ac:dyDescent="0.2">
      <c r="A23" s="42" t="s">
        <v>260</v>
      </c>
      <c r="B23" s="42"/>
      <c r="C23" s="39">
        <v>17436555.120000001</v>
      </c>
      <c r="D23" s="39"/>
      <c r="E23" s="56">
        <v>2.8660465507727217E-2</v>
      </c>
      <c r="F23" s="56"/>
      <c r="G23" s="70">
        <v>188</v>
      </c>
      <c r="H23" s="70"/>
      <c r="I23" s="56">
        <v>2.6757756902931966E-2</v>
      </c>
      <c r="J23" s="56"/>
    </row>
    <row r="24" spans="1:10" x14ac:dyDescent="0.2">
      <c r="A24" s="42" t="s">
        <v>261</v>
      </c>
      <c r="B24" s="42"/>
      <c r="C24" s="39">
        <v>8436140.2400000002</v>
      </c>
      <c r="D24" s="39"/>
      <c r="E24" s="56">
        <v>1.3866483643293735E-2</v>
      </c>
      <c r="F24" s="56"/>
      <c r="G24" s="70">
        <v>62</v>
      </c>
      <c r="H24" s="70"/>
      <c r="I24" s="56">
        <v>8.8243666382009679E-3</v>
      </c>
      <c r="J24" s="56"/>
    </row>
    <row r="25" spans="1:10" x14ac:dyDescent="0.2">
      <c r="A25" s="42" t="s">
        <v>262</v>
      </c>
      <c r="B25" s="42"/>
      <c r="C25" s="39">
        <v>17961885.18</v>
      </c>
      <c r="D25" s="39"/>
      <c r="E25" s="56">
        <v>2.9523950523040396E-2</v>
      </c>
      <c r="F25" s="56"/>
      <c r="G25" s="70">
        <v>120</v>
      </c>
      <c r="H25" s="70"/>
      <c r="I25" s="56">
        <v>1.7079419299743808E-2</v>
      </c>
      <c r="J25" s="56"/>
    </row>
    <row r="26" spans="1:10" x14ac:dyDescent="0.2">
      <c r="A26" s="42" t="s">
        <v>263</v>
      </c>
      <c r="B26" s="42"/>
      <c r="C26" s="39">
        <v>43458740.520000003</v>
      </c>
      <c r="D26" s="39"/>
      <c r="E26" s="56">
        <v>7.1433131436270031E-2</v>
      </c>
      <c r="F26" s="56"/>
      <c r="G26" s="70">
        <v>281</v>
      </c>
      <c r="H26" s="70"/>
      <c r="I26" s="56">
        <v>3.999430686023342E-2</v>
      </c>
      <c r="J26" s="56"/>
    </row>
    <row r="27" spans="1:10" x14ac:dyDescent="0.2">
      <c r="A27" s="42" t="s">
        <v>264</v>
      </c>
      <c r="B27" s="42"/>
      <c r="C27" s="39">
        <v>52726021.740000002</v>
      </c>
      <c r="D27" s="39"/>
      <c r="E27" s="56">
        <v>8.6665761501572652E-2</v>
      </c>
      <c r="F27" s="56"/>
      <c r="G27" s="70">
        <v>327</v>
      </c>
      <c r="H27" s="70"/>
      <c r="I27" s="56">
        <v>4.654141759180188E-2</v>
      </c>
      <c r="J27" s="56"/>
    </row>
    <row r="28" spans="1:10" x14ac:dyDescent="0.2">
      <c r="A28" s="42" t="s">
        <v>265</v>
      </c>
      <c r="B28" s="42"/>
      <c r="C28" s="39">
        <v>10837168.9</v>
      </c>
      <c r="D28" s="39"/>
      <c r="E28" s="56">
        <v>1.7813054432042199E-2</v>
      </c>
      <c r="F28" s="56"/>
      <c r="G28" s="70">
        <v>57</v>
      </c>
      <c r="H28" s="70"/>
      <c r="I28" s="56">
        <v>8.1127241673783091E-3</v>
      </c>
      <c r="J28" s="56"/>
    </row>
    <row r="29" spans="1:10" x14ac:dyDescent="0.2">
      <c r="A29" s="42" t="s">
        <v>266</v>
      </c>
      <c r="B29" s="42"/>
      <c r="C29" s="39">
        <v>1105173.71</v>
      </c>
      <c r="D29" s="39"/>
      <c r="E29" s="56">
        <v>1.8165740180622284E-3</v>
      </c>
      <c r="F29" s="56"/>
      <c r="G29" s="70">
        <v>6</v>
      </c>
      <c r="H29" s="70"/>
      <c r="I29" s="56">
        <v>8.5397096498719043E-4</v>
      </c>
      <c r="J29" s="56"/>
    </row>
    <row r="30" spans="1:10" x14ac:dyDescent="0.2">
      <c r="A30" s="42" t="s">
        <v>686</v>
      </c>
      <c r="B30" s="42"/>
      <c r="C30" s="39">
        <v>168924.36</v>
      </c>
      <c r="D30" s="39"/>
      <c r="E30" s="56">
        <v>2.7766096914646148E-4</v>
      </c>
      <c r="F30" s="56"/>
      <c r="G30" s="70">
        <v>1</v>
      </c>
      <c r="H30" s="70"/>
      <c r="I30" s="56">
        <v>1.4232849416453175E-4</v>
      </c>
      <c r="J30" s="56"/>
    </row>
    <row r="31" spans="1:10" x14ac:dyDescent="0.2">
      <c r="A31" s="42" t="s">
        <v>267</v>
      </c>
      <c r="B31" s="42"/>
      <c r="C31" s="39">
        <v>678836.88</v>
      </c>
      <c r="D31" s="39"/>
      <c r="E31" s="56">
        <v>1.1158041740880959E-3</v>
      </c>
      <c r="F31" s="56"/>
      <c r="G31" s="70">
        <v>8</v>
      </c>
      <c r="H31" s="70"/>
      <c r="I31" s="56">
        <v>1.138627953316254E-3</v>
      </c>
      <c r="J31" s="56"/>
    </row>
    <row r="32" spans="1:10" x14ac:dyDescent="0.2">
      <c r="A32" s="42" t="s">
        <v>173</v>
      </c>
      <c r="B32" s="42"/>
      <c r="C32" s="39">
        <v>218834427.22</v>
      </c>
      <c r="D32" s="39"/>
      <c r="E32" s="56">
        <v>0.35969814622660695</v>
      </c>
      <c r="F32" s="56"/>
      <c r="G32" s="70">
        <v>2632</v>
      </c>
      <c r="H32" s="70"/>
      <c r="I32" s="56">
        <v>0.37460859664104756</v>
      </c>
      <c r="J32" s="56"/>
    </row>
    <row r="33" spans="1:10" x14ac:dyDescent="0.2">
      <c r="A33" s="66" t="s">
        <v>172</v>
      </c>
      <c r="B33" s="66"/>
      <c r="C33" s="67">
        <v>608383528.00999999</v>
      </c>
      <c r="D33" s="67"/>
      <c r="E33" s="68">
        <v>1</v>
      </c>
      <c r="F33" s="68"/>
      <c r="G33" s="69">
        <v>7026</v>
      </c>
      <c r="H33" s="69"/>
      <c r="I33" s="68">
        <v>1</v>
      </c>
      <c r="J33" s="68"/>
    </row>
    <row r="34" spans="1:10" ht="3.75" customHeight="1" x14ac:dyDescent="0.2">
      <c r="A34" s="1"/>
      <c r="B34" s="1"/>
      <c r="C34" s="1"/>
      <c r="D34" s="1"/>
      <c r="E34" s="1"/>
      <c r="F34" s="1"/>
      <c r="G34" s="1"/>
      <c r="H34" s="1"/>
      <c r="I34" s="1"/>
      <c r="J34" s="1"/>
    </row>
    <row r="35" spans="1:10" x14ac:dyDescent="0.2">
      <c r="A35" s="36" t="s">
        <v>145</v>
      </c>
      <c r="B35" s="37"/>
      <c r="C35" s="37"/>
      <c r="D35" s="37"/>
      <c r="E35" s="37"/>
      <c r="F35" s="37"/>
      <c r="G35" s="37"/>
      <c r="H35" s="37"/>
      <c r="I35" s="37"/>
      <c r="J35" s="38"/>
    </row>
    <row r="36" spans="1:10" ht="3.75" customHeight="1" x14ac:dyDescent="0.2">
      <c r="A36" s="1"/>
      <c r="B36" s="1"/>
      <c r="C36" s="1"/>
      <c r="D36" s="1"/>
      <c r="E36" s="1"/>
      <c r="F36" s="1"/>
      <c r="G36" s="1"/>
      <c r="H36" s="1"/>
      <c r="I36" s="1"/>
      <c r="J36" s="1"/>
    </row>
    <row r="37" spans="1:10" x14ac:dyDescent="0.2">
      <c r="A37" s="16"/>
      <c r="B37" s="16"/>
      <c r="C37" s="59" t="s">
        <v>133</v>
      </c>
      <c r="D37" s="59"/>
      <c r="E37" s="59" t="s">
        <v>134</v>
      </c>
      <c r="F37" s="59"/>
      <c r="G37" s="59" t="s">
        <v>135</v>
      </c>
      <c r="H37" s="59"/>
      <c r="I37" s="59" t="s">
        <v>136</v>
      </c>
      <c r="J37" s="59"/>
    </row>
    <row r="38" spans="1:10" x14ac:dyDescent="0.2">
      <c r="A38" s="41" t="s">
        <v>268</v>
      </c>
      <c r="B38" s="41"/>
      <c r="C38" s="32">
        <v>608383528.00999999</v>
      </c>
      <c r="D38" s="32"/>
      <c r="E38" s="60">
        <v>1</v>
      </c>
      <c r="F38" s="60"/>
      <c r="G38" s="55">
        <v>7026</v>
      </c>
      <c r="H38" s="55"/>
      <c r="I38" s="60">
        <v>1</v>
      </c>
      <c r="J38" s="60"/>
    </row>
    <row r="39" spans="1:10" x14ac:dyDescent="0.2">
      <c r="A39" s="61" t="s">
        <v>172</v>
      </c>
      <c r="B39" s="61"/>
      <c r="C39" s="62">
        <f>SUM(C38)</f>
        <v>608383528.00999999</v>
      </c>
      <c r="D39" s="62"/>
      <c r="E39" s="65">
        <f t="shared" ref="E39" si="0">SUM(E38)</f>
        <v>1</v>
      </c>
      <c r="F39" s="65"/>
      <c r="G39" s="64">
        <f t="shared" ref="G39" si="1">SUM(G38)</f>
        <v>7026</v>
      </c>
      <c r="H39" s="64"/>
      <c r="I39" s="65">
        <f t="shared" ref="I39" si="2">SUM(I38)</f>
        <v>1</v>
      </c>
      <c r="J39" s="65"/>
    </row>
    <row r="40" spans="1:10" ht="3.75" customHeight="1" x14ac:dyDescent="0.2">
      <c r="A40" s="1"/>
      <c r="B40" s="1"/>
      <c r="C40" s="1"/>
      <c r="D40" s="1"/>
      <c r="E40" s="1"/>
      <c r="F40" s="1"/>
      <c r="G40" s="1"/>
      <c r="H40" s="1"/>
      <c r="I40" s="1"/>
      <c r="J40" s="1"/>
    </row>
    <row r="41" spans="1:10" ht="15" customHeight="1" x14ac:dyDescent="0.2">
      <c r="A41" s="36" t="s">
        <v>146</v>
      </c>
      <c r="B41" s="37"/>
      <c r="C41" s="37"/>
      <c r="D41" s="37"/>
      <c r="E41" s="37"/>
      <c r="F41" s="37"/>
      <c r="G41" s="37"/>
      <c r="H41" s="37"/>
      <c r="I41" s="37"/>
      <c r="J41" s="38"/>
    </row>
    <row r="42" spans="1:10" ht="3.75" customHeight="1" x14ac:dyDescent="0.2">
      <c r="A42" s="2"/>
      <c r="B42" s="2"/>
      <c r="C42" s="2"/>
      <c r="D42" s="2"/>
      <c r="E42" s="6"/>
      <c r="F42" s="6"/>
      <c r="G42" s="2"/>
      <c r="H42" s="7"/>
      <c r="I42" s="7"/>
      <c r="J42" s="7"/>
    </row>
    <row r="43" spans="1:10" x14ac:dyDescent="0.2">
      <c r="A43" s="16"/>
      <c r="B43" s="16"/>
      <c r="C43" s="59" t="s">
        <v>133</v>
      </c>
      <c r="D43" s="59"/>
      <c r="E43" s="59" t="s">
        <v>134</v>
      </c>
      <c r="F43" s="59"/>
      <c r="G43" s="59" t="s">
        <v>135</v>
      </c>
      <c r="H43" s="59"/>
      <c r="I43" s="59" t="s">
        <v>136</v>
      </c>
      <c r="J43" s="59"/>
    </row>
    <row r="44" spans="1:10" x14ac:dyDescent="0.2">
      <c r="A44" s="41" t="s">
        <v>269</v>
      </c>
      <c r="B44" s="41"/>
      <c r="C44" s="32">
        <v>604259633.66999996</v>
      </c>
      <c r="D44" s="32"/>
      <c r="E44" s="60">
        <v>0.99322155490716668</v>
      </c>
      <c r="F44" s="60"/>
      <c r="G44" s="55">
        <v>6943</v>
      </c>
      <c r="H44" s="55"/>
      <c r="I44" s="60">
        <v>0.98818673498434384</v>
      </c>
      <c r="J44" s="60"/>
    </row>
    <row r="45" spans="1:10" x14ac:dyDescent="0.2">
      <c r="A45" s="41" t="s">
        <v>270</v>
      </c>
      <c r="B45" s="41"/>
      <c r="C45" s="32">
        <v>4123894.34</v>
      </c>
      <c r="D45" s="32"/>
      <c r="E45" s="60">
        <v>6.778445092833308E-3</v>
      </c>
      <c r="F45" s="60"/>
      <c r="G45" s="55">
        <v>83</v>
      </c>
      <c r="H45" s="55"/>
      <c r="I45" s="60">
        <v>1.1813265015656134E-2</v>
      </c>
      <c r="J45" s="60"/>
    </row>
    <row r="46" spans="1:10" x14ac:dyDescent="0.2">
      <c r="A46" s="61" t="s">
        <v>172</v>
      </c>
      <c r="B46" s="61"/>
      <c r="C46" s="62">
        <f>SUM(C44:D45)</f>
        <v>608383528.00999999</v>
      </c>
      <c r="D46" s="62"/>
      <c r="E46" s="65">
        <f t="shared" ref="E46" si="3">SUM(E44:F45)</f>
        <v>1</v>
      </c>
      <c r="F46" s="65"/>
      <c r="G46" s="64">
        <f t="shared" ref="G46" si="4">SUM(G44:H45)</f>
        <v>7026</v>
      </c>
      <c r="H46" s="64"/>
      <c r="I46" s="65">
        <f t="shared" ref="I46" si="5">SUM(I44:J45)</f>
        <v>1</v>
      </c>
      <c r="J46" s="65"/>
    </row>
    <row r="47" spans="1:10" ht="3.75" customHeight="1" x14ac:dyDescent="0.2">
      <c r="A47" s="12"/>
      <c r="B47" s="12"/>
      <c r="C47" s="12"/>
      <c r="D47" s="12"/>
      <c r="E47" s="12"/>
      <c r="F47" s="12"/>
      <c r="G47" s="12"/>
      <c r="H47" s="12"/>
      <c r="I47" s="12"/>
      <c r="J47" s="12"/>
    </row>
    <row r="48" spans="1:10" ht="15" customHeight="1" x14ac:dyDescent="0.2">
      <c r="A48" s="36" t="s">
        <v>147</v>
      </c>
      <c r="B48" s="37"/>
      <c r="C48" s="37"/>
      <c r="D48" s="37"/>
      <c r="E48" s="37"/>
      <c r="F48" s="37"/>
      <c r="G48" s="37"/>
      <c r="H48" s="37"/>
      <c r="I48" s="37"/>
      <c r="J48" s="38"/>
    </row>
    <row r="49" spans="1:10" ht="3.75" customHeight="1" x14ac:dyDescent="0.2">
      <c r="A49" s="2"/>
      <c r="B49" s="2"/>
      <c r="C49" s="2"/>
      <c r="D49" s="2"/>
      <c r="E49" s="6"/>
      <c r="F49" s="6"/>
      <c r="G49" s="2"/>
      <c r="H49" s="7"/>
      <c r="I49" s="7"/>
      <c r="J49" s="7"/>
    </row>
    <row r="50" spans="1:10" x14ac:dyDescent="0.2">
      <c r="A50" s="16"/>
      <c r="B50" s="16"/>
      <c r="C50" s="59" t="s">
        <v>133</v>
      </c>
      <c r="D50" s="59"/>
      <c r="E50" s="59" t="s">
        <v>134</v>
      </c>
      <c r="F50" s="59"/>
      <c r="G50" s="59" t="s">
        <v>135</v>
      </c>
      <c r="H50" s="59"/>
      <c r="I50" s="59" t="s">
        <v>136</v>
      </c>
      <c r="J50" s="59"/>
    </row>
    <row r="51" spans="1:10" x14ac:dyDescent="0.2">
      <c r="A51" s="41" t="s">
        <v>642</v>
      </c>
      <c r="B51" s="41"/>
      <c r="C51" s="32">
        <v>946820.44</v>
      </c>
      <c r="D51" s="32"/>
      <c r="E51" s="60">
        <v>1.5562887494620615E-3</v>
      </c>
      <c r="F51" s="60"/>
      <c r="G51" s="55">
        <v>56</v>
      </c>
      <c r="H51" s="55"/>
      <c r="I51" s="60">
        <v>7.970395673213778E-3</v>
      </c>
      <c r="J51" s="60"/>
    </row>
    <row r="52" spans="1:10" x14ac:dyDescent="0.2">
      <c r="A52" s="41" t="s">
        <v>643</v>
      </c>
      <c r="B52" s="41"/>
      <c r="C52" s="32">
        <v>6104028.3099999996</v>
      </c>
      <c r="D52" s="32"/>
      <c r="E52" s="60">
        <v>1.0033191283081003E-2</v>
      </c>
      <c r="F52" s="60"/>
      <c r="G52" s="55">
        <v>248</v>
      </c>
      <c r="H52" s="55"/>
      <c r="I52" s="60">
        <v>3.5297466552803872E-2</v>
      </c>
      <c r="J52" s="60"/>
    </row>
    <row r="53" spans="1:10" x14ac:dyDescent="0.2">
      <c r="A53" s="41" t="s">
        <v>644</v>
      </c>
      <c r="B53" s="41"/>
      <c r="C53" s="32">
        <v>12175496.630000001</v>
      </c>
      <c r="D53" s="32"/>
      <c r="E53" s="60">
        <v>2.001286371086607E-2</v>
      </c>
      <c r="F53" s="60"/>
      <c r="G53" s="55">
        <v>307</v>
      </c>
      <c r="H53" s="55"/>
      <c r="I53" s="60">
        <v>4.3694847708511245E-2</v>
      </c>
      <c r="J53" s="60"/>
    </row>
    <row r="54" spans="1:10" x14ac:dyDescent="0.2">
      <c r="A54" s="41" t="s">
        <v>645</v>
      </c>
      <c r="B54" s="41"/>
      <c r="C54" s="32">
        <v>21397217.84</v>
      </c>
      <c r="D54" s="32"/>
      <c r="E54" s="60">
        <v>3.5170606788105373E-2</v>
      </c>
      <c r="F54" s="60"/>
      <c r="G54" s="55">
        <v>439</v>
      </c>
      <c r="H54" s="55"/>
      <c r="I54" s="60">
        <v>6.2482208938229436E-2</v>
      </c>
      <c r="J54" s="60"/>
    </row>
    <row r="55" spans="1:10" x14ac:dyDescent="0.2">
      <c r="A55" s="41" t="s">
        <v>646</v>
      </c>
      <c r="B55" s="41"/>
      <c r="C55" s="32">
        <v>36879045.420000002</v>
      </c>
      <c r="D55" s="32"/>
      <c r="E55" s="60">
        <v>6.0618086654367506E-2</v>
      </c>
      <c r="F55" s="60"/>
      <c r="G55" s="55">
        <v>587</v>
      </c>
      <c r="H55" s="55"/>
      <c r="I55" s="60">
        <v>8.3546826074580124E-2</v>
      </c>
      <c r="J55" s="60"/>
    </row>
    <row r="56" spans="1:10" x14ac:dyDescent="0.2">
      <c r="A56" s="41" t="s">
        <v>647</v>
      </c>
      <c r="B56" s="41"/>
      <c r="C56" s="32">
        <v>52172071.909999996</v>
      </c>
      <c r="D56" s="32"/>
      <c r="E56" s="60">
        <v>8.5755234170545203E-2</v>
      </c>
      <c r="F56" s="60"/>
      <c r="G56" s="55">
        <v>803</v>
      </c>
      <c r="H56" s="55"/>
      <c r="I56" s="60">
        <v>0.11428978081411899</v>
      </c>
      <c r="J56" s="60"/>
    </row>
    <row r="57" spans="1:10" x14ac:dyDescent="0.2">
      <c r="A57" s="41" t="s">
        <v>648</v>
      </c>
      <c r="B57" s="41"/>
      <c r="C57" s="32">
        <v>81406856.530000001</v>
      </c>
      <c r="D57" s="32"/>
      <c r="E57" s="60">
        <v>0.1338084494106519</v>
      </c>
      <c r="F57" s="60"/>
      <c r="G57" s="55">
        <v>998</v>
      </c>
      <c r="H57" s="55"/>
      <c r="I57" s="60">
        <v>0.14204383717620267</v>
      </c>
      <c r="J57" s="60"/>
    </row>
    <row r="58" spans="1:10" x14ac:dyDescent="0.2">
      <c r="A58" s="41" t="s">
        <v>649</v>
      </c>
      <c r="B58" s="41"/>
      <c r="C58" s="32">
        <v>125377983.73999999</v>
      </c>
      <c r="D58" s="32"/>
      <c r="E58" s="60">
        <v>0.20608379084507225</v>
      </c>
      <c r="F58" s="60"/>
      <c r="G58" s="55">
        <v>1293</v>
      </c>
      <c r="H58" s="55"/>
      <c r="I58" s="60">
        <v>0.18403074295473953</v>
      </c>
      <c r="J58" s="60"/>
    </row>
    <row r="59" spans="1:10" x14ac:dyDescent="0.2">
      <c r="A59" s="41" t="s">
        <v>650</v>
      </c>
      <c r="B59" s="41"/>
      <c r="C59" s="32">
        <v>93996328.870000005</v>
      </c>
      <c r="D59" s="32"/>
      <c r="E59" s="60">
        <v>0.15450176499264948</v>
      </c>
      <c r="F59" s="60"/>
      <c r="G59" s="55">
        <v>825</v>
      </c>
      <c r="H59" s="55"/>
      <c r="I59" s="60">
        <v>0.11742100768573868</v>
      </c>
      <c r="J59" s="60"/>
    </row>
    <row r="60" spans="1:10" x14ac:dyDescent="0.2">
      <c r="A60" s="41" t="s">
        <v>651</v>
      </c>
      <c r="B60" s="41"/>
      <c r="C60" s="32">
        <v>157493542.27000001</v>
      </c>
      <c r="D60" s="32"/>
      <c r="E60" s="60">
        <v>0.2588721341374175</v>
      </c>
      <c r="F60" s="60"/>
      <c r="G60" s="55">
        <v>1250</v>
      </c>
      <c r="H60" s="55"/>
      <c r="I60" s="60">
        <v>0.17791061770566469</v>
      </c>
      <c r="J60" s="60"/>
    </row>
    <row r="61" spans="1:10" x14ac:dyDescent="0.2">
      <c r="A61" s="41" t="s">
        <v>652</v>
      </c>
      <c r="B61" s="41"/>
      <c r="C61" s="32">
        <v>12406150.310000001</v>
      </c>
      <c r="D61" s="32"/>
      <c r="E61" s="60">
        <v>2.0391989162790222E-2</v>
      </c>
      <c r="F61" s="60"/>
      <c r="G61" s="55">
        <v>133</v>
      </c>
      <c r="H61" s="55"/>
      <c r="I61" s="60">
        <v>1.8929689723882721E-2</v>
      </c>
      <c r="J61" s="60"/>
    </row>
    <row r="62" spans="1:10" x14ac:dyDescent="0.2">
      <c r="A62" s="41" t="s">
        <v>653</v>
      </c>
      <c r="B62" s="41"/>
      <c r="C62" s="32">
        <v>8027985.7400000002</v>
      </c>
      <c r="D62" s="32"/>
      <c r="E62" s="60">
        <v>1.3195600094991468E-2</v>
      </c>
      <c r="F62" s="60"/>
      <c r="G62" s="55">
        <v>87</v>
      </c>
      <c r="H62" s="55"/>
      <c r="I62" s="60">
        <v>1.2382578992314262E-2</v>
      </c>
      <c r="J62" s="60"/>
    </row>
    <row r="63" spans="1:10" x14ac:dyDescent="0.2">
      <c r="A63" s="41" t="s">
        <v>271</v>
      </c>
      <c r="B63" s="41"/>
      <c r="C63" s="32">
        <v>0</v>
      </c>
      <c r="D63" s="32"/>
      <c r="E63" s="60">
        <v>0</v>
      </c>
      <c r="F63" s="60"/>
      <c r="G63" s="55">
        <v>0</v>
      </c>
      <c r="H63" s="55"/>
      <c r="I63" s="60">
        <v>0</v>
      </c>
      <c r="J63" s="60"/>
    </row>
    <row r="64" spans="1:10" x14ac:dyDescent="0.2">
      <c r="A64" s="61" t="s">
        <v>172</v>
      </c>
      <c r="B64" s="61"/>
      <c r="C64" s="62">
        <f>SUM(C51:D63)</f>
        <v>608383528.00999999</v>
      </c>
      <c r="D64" s="62"/>
      <c r="E64" s="65">
        <f t="shared" ref="E64" si="6">SUM(E51:F63)</f>
        <v>0.99999999999999989</v>
      </c>
      <c r="F64" s="65"/>
      <c r="G64" s="64">
        <f t="shared" ref="G64" si="7">SUM(G51:H63)</f>
        <v>7026</v>
      </c>
      <c r="H64" s="64"/>
      <c r="I64" s="65">
        <f t="shared" ref="I64" si="8">SUM(I51:J63)</f>
        <v>1.0000000000000002</v>
      </c>
      <c r="J64" s="65"/>
    </row>
    <row r="65" spans="1:10" ht="3.75" customHeight="1" x14ac:dyDescent="0.2">
      <c r="A65" s="12"/>
      <c r="B65" s="12"/>
      <c r="C65" s="12"/>
      <c r="D65" s="12"/>
      <c r="E65" s="12"/>
      <c r="F65" s="12"/>
      <c r="G65" s="12"/>
      <c r="H65" s="12"/>
      <c r="I65" s="12"/>
      <c r="J65" s="12"/>
    </row>
    <row r="66" spans="1:10" x14ac:dyDescent="0.2">
      <c r="A66" s="43" t="s">
        <v>38</v>
      </c>
      <c r="B66" s="43"/>
      <c r="C66" s="43"/>
      <c r="D66" s="43"/>
      <c r="E66" s="43"/>
      <c r="F66" s="43"/>
      <c r="G66" s="43"/>
      <c r="H66" s="43"/>
      <c r="I66" s="43"/>
      <c r="J66" s="43"/>
    </row>
  </sheetData>
  <mergeCells count="248">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2:B52"/>
    <mergeCell ref="C52:D52"/>
    <mergeCell ref="E52:F52"/>
    <mergeCell ref="G52:H52"/>
    <mergeCell ref="I52:J52"/>
    <mergeCell ref="A53:B53"/>
    <mergeCell ref="C53:D53"/>
    <mergeCell ref="E53:F53"/>
    <mergeCell ref="G53:H53"/>
    <mergeCell ref="I53:J53"/>
    <mergeCell ref="C50:D50"/>
    <mergeCell ref="E50:F50"/>
    <mergeCell ref="G50:H50"/>
    <mergeCell ref="I50:J50"/>
    <mergeCell ref="A51:B51"/>
    <mergeCell ref="C51:D51"/>
    <mergeCell ref="E51:F51"/>
    <mergeCell ref="G51:H51"/>
    <mergeCell ref="I51:J51"/>
    <mergeCell ref="A46:B46"/>
    <mergeCell ref="C46:D46"/>
    <mergeCell ref="E46:F46"/>
    <mergeCell ref="G46:H46"/>
    <mergeCell ref="I46:J46"/>
    <mergeCell ref="A48:J48"/>
    <mergeCell ref="A45:B45"/>
    <mergeCell ref="C45:D45"/>
    <mergeCell ref="E45:F45"/>
    <mergeCell ref="G45:H45"/>
    <mergeCell ref="I45:J45"/>
    <mergeCell ref="C43:D43"/>
    <mergeCell ref="E43:F43"/>
    <mergeCell ref="G43:H43"/>
    <mergeCell ref="I43:J43"/>
    <mergeCell ref="A44:B44"/>
    <mergeCell ref="C44:D44"/>
    <mergeCell ref="E44:F44"/>
    <mergeCell ref="G44:H44"/>
    <mergeCell ref="I44:J44"/>
    <mergeCell ref="A41:J41"/>
    <mergeCell ref="A35:J35"/>
    <mergeCell ref="C37:D37"/>
    <mergeCell ref="E37:F37"/>
    <mergeCell ref="G37:H37"/>
    <mergeCell ref="I37:J37"/>
    <mergeCell ref="A38:B38"/>
    <mergeCell ref="C38:D38"/>
    <mergeCell ref="E38:F38"/>
    <mergeCell ref="G38:H38"/>
    <mergeCell ref="I38:J38"/>
    <mergeCell ref="A33:B33"/>
    <mergeCell ref="C33:D33"/>
    <mergeCell ref="E33:F33"/>
    <mergeCell ref="G33:H33"/>
    <mergeCell ref="I33:J33"/>
    <mergeCell ref="A39:B39"/>
    <mergeCell ref="C39:D39"/>
    <mergeCell ref="E39:F39"/>
    <mergeCell ref="G39:H39"/>
    <mergeCell ref="I39:J3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642</v>
      </c>
      <c r="B8" s="41"/>
      <c r="C8" s="32">
        <v>8193668.3899999997</v>
      </c>
      <c r="D8" s="32"/>
      <c r="E8" s="60">
        <v>1.3467932665437518E-2</v>
      </c>
      <c r="F8" s="60"/>
      <c r="G8" s="55">
        <v>428</v>
      </c>
      <c r="H8" s="55"/>
      <c r="I8" s="60">
        <v>6.0916595502419582E-2</v>
      </c>
      <c r="J8" s="60"/>
    </row>
    <row r="9" spans="1:10" x14ac:dyDescent="0.2">
      <c r="A9" s="41" t="s">
        <v>643</v>
      </c>
      <c r="B9" s="41"/>
      <c r="C9" s="32">
        <v>21906151.219999999</v>
      </c>
      <c r="D9" s="32"/>
      <c r="E9" s="60">
        <v>3.6007140580637031E-2</v>
      </c>
      <c r="F9" s="60"/>
      <c r="G9" s="55">
        <v>597</v>
      </c>
      <c r="H9" s="55"/>
      <c r="I9" s="60">
        <v>8.4970111016225452E-2</v>
      </c>
      <c r="J9" s="60"/>
    </row>
    <row r="10" spans="1:10" x14ac:dyDescent="0.2">
      <c r="A10" s="41" t="s">
        <v>644</v>
      </c>
      <c r="B10" s="41"/>
      <c r="C10" s="32">
        <v>38842259.18</v>
      </c>
      <c r="D10" s="32"/>
      <c r="E10" s="60">
        <v>6.3845021095576979E-2</v>
      </c>
      <c r="F10" s="60"/>
      <c r="G10" s="55">
        <v>761</v>
      </c>
      <c r="H10" s="55"/>
      <c r="I10" s="60">
        <v>0.10831198405920865</v>
      </c>
      <c r="J10" s="60"/>
    </row>
    <row r="11" spans="1:10" x14ac:dyDescent="0.2">
      <c r="A11" s="41" t="s">
        <v>645</v>
      </c>
      <c r="B11" s="41"/>
      <c r="C11" s="32">
        <v>55402503.729999997</v>
      </c>
      <c r="D11" s="32"/>
      <c r="E11" s="60">
        <v>9.106509492658281E-2</v>
      </c>
      <c r="F11" s="60"/>
      <c r="G11" s="55">
        <v>838</v>
      </c>
      <c r="H11" s="55"/>
      <c r="I11" s="60">
        <v>0.1192712781098776</v>
      </c>
      <c r="J11" s="60"/>
    </row>
    <row r="12" spans="1:10" x14ac:dyDescent="0.2">
      <c r="A12" s="41" t="s">
        <v>646</v>
      </c>
      <c r="B12" s="41"/>
      <c r="C12" s="32">
        <v>83773378.549999997</v>
      </c>
      <c r="D12" s="32"/>
      <c r="E12" s="60">
        <v>0.13769830163551539</v>
      </c>
      <c r="F12" s="60"/>
      <c r="G12" s="55">
        <v>1072</v>
      </c>
      <c r="H12" s="55"/>
      <c r="I12" s="60">
        <v>0.15257614574437803</v>
      </c>
      <c r="J12" s="60"/>
    </row>
    <row r="13" spans="1:10" x14ac:dyDescent="0.2">
      <c r="A13" s="41" t="s">
        <v>647</v>
      </c>
      <c r="B13" s="41"/>
      <c r="C13" s="32">
        <v>98917719.420000002</v>
      </c>
      <c r="D13" s="32"/>
      <c r="E13" s="60">
        <v>0.16259105459931864</v>
      </c>
      <c r="F13" s="60"/>
      <c r="G13" s="55">
        <v>1097</v>
      </c>
      <c r="H13" s="55"/>
      <c r="I13" s="60">
        <v>0.15613435809849133</v>
      </c>
      <c r="J13" s="60"/>
    </row>
    <row r="14" spans="1:10" x14ac:dyDescent="0.2">
      <c r="A14" s="41" t="s">
        <v>648</v>
      </c>
      <c r="B14" s="41"/>
      <c r="C14" s="32">
        <v>108874725.68000001</v>
      </c>
      <c r="D14" s="32"/>
      <c r="E14" s="60">
        <v>0.17895738570721204</v>
      </c>
      <c r="F14" s="60"/>
      <c r="G14" s="55">
        <v>956</v>
      </c>
      <c r="H14" s="55"/>
      <c r="I14" s="60">
        <v>0.13606604042129233</v>
      </c>
      <c r="J14" s="60"/>
    </row>
    <row r="15" spans="1:10" x14ac:dyDescent="0.2">
      <c r="A15" s="41" t="s">
        <v>649</v>
      </c>
      <c r="B15" s="41"/>
      <c r="C15" s="32">
        <v>82628525.390000001</v>
      </c>
      <c r="D15" s="32"/>
      <c r="E15" s="60">
        <v>0.13581650650581362</v>
      </c>
      <c r="F15" s="60"/>
      <c r="G15" s="55">
        <v>611</v>
      </c>
      <c r="H15" s="55"/>
      <c r="I15" s="60">
        <v>8.6962709934528898E-2</v>
      </c>
      <c r="J15" s="60"/>
    </row>
    <row r="16" spans="1:10" x14ac:dyDescent="0.2">
      <c r="A16" s="41" t="s">
        <v>650</v>
      </c>
      <c r="B16" s="41"/>
      <c r="C16" s="32">
        <v>71516975.650000006</v>
      </c>
      <c r="D16" s="32"/>
      <c r="E16" s="60">
        <v>0.11755245228931392</v>
      </c>
      <c r="F16" s="60"/>
      <c r="G16" s="55">
        <v>445</v>
      </c>
      <c r="H16" s="55"/>
      <c r="I16" s="60">
        <v>6.3336179903216619E-2</v>
      </c>
      <c r="J16" s="60"/>
    </row>
    <row r="17" spans="1:10" x14ac:dyDescent="0.2">
      <c r="A17" s="41" t="s">
        <v>651</v>
      </c>
      <c r="B17" s="41"/>
      <c r="C17" s="32">
        <v>37700398.759999998</v>
      </c>
      <c r="D17" s="32"/>
      <c r="E17" s="60">
        <v>6.1968145132588658E-2</v>
      </c>
      <c r="F17" s="60"/>
      <c r="G17" s="55">
        <v>216</v>
      </c>
      <c r="H17" s="55"/>
      <c r="I17" s="60">
        <v>3.0742954739538857E-2</v>
      </c>
      <c r="J17" s="60"/>
    </row>
    <row r="18" spans="1:10" x14ac:dyDescent="0.2">
      <c r="A18" s="41" t="s">
        <v>652</v>
      </c>
      <c r="B18" s="41"/>
      <c r="C18" s="32">
        <v>304579.13</v>
      </c>
      <c r="D18" s="32"/>
      <c r="E18" s="60">
        <v>5.0063671348280425E-4</v>
      </c>
      <c r="F18" s="60"/>
      <c r="G18" s="55">
        <v>3</v>
      </c>
      <c r="H18" s="55"/>
      <c r="I18" s="60">
        <v>4.2698548249359521E-4</v>
      </c>
      <c r="J18" s="60"/>
    </row>
    <row r="19" spans="1:10" x14ac:dyDescent="0.2">
      <c r="A19" s="41" t="s">
        <v>653</v>
      </c>
      <c r="B19" s="41"/>
      <c r="C19" s="32">
        <v>322642.90999999997</v>
      </c>
      <c r="D19" s="32"/>
      <c r="E19" s="60">
        <v>5.3032814852064288E-4</v>
      </c>
      <c r="F19" s="60"/>
      <c r="G19" s="55">
        <v>2</v>
      </c>
      <c r="H19" s="55"/>
      <c r="I19" s="60">
        <v>2.8465698832906349E-4</v>
      </c>
      <c r="J19" s="60"/>
    </row>
    <row r="20" spans="1:10" x14ac:dyDescent="0.2">
      <c r="A20" s="41" t="s">
        <v>271</v>
      </c>
      <c r="B20" s="41"/>
      <c r="C20" s="32">
        <v>0</v>
      </c>
      <c r="D20" s="32"/>
      <c r="E20" s="60">
        <v>0</v>
      </c>
      <c r="F20" s="60"/>
      <c r="G20" s="55">
        <v>0</v>
      </c>
      <c r="H20" s="55"/>
      <c r="I20" s="60">
        <v>0</v>
      </c>
      <c r="J20" s="60"/>
    </row>
    <row r="21" spans="1:10" x14ac:dyDescent="0.2">
      <c r="A21" s="61" t="s">
        <v>172</v>
      </c>
      <c r="B21" s="61"/>
      <c r="C21" s="62">
        <f>SUM(C8:D20)</f>
        <v>608383528.00999999</v>
      </c>
      <c r="D21" s="62"/>
      <c r="E21" s="65">
        <f t="shared" ref="E21" si="0">SUM(E8:F20)</f>
        <v>0.99999999999999989</v>
      </c>
      <c r="F21" s="65"/>
      <c r="G21" s="64">
        <f t="shared" ref="G21" si="1">SUM(G8:H20)</f>
        <v>7026</v>
      </c>
      <c r="H21" s="64"/>
      <c r="I21" s="65">
        <f t="shared" ref="I21" si="2">SUM(I8:J20)</f>
        <v>1</v>
      </c>
      <c r="J21" s="65"/>
    </row>
    <row r="22" spans="1:10" ht="3.75" customHeight="1" x14ac:dyDescent="0.2">
      <c r="A22" s="1"/>
      <c r="B22" s="1"/>
      <c r="C22" s="1"/>
      <c r="D22" s="1"/>
      <c r="E22" s="1"/>
      <c r="F22" s="1"/>
      <c r="G22" s="1"/>
      <c r="H22" s="1"/>
      <c r="I22" s="1"/>
      <c r="J22" s="1"/>
    </row>
    <row r="23" spans="1:10" ht="15" customHeight="1" x14ac:dyDescent="0.2">
      <c r="A23" s="36" t="s">
        <v>149</v>
      </c>
      <c r="B23" s="37"/>
      <c r="C23" s="37"/>
      <c r="D23" s="37"/>
      <c r="E23" s="37"/>
      <c r="F23" s="37"/>
      <c r="G23" s="37"/>
      <c r="H23" s="37"/>
      <c r="I23" s="37"/>
      <c r="J23" s="38"/>
    </row>
    <row r="24" spans="1:10" ht="3.75" customHeight="1" x14ac:dyDescent="0.2">
      <c r="A24" s="2"/>
      <c r="B24" s="2"/>
      <c r="C24" s="2"/>
      <c r="D24" s="2"/>
      <c r="E24" s="6"/>
      <c r="F24" s="6"/>
      <c r="G24" s="2"/>
      <c r="H24" s="7"/>
      <c r="I24" s="7"/>
      <c r="J24" s="7"/>
    </row>
    <row r="25" spans="1:10" x14ac:dyDescent="0.2">
      <c r="A25" s="16"/>
      <c r="B25" s="16"/>
      <c r="C25" s="59" t="s">
        <v>133</v>
      </c>
      <c r="D25" s="59"/>
      <c r="E25" s="59" t="s">
        <v>134</v>
      </c>
      <c r="F25" s="59"/>
      <c r="G25" s="59" t="s">
        <v>135</v>
      </c>
      <c r="H25" s="59"/>
      <c r="I25" s="59" t="s">
        <v>136</v>
      </c>
      <c r="J25" s="59"/>
    </row>
    <row r="26" spans="1:10" x14ac:dyDescent="0.2">
      <c r="A26" s="41" t="s">
        <v>654</v>
      </c>
      <c r="B26" s="41"/>
      <c r="C26" s="32">
        <v>532094.49</v>
      </c>
      <c r="D26" s="32"/>
      <c r="E26" s="60">
        <v>8.7460370884869518E-4</v>
      </c>
      <c r="F26" s="60"/>
      <c r="G26" s="55">
        <v>42</v>
      </c>
      <c r="H26" s="55"/>
      <c r="I26" s="60">
        <v>5.9777967549103327E-3</v>
      </c>
      <c r="J26" s="60"/>
    </row>
    <row r="27" spans="1:10" x14ac:dyDescent="0.2">
      <c r="A27" s="41" t="s">
        <v>655</v>
      </c>
      <c r="B27" s="41"/>
      <c r="C27" s="32">
        <v>5266784.6500000004</v>
      </c>
      <c r="D27" s="32"/>
      <c r="E27" s="60">
        <v>8.6570138860061815E-3</v>
      </c>
      <c r="F27" s="60"/>
      <c r="G27" s="55">
        <v>245</v>
      </c>
      <c r="H27" s="55"/>
      <c r="I27" s="60">
        <v>3.4870481070310273E-2</v>
      </c>
      <c r="J27" s="60"/>
    </row>
    <row r="28" spans="1:10" x14ac:dyDescent="0.2">
      <c r="A28" s="41" t="s">
        <v>656</v>
      </c>
      <c r="B28" s="41"/>
      <c r="C28" s="32">
        <v>28135027.149999999</v>
      </c>
      <c r="D28" s="32"/>
      <c r="E28" s="60">
        <v>4.6245543895688024E-2</v>
      </c>
      <c r="F28" s="60"/>
      <c r="G28" s="55">
        <v>743</v>
      </c>
      <c r="H28" s="55"/>
      <c r="I28" s="60">
        <v>0.10575007116424709</v>
      </c>
      <c r="J28" s="60"/>
    </row>
    <row r="29" spans="1:10" x14ac:dyDescent="0.2">
      <c r="A29" s="41" t="s">
        <v>657</v>
      </c>
      <c r="B29" s="41"/>
      <c r="C29" s="32">
        <v>178946965.00999999</v>
      </c>
      <c r="D29" s="32"/>
      <c r="E29" s="60">
        <v>0.29413512491919186</v>
      </c>
      <c r="F29" s="60"/>
      <c r="G29" s="55">
        <v>2254</v>
      </c>
      <c r="H29" s="55"/>
      <c r="I29" s="60">
        <v>0.32080842584685454</v>
      </c>
      <c r="J29" s="60"/>
    </row>
    <row r="30" spans="1:10" x14ac:dyDescent="0.2">
      <c r="A30" s="41" t="s">
        <v>658</v>
      </c>
      <c r="B30" s="41"/>
      <c r="C30" s="32">
        <v>147316929.53999999</v>
      </c>
      <c r="D30" s="32"/>
      <c r="E30" s="60">
        <v>0.24214483587658631</v>
      </c>
      <c r="F30" s="60"/>
      <c r="G30" s="55">
        <v>1476</v>
      </c>
      <c r="H30" s="55"/>
      <c r="I30" s="60">
        <v>0.21007685738684884</v>
      </c>
      <c r="J30" s="60"/>
    </row>
    <row r="31" spans="1:10" x14ac:dyDescent="0.2">
      <c r="A31" s="41" t="s">
        <v>659</v>
      </c>
      <c r="B31" s="41"/>
      <c r="C31" s="32">
        <v>18171433.109999999</v>
      </c>
      <c r="D31" s="32"/>
      <c r="E31" s="60">
        <v>2.9868384453862657E-2</v>
      </c>
      <c r="F31" s="60"/>
      <c r="G31" s="55">
        <v>304</v>
      </c>
      <c r="H31" s="55"/>
      <c r="I31" s="60">
        <v>4.3267862226017646E-2</v>
      </c>
      <c r="J31" s="60"/>
    </row>
    <row r="32" spans="1:10" x14ac:dyDescent="0.2">
      <c r="A32" s="41" t="s">
        <v>660</v>
      </c>
      <c r="B32" s="41"/>
      <c r="C32" s="32">
        <v>28884420.649999999</v>
      </c>
      <c r="D32" s="32"/>
      <c r="E32" s="60">
        <v>4.7477321985491407E-2</v>
      </c>
      <c r="F32" s="60"/>
      <c r="G32" s="55">
        <v>443</v>
      </c>
      <c r="H32" s="55"/>
      <c r="I32" s="60">
        <v>6.3051522914887567E-2</v>
      </c>
      <c r="J32" s="60"/>
    </row>
    <row r="33" spans="1:10" x14ac:dyDescent="0.2">
      <c r="A33" s="41" t="s">
        <v>661</v>
      </c>
      <c r="B33" s="41"/>
      <c r="C33" s="32">
        <v>38953839.850000001</v>
      </c>
      <c r="D33" s="32"/>
      <c r="E33" s="60">
        <v>6.4028426241940786E-2</v>
      </c>
      <c r="F33" s="60"/>
      <c r="G33" s="55">
        <v>439</v>
      </c>
      <c r="H33" s="55"/>
      <c r="I33" s="60">
        <v>6.2482208938229436E-2</v>
      </c>
      <c r="J33" s="60"/>
    </row>
    <row r="34" spans="1:10" x14ac:dyDescent="0.2">
      <c r="A34" s="41" t="s">
        <v>662</v>
      </c>
      <c r="B34" s="41"/>
      <c r="C34" s="32">
        <v>111344034.06</v>
      </c>
      <c r="D34" s="32"/>
      <c r="E34" s="60">
        <v>0.18301618787116447</v>
      </c>
      <c r="F34" s="60"/>
      <c r="G34" s="55">
        <v>755</v>
      </c>
      <c r="H34" s="55"/>
      <c r="I34" s="60">
        <v>0.10745801309422147</v>
      </c>
      <c r="J34" s="60"/>
    </row>
    <row r="35" spans="1:10" x14ac:dyDescent="0.2">
      <c r="A35" s="41" t="s">
        <v>663</v>
      </c>
      <c r="B35" s="41"/>
      <c r="C35" s="32">
        <v>8094642.5300000003</v>
      </c>
      <c r="D35" s="32"/>
      <c r="E35" s="60">
        <v>1.3305163860167741E-2</v>
      </c>
      <c r="F35" s="60"/>
      <c r="G35" s="55">
        <v>67</v>
      </c>
      <c r="H35" s="55"/>
      <c r="I35" s="60">
        <v>9.5360091090236267E-3</v>
      </c>
      <c r="J35" s="60"/>
    </row>
    <row r="36" spans="1:10" x14ac:dyDescent="0.2">
      <c r="A36" s="41" t="s">
        <v>664</v>
      </c>
      <c r="B36" s="41"/>
      <c r="C36" s="32">
        <v>19463010.23</v>
      </c>
      <c r="D36" s="32"/>
      <c r="E36" s="60">
        <v>3.1991349755412984E-2</v>
      </c>
      <c r="F36" s="60"/>
      <c r="G36" s="55">
        <v>134</v>
      </c>
      <c r="H36" s="55"/>
      <c r="I36" s="60">
        <v>1.9072018218047253E-2</v>
      </c>
      <c r="J36" s="60"/>
    </row>
    <row r="37" spans="1:10" x14ac:dyDescent="0.2">
      <c r="A37" s="41" t="s">
        <v>666</v>
      </c>
      <c r="B37" s="41"/>
      <c r="C37" s="32">
        <v>23017444.890000001</v>
      </c>
      <c r="D37" s="32"/>
      <c r="E37" s="60">
        <v>3.7833773976901068E-2</v>
      </c>
      <c r="F37" s="60"/>
      <c r="G37" s="55">
        <v>123</v>
      </c>
      <c r="H37" s="55"/>
      <c r="I37" s="60">
        <v>1.7506404782237403E-2</v>
      </c>
      <c r="J37" s="60"/>
    </row>
    <row r="38" spans="1:10" x14ac:dyDescent="0.2">
      <c r="A38" s="41" t="s">
        <v>667</v>
      </c>
      <c r="B38" s="41"/>
      <c r="C38" s="32">
        <v>256901.85</v>
      </c>
      <c r="D38" s="32"/>
      <c r="E38" s="60">
        <v>4.2226956873785924E-4</v>
      </c>
      <c r="F38" s="60"/>
      <c r="G38" s="55">
        <v>1</v>
      </c>
      <c r="H38" s="55"/>
      <c r="I38" s="60">
        <v>1.4232849416453175E-4</v>
      </c>
      <c r="J38" s="60"/>
    </row>
    <row r="39" spans="1:10" x14ac:dyDescent="0.2">
      <c r="A39" s="61" t="s">
        <v>172</v>
      </c>
      <c r="B39" s="61"/>
      <c r="C39" s="62">
        <v>608383528.00999999</v>
      </c>
      <c r="D39" s="62"/>
      <c r="E39" s="65">
        <v>1</v>
      </c>
      <c r="F39" s="65"/>
      <c r="G39" s="64">
        <v>7026</v>
      </c>
      <c r="H39" s="64"/>
      <c r="I39" s="65">
        <v>1</v>
      </c>
      <c r="J39" s="65"/>
    </row>
    <row r="40" spans="1:10" ht="3.75" customHeight="1" x14ac:dyDescent="0.2">
      <c r="A40" s="12"/>
      <c r="B40" s="12"/>
      <c r="C40" s="12"/>
      <c r="D40" s="12"/>
      <c r="E40" s="12"/>
      <c r="F40" s="12"/>
      <c r="G40" s="12"/>
      <c r="H40" s="12"/>
      <c r="I40" s="12"/>
      <c r="J40" s="12"/>
    </row>
    <row r="41" spans="1:10" ht="15" customHeight="1" x14ac:dyDescent="0.2">
      <c r="A41" s="36" t="s">
        <v>150</v>
      </c>
      <c r="B41" s="37"/>
      <c r="C41" s="37"/>
      <c r="D41" s="37"/>
      <c r="E41" s="37"/>
      <c r="F41" s="37"/>
      <c r="G41" s="37"/>
      <c r="H41" s="37"/>
      <c r="I41" s="37"/>
      <c r="J41" s="38"/>
    </row>
    <row r="42" spans="1:10" ht="3.75" customHeight="1" x14ac:dyDescent="0.2">
      <c r="A42" s="2"/>
      <c r="B42" s="2"/>
      <c r="C42" s="2"/>
      <c r="D42" s="2"/>
      <c r="E42" s="6"/>
      <c r="F42" s="6"/>
      <c r="G42" s="2"/>
      <c r="H42" s="7"/>
      <c r="I42" s="7"/>
      <c r="J42" s="7"/>
    </row>
    <row r="43" spans="1:10" x14ac:dyDescent="0.2">
      <c r="A43" s="16"/>
      <c r="B43" s="16"/>
      <c r="C43" s="59" t="s">
        <v>133</v>
      </c>
      <c r="D43" s="59"/>
      <c r="E43" s="59" t="s">
        <v>134</v>
      </c>
      <c r="F43" s="59"/>
      <c r="G43" s="59" t="s">
        <v>135</v>
      </c>
      <c r="H43" s="59"/>
      <c r="I43" s="59" t="s">
        <v>136</v>
      </c>
      <c r="J43" s="59"/>
    </row>
    <row r="44" spans="1:10" x14ac:dyDescent="0.2">
      <c r="A44" s="42" t="s">
        <v>185</v>
      </c>
      <c r="B44" s="42"/>
      <c r="C44" s="39">
        <v>388194.79</v>
      </c>
      <c r="D44" s="39"/>
      <c r="E44" s="56">
        <v>6.3807577313897829E-4</v>
      </c>
      <c r="F44" s="56"/>
      <c r="G44" s="70">
        <v>85</v>
      </c>
      <c r="H44" s="70"/>
      <c r="I44" s="56">
        <v>1.2097922003985198E-2</v>
      </c>
      <c r="J44" s="56"/>
    </row>
    <row r="45" spans="1:10" x14ac:dyDescent="0.2">
      <c r="A45" s="42" t="s">
        <v>186</v>
      </c>
      <c r="B45" s="42"/>
      <c r="C45" s="39">
        <v>3635549.43</v>
      </c>
      <c r="D45" s="39"/>
      <c r="E45" s="56">
        <v>5.9757525682717742E-3</v>
      </c>
      <c r="F45" s="56"/>
      <c r="G45" s="70">
        <v>240</v>
      </c>
      <c r="H45" s="70"/>
      <c r="I45" s="56">
        <v>3.4158838599487616E-2</v>
      </c>
      <c r="J45" s="56"/>
    </row>
    <row r="46" spans="1:10" x14ac:dyDescent="0.2">
      <c r="A46" s="42" t="s">
        <v>187</v>
      </c>
      <c r="B46" s="42"/>
      <c r="C46" s="39">
        <v>8890749.5299999993</v>
      </c>
      <c r="D46" s="39"/>
      <c r="E46" s="56">
        <v>1.4613724929537971E-2</v>
      </c>
      <c r="F46" s="56"/>
      <c r="G46" s="70">
        <v>357</v>
      </c>
      <c r="H46" s="70"/>
      <c r="I46" s="56">
        <v>5.0811272416737829E-2</v>
      </c>
      <c r="J46" s="56"/>
    </row>
    <row r="47" spans="1:10" x14ac:dyDescent="0.2">
      <c r="A47" s="42" t="s">
        <v>188</v>
      </c>
      <c r="B47" s="42"/>
      <c r="C47" s="39">
        <v>12656462.43</v>
      </c>
      <c r="D47" s="39"/>
      <c r="E47" s="56">
        <v>2.0803427192381128E-2</v>
      </c>
      <c r="F47" s="56"/>
      <c r="G47" s="70">
        <v>365</v>
      </c>
      <c r="H47" s="70"/>
      <c r="I47" s="56">
        <v>5.1949900370054085E-2</v>
      </c>
      <c r="J47" s="56"/>
    </row>
    <row r="48" spans="1:10" x14ac:dyDescent="0.2">
      <c r="A48" s="42" t="s">
        <v>189</v>
      </c>
      <c r="B48" s="42"/>
      <c r="C48" s="39">
        <v>26306819.52</v>
      </c>
      <c r="D48" s="39"/>
      <c r="E48" s="56">
        <v>4.324051902925221E-2</v>
      </c>
      <c r="F48" s="56"/>
      <c r="G48" s="70">
        <v>563</v>
      </c>
      <c r="H48" s="70"/>
      <c r="I48" s="56">
        <v>8.0130942214631365E-2</v>
      </c>
      <c r="J48" s="56"/>
    </row>
    <row r="49" spans="1:10" x14ac:dyDescent="0.2">
      <c r="A49" s="42" t="s">
        <v>190</v>
      </c>
      <c r="B49" s="42"/>
      <c r="C49" s="39">
        <v>22322677.170000002</v>
      </c>
      <c r="D49" s="39"/>
      <c r="E49" s="56">
        <v>3.6691784281235644E-2</v>
      </c>
      <c r="F49" s="56"/>
      <c r="G49" s="70">
        <v>405</v>
      </c>
      <c r="H49" s="70"/>
      <c r="I49" s="56">
        <v>5.7643040136635355E-2</v>
      </c>
      <c r="J49" s="56"/>
    </row>
    <row r="50" spans="1:10" x14ac:dyDescent="0.2">
      <c r="A50" s="42" t="s">
        <v>191</v>
      </c>
      <c r="B50" s="42"/>
      <c r="C50" s="39">
        <v>41819260.259999998</v>
      </c>
      <c r="D50" s="39"/>
      <c r="E50" s="56">
        <v>6.8738317746355249E-2</v>
      </c>
      <c r="F50" s="56"/>
      <c r="G50" s="70">
        <v>649</v>
      </c>
      <c r="H50" s="70"/>
      <c r="I50" s="56">
        <v>9.2371192712781103E-2</v>
      </c>
      <c r="J50" s="56"/>
    </row>
    <row r="51" spans="1:10" x14ac:dyDescent="0.2">
      <c r="A51" s="42" t="s">
        <v>192</v>
      </c>
      <c r="B51" s="42"/>
      <c r="C51" s="39">
        <v>58322608.939999998</v>
      </c>
      <c r="D51" s="39"/>
      <c r="E51" s="56">
        <v>9.5864871836308735E-2</v>
      </c>
      <c r="F51" s="56"/>
      <c r="G51" s="70">
        <v>758</v>
      </c>
      <c r="H51" s="70"/>
      <c r="I51" s="56">
        <v>0.10788499857671506</v>
      </c>
      <c r="J51" s="56"/>
    </row>
    <row r="52" spans="1:10" x14ac:dyDescent="0.2">
      <c r="A52" s="42" t="s">
        <v>193</v>
      </c>
      <c r="B52" s="42"/>
      <c r="C52" s="39">
        <v>48665652.43</v>
      </c>
      <c r="D52" s="39"/>
      <c r="E52" s="56">
        <v>7.9991732500029292E-2</v>
      </c>
      <c r="F52" s="56"/>
      <c r="G52" s="70">
        <v>531</v>
      </c>
      <c r="H52" s="70"/>
      <c r="I52" s="56">
        <v>7.5576430401366357E-2</v>
      </c>
      <c r="J52" s="56"/>
    </row>
    <row r="53" spans="1:10" x14ac:dyDescent="0.2">
      <c r="A53" s="42" t="s">
        <v>194</v>
      </c>
      <c r="B53" s="42"/>
      <c r="C53" s="39">
        <v>91437020.519999996</v>
      </c>
      <c r="D53" s="39"/>
      <c r="E53" s="56">
        <v>0.15029502987874624</v>
      </c>
      <c r="F53" s="56"/>
      <c r="G53" s="70">
        <v>891</v>
      </c>
      <c r="H53" s="70"/>
      <c r="I53" s="56">
        <v>0.12681468830059778</v>
      </c>
      <c r="J53" s="56"/>
    </row>
    <row r="54" spans="1:10" x14ac:dyDescent="0.2">
      <c r="A54" s="42" t="s">
        <v>195</v>
      </c>
      <c r="B54" s="42"/>
      <c r="C54" s="39">
        <v>78081817.870000005</v>
      </c>
      <c r="D54" s="39"/>
      <c r="E54" s="56">
        <v>0.12834308339248227</v>
      </c>
      <c r="F54" s="56"/>
      <c r="G54" s="70">
        <v>716</v>
      </c>
      <c r="H54" s="70"/>
      <c r="I54" s="56">
        <v>0.10190720182180472</v>
      </c>
      <c r="J54" s="56"/>
    </row>
    <row r="55" spans="1:10" x14ac:dyDescent="0.2">
      <c r="A55" s="42" t="s">
        <v>196</v>
      </c>
      <c r="B55" s="42"/>
      <c r="C55" s="39">
        <v>66072180.539999999</v>
      </c>
      <c r="D55" s="39"/>
      <c r="E55" s="56">
        <v>0.10860284261166579</v>
      </c>
      <c r="F55" s="56"/>
      <c r="G55" s="70">
        <v>465</v>
      </c>
      <c r="H55" s="70"/>
      <c r="I55" s="56">
        <v>6.6182749786507261E-2</v>
      </c>
      <c r="J55" s="56"/>
    </row>
    <row r="56" spans="1:10" x14ac:dyDescent="0.2">
      <c r="A56" s="42" t="s">
        <v>197</v>
      </c>
      <c r="B56" s="42"/>
      <c r="C56" s="39">
        <v>120048858.03</v>
      </c>
      <c r="D56" s="39"/>
      <c r="E56" s="56">
        <v>0.1973243069592554</v>
      </c>
      <c r="F56" s="56"/>
      <c r="G56" s="70">
        <v>811</v>
      </c>
      <c r="H56" s="70"/>
      <c r="I56" s="56">
        <v>0.11542840876743524</v>
      </c>
      <c r="J56" s="56"/>
    </row>
    <row r="57" spans="1:10" x14ac:dyDescent="0.2">
      <c r="A57" s="42" t="s">
        <v>198</v>
      </c>
      <c r="B57" s="42"/>
      <c r="C57" s="39">
        <v>29713890.780000001</v>
      </c>
      <c r="D57" s="39"/>
      <c r="E57" s="56">
        <v>4.8840722031368994E-2</v>
      </c>
      <c r="F57" s="56"/>
      <c r="G57" s="70">
        <v>189</v>
      </c>
      <c r="H57" s="70"/>
      <c r="I57" s="56">
        <v>2.6900085397096499E-2</v>
      </c>
      <c r="J57" s="56"/>
    </row>
    <row r="58" spans="1:10" x14ac:dyDescent="0.2">
      <c r="A58" s="42" t="s">
        <v>199</v>
      </c>
      <c r="B58" s="42"/>
      <c r="C58" s="39">
        <v>21785.77</v>
      </c>
      <c r="D58" s="39"/>
      <c r="E58" s="56">
        <v>3.5809269970310419E-5</v>
      </c>
      <c r="F58" s="56"/>
      <c r="G58" s="70">
        <v>1</v>
      </c>
      <c r="H58" s="70"/>
      <c r="I58" s="56">
        <v>1.4232849416453175E-4</v>
      </c>
      <c r="J58" s="56"/>
    </row>
    <row r="59" spans="1:10" x14ac:dyDescent="0.2">
      <c r="A59" s="66" t="s">
        <v>172</v>
      </c>
      <c r="B59" s="66"/>
      <c r="C59" s="67">
        <f>SUM(C44:D58)</f>
        <v>608383528.00999999</v>
      </c>
      <c r="D59" s="67"/>
      <c r="E59" s="68">
        <f t="shared" ref="E59" si="3">SUM(E44:F58)</f>
        <v>0.99999999999999989</v>
      </c>
      <c r="F59" s="68"/>
      <c r="G59" s="69">
        <f t="shared" ref="G59" si="4">SUM(G44:H58)</f>
        <v>7026</v>
      </c>
      <c r="H59" s="69"/>
      <c r="I59" s="68">
        <f t="shared" ref="I59" si="5">SUM(I44:J58)</f>
        <v>1</v>
      </c>
      <c r="J59" s="68"/>
    </row>
    <row r="60" spans="1:10" ht="3.75" customHeight="1" x14ac:dyDescent="0.2">
      <c r="A60" s="12"/>
      <c r="B60" s="12"/>
      <c r="C60" s="12"/>
      <c r="D60" s="12"/>
      <c r="E60" s="12"/>
      <c r="F60" s="12"/>
      <c r="G60" s="12"/>
      <c r="H60" s="12"/>
      <c r="I60" s="12"/>
      <c r="J60" s="12"/>
    </row>
    <row r="61" spans="1:10" x14ac:dyDescent="0.2">
      <c r="A61" s="43" t="s">
        <v>38</v>
      </c>
      <c r="B61" s="43"/>
      <c r="C61" s="43"/>
      <c r="D61" s="43"/>
      <c r="E61" s="43"/>
      <c r="F61" s="43"/>
      <c r="G61" s="43"/>
      <c r="H61" s="43"/>
      <c r="I61" s="43"/>
      <c r="J61" s="43"/>
    </row>
  </sheetData>
  <mergeCells count="238">
    <mergeCell ref="I52:J52"/>
    <mergeCell ref="A50:B50"/>
    <mergeCell ref="C50:D50"/>
    <mergeCell ref="E50:F50"/>
    <mergeCell ref="G50:H50"/>
    <mergeCell ref="I50:J50"/>
    <mergeCell ref="A51:B51"/>
    <mergeCell ref="C51:D51"/>
    <mergeCell ref="E51:F51"/>
    <mergeCell ref="G51:H51"/>
    <mergeCell ref="I51:J51"/>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47:B47"/>
    <mergeCell ref="C47:D47"/>
    <mergeCell ref="E47:F47"/>
    <mergeCell ref="G47:H47"/>
    <mergeCell ref="I47:J47"/>
    <mergeCell ref="A53:B53"/>
    <mergeCell ref="C53:D53"/>
    <mergeCell ref="E53:F53"/>
    <mergeCell ref="G53:H53"/>
    <mergeCell ref="I53:J53"/>
    <mergeCell ref="A48:B48"/>
    <mergeCell ref="C48:D48"/>
    <mergeCell ref="E48:F48"/>
    <mergeCell ref="G48:H48"/>
    <mergeCell ref="I48:J48"/>
    <mergeCell ref="A49:B49"/>
    <mergeCell ref="C49:D49"/>
    <mergeCell ref="E49:F49"/>
    <mergeCell ref="G49:H49"/>
    <mergeCell ref="I49:J49"/>
    <mergeCell ref="A52:B52"/>
    <mergeCell ref="C52:D52"/>
    <mergeCell ref="E52:F52"/>
    <mergeCell ref="G52:H52"/>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41:J41"/>
    <mergeCell ref="A37:B37"/>
    <mergeCell ref="C37:D37"/>
    <mergeCell ref="E37:F37"/>
    <mergeCell ref="G37:H37"/>
    <mergeCell ref="I37:J37"/>
    <mergeCell ref="A38:B38"/>
    <mergeCell ref="C38:D38"/>
    <mergeCell ref="E38:F38"/>
    <mergeCell ref="G38:H38"/>
    <mergeCell ref="I38:J38"/>
    <mergeCell ref="A36:B36"/>
    <mergeCell ref="C36:D36"/>
    <mergeCell ref="E36:F36"/>
    <mergeCell ref="G36:H36"/>
    <mergeCell ref="I36:J36"/>
    <mergeCell ref="A39:B39"/>
    <mergeCell ref="C39:D39"/>
    <mergeCell ref="E39:F39"/>
    <mergeCell ref="G39:H39"/>
    <mergeCell ref="I39:J39"/>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5"/>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185</v>
      </c>
      <c r="B8" s="42"/>
      <c r="C8" s="39">
        <v>50841758.520000003</v>
      </c>
      <c r="D8" s="39"/>
      <c r="E8" s="56">
        <v>8.3568598062313607E-2</v>
      </c>
      <c r="F8" s="56"/>
      <c r="G8" s="70">
        <v>968</v>
      </c>
      <c r="H8" s="70"/>
      <c r="I8" s="56">
        <v>0.13777398235126673</v>
      </c>
      <c r="J8" s="56"/>
    </row>
    <row r="9" spans="1:10" x14ac:dyDescent="0.2">
      <c r="A9" s="42" t="s">
        <v>186</v>
      </c>
      <c r="B9" s="42"/>
      <c r="C9" s="39">
        <v>47577279.369999997</v>
      </c>
      <c r="D9" s="39"/>
      <c r="E9" s="56">
        <v>7.8202773710234263E-2</v>
      </c>
      <c r="F9" s="56"/>
      <c r="G9" s="70">
        <v>801</v>
      </c>
      <c r="H9" s="70"/>
      <c r="I9" s="56">
        <v>0.11400512382578992</v>
      </c>
      <c r="J9" s="56"/>
    </row>
    <row r="10" spans="1:10" x14ac:dyDescent="0.2">
      <c r="A10" s="42" t="s">
        <v>187</v>
      </c>
      <c r="B10" s="42"/>
      <c r="C10" s="39">
        <v>23342940.16</v>
      </c>
      <c r="D10" s="39"/>
      <c r="E10" s="56">
        <v>3.8368790549530317E-2</v>
      </c>
      <c r="F10" s="56"/>
      <c r="G10" s="70">
        <v>492</v>
      </c>
      <c r="H10" s="70"/>
      <c r="I10" s="56">
        <v>7.0025619128949612E-2</v>
      </c>
      <c r="J10" s="56"/>
    </row>
    <row r="11" spans="1:10" x14ac:dyDescent="0.2">
      <c r="A11" s="42" t="s">
        <v>188</v>
      </c>
      <c r="B11" s="42"/>
      <c r="C11" s="39">
        <v>20010566.25</v>
      </c>
      <c r="D11" s="39"/>
      <c r="E11" s="56">
        <v>3.289136758099586E-2</v>
      </c>
      <c r="F11" s="56"/>
      <c r="G11" s="70">
        <v>429</v>
      </c>
      <c r="H11" s="70"/>
      <c r="I11" s="56">
        <v>6.1058923996584115E-2</v>
      </c>
      <c r="J11" s="56"/>
    </row>
    <row r="12" spans="1:10" x14ac:dyDescent="0.2">
      <c r="A12" s="42" t="s">
        <v>189</v>
      </c>
      <c r="B12" s="42"/>
      <c r="C12" s="39">
        <v>27159471.57</v>
      </c>
      <c r="D12" s="39"/>
      <c r="E12" s="56">
        <v>4.4642023196843655E-2</v>
      </c>
      <c r="F12" s="56"/>
      <c r="G12" s="70">
        <v>445</v>
      </c>
      <c r="H12" s="70"/>
      <c r="I12" s="56">
        <v>6.3336179903216619E-2</v>
      </c>
      <c r="J12" s="56"/>
    </row>
    <row r="13" spans="1:10" x14ac:dyDescent="0.2">
      <c r="A13" s="42" t="s">
        <v>190</v>
      </c>
      <c r="B13" s="42"/>
      <c r="C13" s="39">
        <v>22826688.609999999</v>
      </c>
      <c r="D13" s="39"/>
      <c r="E13" s="56">
        <v>3.7520227881029676E-2</v>
      </c>
      <c r="F13" s="56"/>
      <c r="G13" s="70">
        <v>326</v>
      </c>
      <c r="H13" s="70"/>
      <c r="I13" s="56">
        <v>4.6399089097637347E-2</v>
      </c>
      <c r="J13" s="56"/>
    </row>
    <row r="14" spans="1:10" x14ac:dyDescent="0.2">
      <c r="A14" s="42" t="s">
        <v>191</v>
      </c>
      <c r="B14" s="42"/>
      <c r="C14" s="39">
        <v>33006176.949999999</v>
      </c>
      <c r="D14" s="39"/>
      <c r="E14" s="56">
        <v>5.4252252781994248E-2</v>
      </c>
      <c r="F14" s="56"/>
      <c r="G14" s="70">
        <v>416</v>
      </c>
      <c r="H14" s="70"/>
      <c r="I14" s="56">
        <v>5.9208653572445202E-2</v>
      </c>
      <c r="J14" s="56"/>
    </row>
    <row r="15" spans="1:10" x14ac:dyDescent="0.2">
      <c r="A15" s="42" t="s">
        <v>192</v>
      </c>
      <c r="B15" s="42"/>
      <c r="C15" s="39">
        <v>39396263.700000003</v>
      </c>
      <c r="D15" s="39"/>
      <c r="E15" s="56">
        <v>6.4755638320556974E-2</v>
      </c>
      <c r="F15" s="56"/>
      <c r="G15" s="70">
        <v>461</v>
      </c>
      <c r="H15" s="70"/>
      <c r="I15" s="56">
        <v>6.561343580984913E-2</v>
      </c>
      <c r="J15" s="56"/>
    </row>
    <row r="16" spans="1:10" x14ac:dyDescent="0.2">
      <c r="A16" s="42" t="s">
        <v>193</v>
      </c>
      <c r="B16" s="42"/>
      <c r="C16" s="39">
        <v>49747400.479999997</v>
      </c>
      <c r="D16" s="39"/>
      <c r="E16" s="56">
        <v>8.176980176094166E-2</v>
      </c>
      <c r="F16" s="56"/>
      <c r="G16" s="70">
        <v>503</v>
      </c>
      <c r="H16" s="70"/>
      <c r="I16" s="56">
        <v>7.1591232564759466E-2</v>
      </c>
      <c r="J16" s="56"/>
    </row>
    <row r="17" spans="1:10" x14ac:dyDescent="0.2">
      <c r="A17" s="42" t="s">
        <v>194</v>
      </c>
      <c r="B17" s="42"/>
      <c r="C17" s="39">
        <v>70837721.730000004</v>
      </c>
      <c r="D17" s="39"/>
      <c r="E17" s="56">
        <v>0.11643596262658125</v>
      </c>
      <c r="F17" s="56"/>
      <c r="G17" s="70">
        <v>658</v>
      </c>
      <c r="H17" s="70"/>
      <c r="I17" s="56">
        <v>9.3652149160261891E-2</v>
      </c>
      <c r="J17" s="56"/>
    </row>
    <row r="18" spans="1:10" x14ac:dyDescent="0.2">
      <c r="A18" s="42" t="s">
        <v>195</v>
      </c>
      <c r="B18" s="42"/>
      <c r="C18" s="39">
        <v>58175208.009999998</v>
      </c>
      <c r="D18" s="39"/>
      <c r="E18" s="56">
        <v>9.5622588928876748E-2</v>
      </c>
      <c r="F18" s="56"/>
      <c r="G18" s="70">
        <v>483</v>
      </c>
      <c r="H18" s="70"/>
      <c r="I18" s="56">
        <v>6.8744662681468824E-2</v>
      </c>
      <c r="J18" s="56"/>
    </row>
    <row r="19" spans="1:10" x14ac:dyDescent="0.2">
      <c r="A19" s="42" t="s">
        <v>196</v>
      </c>
      <c r="B19" s="42"/>
      <c r="C19" s="39">
        <v>81464051.799999997</v>
      </c>
      <c r="D19" s="39"/>
      <c r="E19" s="56">
        <v>0.13390246127548175</v>
      </c>
      <c r="F19" s="56"/>
      <c r="G19" s="70">
        <v>527</v>
      </c>
      <c r="H19" s="70"/>
      <c r="I19" s="56">
        <v>7.5007116424708226E-2</v>
      </c>
      <c r="J19" s="56"/>
    </row>
    <row r="20" spans="1:10" x14ac:dyDescent="0.2">
      <c r="A20" s="42" t="s">
        <v>197</v>
      </c>
      <c r="B20" s="42"/>
      <c r="C20" s="39">
        <v>81519646.260000005</v>
      </c>
      <c r="D20" s="39"/>
      <c r="E20" s="56">
        <v>0.13399384188892779</v>
      </c>
      <c r="F20" s="56"/>
      <c r="G20" s="70">
        <v>498</v>
      </c>
      <c r="H20" s="70"/>
      <c r="I20" s="56">
        <v>7.0879590093936809E-2</v>
      </c>
      <c r="J20" s="56"/>
    </row>
    <row r="21" spans="1:10" x14ac:dyDescent="0.2">
      <c r="A21" s="42" t="s">
        <v>198</v>
      </c>
      <c r="B21" s="42"/>
      <c r="C21" s="39">
        <v>2456568.83</v>
      </c>
      <c r="D21" s="39"/>
      <c r="E21" s="56">
        <v>4.0378621657219185E-3</v>
      </c>
      <c r="F21" s="56"/>
      <c r="G21" s="70">
        <v>18</v>
      </c>
      <c r="H21" s="70"/>
      <c r="I21" s="56">
        <v>2.5619128949615714E-3</v>
      </c>
      <c r="J21" s="56"/>
    </row>
    <row r="22" spans="1:10" x14ac:dyDescent="0.2">
      <c r="A22" s="42" t="s">
        <v>199</v>
      </c>
      <c r="B22" s="42"/>
      <c r="C22" s="39">
        <v>21785.77</v>
      </c>
      <c r="D22" s="39"/>
      <c r="E22" s="56">
        <v>3.5809269970310419E-5</v>
      </c>
      <c r="F22" s="56"/>
      <c r="G22" s="70">
        <v>1</v>
      </c>
      <c r="H22" s="70"/>
      <c r="I22" s="56">
        <v>1.4232849416453175E-4</v>
      </c>
      <c r="J22" s="56"/>
    </row>
    <row r="23" spans="1:10" x14ac:dyDescent="0.2">
      <c r="A23" s="66" t="s">
        <v>172</v>
      </c>
      <c r="B23" s="66"/>
      <c r="C23" s="67">
        <f>SUM(C8:D22)</f>
        <v>608383528.01000011</v>
      </c>
      <c r="D23" s="67"/>
      <c r="E23" s="68">
        <f t="shared" ref="E23" si="0">SUM(E8:F22)</f>
        <v>1</v>
      </c>
      <c r="F23" s="68"/>
      <c r="G23" s="69">
        <f t="shared" ref="G23" si="1">SUM(G8:H22)</f>
        <v>7026</v>
      </c>
      <c r="H23" s="69"/>
      <c r="I23" s="68">
        <f t="shared" ref="I23" si="2">SUM(I8:J22)</f>
        <v>1</v>
      </c>
      <c r="J23" s="68"/>
    </row>
    <row r="24" spans="1:10" ht="3.75" customHeight="1" x14ac:dyDescent="0.2">
      <c r="A24" s="12"/>
      <c r="B24" s="12"/>
      <c r="C24" s="12"/>
      <c r="D24" s="12"/>
      <c r="E24" s="12"/>
      <c r="F24" s="12"/>
      <c r="G24" s="12"/>
      <c r="H24" s="12"/>
      <c r="I24" s="12"/>
      <c r="J24" s="12"/>
    </row>
    <row r="25" spans="1:10" x14ac:dyDescent="0.2">
      <c r="A25" s="43" t="s">
        <v>38</v>
      </c>
      <c r="B25" s="43"/>
      <c r="C25" s="43"/>
      <c r="D25" s="43"/>
      <c r="E25" s="43"/>
      <c r="F25" s="43"/>
      <c r="G25" s="43"/>
      <c r="H25" s="43"/>
      <c r="I25" s="43"/>
      <c r="J25" s="43"/>
    </row>
  </sheetData>
  <mergeCells count="88">
    <mergeCell ref="A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152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153</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639</v>
      </c>
      <c r="B8" s="42"/>
      <c r="C8" s="39">
        <v>608383528.00999999</v>
      </c>
      <c r="D8" s="39"/>
      <c r="E8" s="56">
        <v>1</v>
      </c>
      <c r="F8" s="56"/>
      <c r="G8" s="70">
        <v>7026</v>
      </c>
      <c r="H8" s="70"/>
      <c r="I8" s="56">
        <v>1</v>
      </c>
      <c r="J8" s="56"/>
    </row>
    <row r="9" spans="1:10" x14ac:dyDescent="0.2">
      <c r="A9" s="61" t="s">
        <v>172</v>
      </c>
      <c r="B9" s="61"/>
      <c r="C9" s="62">
        <v>608383528.00999999</v>
      </c>
      <c r="D9" s="62"/>
      <c r="E9" s="65">
        <v>1</v>
      </c>
      <c r="F9" s="65"/>
      <c r="G9" s="64">
        <v>7026</v>
      </c>
      <c r="H9" s="64"/>
      <c r="I9" s="65">
        <v>1</v>
      </c>
      <c r="J9" s="65"/>
    </row>
    <row r="10" spans="1:10" ht="3.75" customHeight="1" x14ac:dyDescent="0.2">
      <c r="A10" s="12"/>
      <c r="B10" s="12"/>
      <c r="C10" s="12"/>
      <c r="D10" s="12"/>
      <c r="E10" s="12"/>
      <c r="F10" s="12"/>
      <c r="G10" s="12"/>
      <c r="H10" s="12"/>
      <c r="I10" s="12"/>
      <c r="J10" s="12"/>
    </row>
    <row r="11" spans="1:10" x14ac:dyDescent="0.2">
      <c r="A11" s="43" t="s">
        <v>38</v>
      </c>
      <c r="B11" s="43"/>
      <c r="C11" s="43"/>
      <c r="D11" s="43"/>
      <c r="E11" s="43"/>
      <c r="F11" s="43"/>
      <c r="G11" s="43"/>
      <c r="H11" s="43"/>
      <c r="I11" s="43"/>
      <c r="J11" s="43"/>
    </row>
  </sheetData>
  <mergeCells count="18">
    <mergeCell ref="A11:J11"/>
    <mergeCell ref="A9:B9"/>
    <mergeCell ref="C9:D9"/>
    <mergeCell ref="E9:F9"/>
    <mergeCell ref="G9:H9"/>
    <mergeCell ref="I9:J9"/>
    <mergeCell ref="A8:B8"/>
    <mergeCell ref="C8:D8"/>
    <mergeCell ref="E8:F8"/>
    <mergeCell ref="G8:H8"/>
    <mergeCell ref="I8:J8"/>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4" t="s">
        <v>8</v>
      </c>
      <c r="E1" s="34"/>
      <c r="F1" s="34"/>
      <c r="G1" s="34"/>
      <c r="H1" s="34"/>
      <c r="I1" s="34"/>
      <c r="J1" s="34"/>
      <c r="K1" s="34"/>
      <c r="L1" s="34"/>
      <c r="M1" s="34"/>
      <c r="N1" s="34"/>
    </row>
    <row r="2" spans="1:14" ht="3.75" customHeight="1" x14ac:dyDescent="0.2"/>
    <row r="3" spans="1:14" ht="15.75" x14ac:dyDescent="0.2">
      <c r="A3" s="35" t="s">
        <v>154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155</v>
      </c>
      <c r="B5" s="37"/>
      <c r="C5" s="37"/>
      <c r="D5" s="37"/>
      <c r="E5" s="37"/>
      <c r="F5" s="37"/>
      <c r="G5" s="37"/>
      <c r="H5" s="37"/>
      <c r="I5" s="37"/>
      <c r="J5" s="37"/>
      <c r="K5" s="37"/>
      <c r="L5" s="37"/>
      <c r="M5" s="37"/>
      <c r="N5" s="38"/>
    </row>
    <row r="6" spans="1:14" ht="3.75" customHeight="1" x14ac:dyDescent="0.2">
      <c r="A6" s="2"/>
      <c r="B6" s="2"/>
      <c r="C6" s="2"/>
      <c r="D6" s="2"/>
      <c r="E6" s="2"/>
      <c r="F6" s="2"/>
      <c r="G6" s="2"/>
      <c r="H6" s="2"/>
      <c r="I6" s="6"/>
      <c r="J6" s="6"/>
      <c r="K6" s="2"/>
      <c r="L6" s="7"/>
      <c r="M6" s="7"/>
      <c r="N6" s="7"/>
    </row>
    <row r="7" spans="1:14" x14ac:dyDescent="0.2">
      <c r="A7" s="5"/>
      <c r="B7" s="5"/>
      <c r="C7" s="5"/>
      <c r="D7" s="73" t="s">
        <v>161</v>
      </c>
      <c r="E7" s="74"/>
      <c r="F7" s="5"/>
      <c r="G7" s="73" t="s">
        <v>162</v>
      </c>
      <c r="H7" s="75"/>
      <c r="I7" s="75"/>
      <c r="J7" s="75"/>
      <c r="K7" s="75"/>
      <c r="L7" s="75"/>
      <c r="M7" s="75"/>
      <c r="N7" s="74"/>
    </row>
    <row r="8" spans="1:14" ht="3.75" customHeight="1" x14ac:dyDescent="0.2">
      <c r="A8" s="2"/>
      <c r="B8" s="2"/>
      <c r="C8" s="2"/>
      <c r="D8" s="2"/>
      <c r="E8" s="2"/>
      <c r="F8" s="2"/>
      <c r="G8" s="2"/>
      <c r="H8" s="2"/>
      <c r="I8" s="6"/>
      <c r="J8" s="6"/>
      <c r="K8" s="2"/>
      <c r="L8" s="7"/>
      <c r="M8" s="7"/>
      <c r="N8" s="7"/>
    </row>
    <row r="9" spans="1:14" x14ac:dyDescent="0.2">
      <c r="A9" s="16"/>
      <c r="B9" s="76"/>
      <c r="C9" s="76"/>
      <c r="D9" s="59" t="s">
        <v>156</v>
      </c>
      <c r="E9" s="59"/>
      <c r="F9" s="17"/>
      <c r="G9" s="59" t="s">
        <v>157</v>
      </c>
      <c r="H9" s="59"/>
      <c r="I9" s="59" t="s">
        <v>158</v>
      </c>
      <c r="J9" s="59"/>
      <c r="K9" s="59" t="s">
        <v>159</v>
      </c>
      <c r="L9" s="59"/>
      <c r="M9" s="59" t="s">
        <v>160</v>
      </c>
      <c r="N9" s="59"/>
    </row>
    <row r="10" spans="1:14" x14ac:dyDescent="0.2">
      <c r="A10" s="14" t="s">
        <v>272</v>
      </c>
      <c r="B10" s="71">
        <v>44408</v>
      </c>
      <c r="C10" s="71">
        <v>500000000</v>
      </c>
      <c r="D10" s="72">
        <v>500000000</v>
      </c>
      <c r="E10" s="72" t="s">
        <v>272</v>
      </c>
      <c r="F10" s="24"/>
      <c r="G10" s="72">
        <v>605511767</v>
      </c>
      <c r="H10" s="72">
        <v>604493209.67779994</v>
      </c>
      <c r="I10" s="72">
        <v>604493210</v>
      </c>
      <c r="J10" s="72">
        <v>600218618.49319994</v>
      </c>
      <c r="K10" s="72">
        <v>602929066</v>
      </c>
      <c r="L10" s="72" t="s">
        <v>691</v>
      </c>
      <c r="M10" s="72">
        <v>600218618</v>
      </c>
      <c r="N10" s="72" t="s">
        <v>691</v>
      </c>
    </row>
    <row r="11" spans="1:14" x14ac:dyDescent="0.2">
      <c r="A11" s="14" t="s">
        <v>273</v>
      </c>
      <c r="B11" s="71">
        <v>44439</v>
      </c>
      <c r="C11" s="71">
        <v>500000000</v>
      </c>
      <c r="D11" s="72">
        <v>500000000</v>
      </c>
      <c r="E11" s="72" t="s">
        <v>273</v>
      </c>
      <c r="F11" s="24"/>
      <c r="G11" s="72">
        <v>602636080</v>
      </c>
      <c r="H11" s="72">
        <v>600610346.05779994</v>
      </c>
      <c r="I11" s="72">
        <v>600610346</v>
      </c>
      <c r="J11" s="72">
        <v>592146110.99679995</v>
      </c>
      <c r="K11" s="72">
        <v>597506174</v>
      </c>
      <c r="L11" s="72" t="s">
        <v>691</v>
      </c>
      <c r="M11" s="72">
        <v>592146111</v>
      </c>
      <c r="N11" s="72" t="s">
        <v>691</v>
      </c>
    </row>
    <row r="12" spans="1:14" x14ac:dyDescent="0.2">
      <c r="A12" s="14" t="s">
        <v>274</v>
      </c>
      <c r="B12" s="71">
        <v>44469</v>
      </c>
      <c r="C12" s="71">
        <v>500000000</v>
      </c>
      <c r="D12" s="72">
        <v>500000000</v>
      </c>
      <c r="E12" s="72" t="s">
        <v>274</v>
      </c>
      <c r="F12" s="24"/>
      <c r="G12" s="72">
        <v>599756523</v>
      </c>
      <c r="H12" s="72">
        <v>596734983.72899997</v>
      </c>
      <c r="I12" s="72">
        <v>596734984</v>
      </c>
      <c r="J12" s="72">
        <v>584165100.60949993</v>
      </c>
      <c r="K12" s="72">
        <v>592114752</v>
      </c>
      <c r="L12" s="72" t="s">
        <v>691</v>
      </c>
      <c r="M12" s="72">
        <v>584165101</v>
      </c>
      <c r="N12" s="72" t="s">
        <v>691</v>
      </c>
    </row>
    <row r="13" spans="1:14" x14ac:dyDescent="0.2">
      <c r="A13" s="14" t="s">
        <v>275</v>
      </c>
      <c r="B13" s="71">
        <v>44500</v>
      </c>
      <c r="C13" s="71">
        <v>500000000</v>
      </c>
      <c r="D13" s="72">
        <v>500000000</v>
      </c>
      <c r="E13" s="72" t="s">
        <v>275</v>
      </c>
      <c r="F13" s="24"/>
      <c r="G13" s="72">
        <v>596873021</v>
      </c>
      <c r="H13" s="72">
        <v>592867041.45720005</v>
      </c>
      <c r="I13" s="72">
        <v>592867041</v>
      </c>
      <c r="J13" s="72">
        <v>576274566.08410001</v>
      </c>
      <c r="K13" s="72">
        <v>586754575</v>
      </c>
      <c r="L13" s="72" t="s">
        <v>691</v>
      </c>
      <c r="M13" s="72">
        <v>576274566</v>
      </c>
      <c r="N13" s="72" t="s">
        <v>691</v>
      </c>
    </row>
    <row r="14" spans="1:14" x14ac:dyDescent="0.2">
      <c r="A14" s="14" t="s">
        <v>276</v>
      </c>
      <c r="B14" s="71">
        <v>44530</v>
      </c>
      <c r="C14" s="71">
        <v>500000000</v>
      </c>
      <c r="D14" s="72">
        <v>500000000</v>
      </c>
      <c r="E14" s="72" t="s">
        <v>276</v>
      </c>
      <c r="F14" s="24"/>
      <c r="G14" s="72">
        <v>593986736</v>
      </c>
      <c r="H14" s="72">
        <v>589007663.27209997</v>
      </c>
      <c r="I14" s="72">
        <v>589007663</v>
      </c>
      <c r="J14" s="72">
        <v>568474680.07620001</v>
      </c>
      <c r="K14" s="72">
        <v>581426626</v>
      </c>
      <c r="L14" s="72" t="s">
        <v>691</v>
      </c>
      <c r="M14" s="72">
        <v>568474680</v>
      </c>
      <c r="N14" s="72" t="s">
        <v>691</v>
      </c>
    </row>
    <row r="15" spans="1:14" x14ac:dyDescent="0.2">
      <c r="A15" s="14" t="s">
        <v>277</v>
      </c>
      <c r="B15" s="71">
        <v>44561</v>
      </c>
      <c r="C15" s="71">
        <v>500000000</v>
      </c>
      <c r="D15" s="72">
        <v>500000000</v>
      </c>
      <c r="E15" s="72" t="s">
        <v>277</v>
      </c>
      <c r="F15" s="24"/>
      <c r="G15" s="72">
        <v>591096426</v>
      </c>
      <c r="H15" s="72">
        <v>585155607.84679997</v>
      </c>
      <c r="I15" s="72">
        <v>585155608</v>
      </c>
      <c r="J15" s="72">
        <v>560763307.09759998</v>
      </c>
      <c r="K15" s="72">
        <v>576129530</v>
      </c>
      <c r="L15" s="72" t="s">
        <v>691</v>
      </c>
      <c r="M15" s="72">
        <v>560763307</v>
      </c>
      <c r="N15" s="72" t="s">
        <v>691</v>
      </c>
    </row>
    <row r="16" spans="1:14" x14ac:dyDescent="0.2">
      <c r="A16" s="14" t="s">
        <v>278</v>
      </c>
      <c r="B16" s="71">
        <v>44592</v>
      </c>
      <c r="C16" s="71">
        <v>500000000</v>
      </c>
      <c r="D16" s="72">
        <v>500000000</v>
      </c>
      <c r="E16" s="72" t="s">
        <v>278</v>
      </c>
      <c r="F16" s="24"/>
      <c r="G16" s="72">
        <v>588205844</v>
      </c>
      <c r="H16" s="72">
        <v>581314575.61759996</v>
      </c>
      <c r="I16" s="72">
        <v>581314576</v>
      </c>
      <c r="J16" s="72">
        <v>553143056.84290004</v>
      </c>
      <c r="K16" s="72">
        <v>570866780</v>
      </c>
      <c r="L16" s="72" t="s">
        <v>691</v>
      </c>
      <c r="M16" s="72">
        <v>553143057</v>
      </c>
      <c r="N16" s="72" t="s">
        <v>691</v>
      </c>
    </row>
    <row r="17" spans="1:14" x14ac:dyDescent="0.2">
      <c r="A17" s="14" t="s">
        <v>279</v>
      </c>
      <c r="B17" s="71">
        <v>44620</v>
      </c>
      <c r="C17" s="71">
        <v>500000000</v>
      </c>
      <c r="D17" s="72">
        <v>500000000</v>
      </c>
      <c r="E17" s="72" t="s">
        <v>279</v>
      </c>
      <c r="F17" s="24"/>
      <c r="G17" s="72">
        <v>585311375</v>
      </c>
      <c r="H17" s="72">
        <v>577480975.1609</v>
      </c>
      <c r="I17" s="72">
        <v>577480975</v>
      </c>
      <c r="J17" s="72">
        <v>545609558.80649996</v>
      </c>
      <c r="K17" s="72">
        <v>565634687</v>
      </c>
      <c r="L17" s="72" t="s">
        <v>691</v>
      </c>
      <c r="M17" s="72">
        <v>545609559</v>
      </c>
      <c r="N17" s="72" t="s">
        <v>691</v>
      </c>
    </row>
    <row r="18" spans="1:14" x14ac:dyDescent="0.2">
      <c r="A18" s="14" t="s">
        <v>280</v>
      </c>
      <c r="B18" s="71">
        <v>44651</v>
      </c>
      <c r="C18" s="71">
        <v>500000000</v>
      </c>
      <c r="D18" s="72">
        <v>500000000</v>
      </c>
      <c r="E18" s="72" t="s">
        <v>280</v>
      </c>
      <c r="F18" s="24"/>
      <c r="G18" s="72">
        <v>582413157</v>
      </c>
      <c r="H18" s="72">
        <v>573654935.53989995</v>
      </c>
      <c r="I18" s="72">
        <v>573654936</v>
      </c>
      <c r="J18" s="72">
        <v>538162038.54519999</v>
      </c>
      <c r="K18" s="72">
        <v>560433234</v>
      </c>
      <c r="L18" s="72" t="s">
        <v>691</v>
      </c>
      <c r="M18" s="72">
        <v>538162039</v>
      </c>
      <c r="N18" s="72" t="s">
        <v>691</v>
      </c>
    </row>
    <row r="19" spans="1:14" x14ac:dyDescent="0.2">
      <c r="A19" s="14" t="s">
        <v>281</v>
      </c>
      <c r="B19" s="71">
        <v>44681</v>
      </c>
      <c r="C19" s="71">
        <v>500000000</v>
      </c>
      <c r="D19" s="72">
        <v>500000000</v>
      </c>
      <c r="E19" s="72" t="s">
        <v>281</v>
      </c>
      <c r="F19" s="24"/>
      <c r="G19" s="72">
        <v>579510584</v>
      </c>
      <c r="H19" s="72">
        <v>569835849.68779993</v>
      </c>
      <c r="I19" s="72">
        <v>569835850</v>
      </c>
      <c r="J19" s="72">
        <v>530799041.16820002</v>
      </c>
      <c r="K19" s="72">
        <v>555261689</v>
      </c>
      <c r="L19" s="72" t="s">
        <v>691</v>
      </c>
      <c r="M19" s="72">
        <v>530799041</v>
      </c>
      <c r="N19" s="72" t="s">
        <v>691</v>
      </c>
    </row>
    <row r="20" spans="1:14" x14ac:dyDescent="0.2">
      <c r="A20" s="14" t="s">
        <v>282</v>
      </c>
      <c r="B20" s="71">
        <v>44712</v>
      </c>
      <c r="C20" s="71">
        <v>500000000</v>
      </c>
      <c r="D20" s="72">
        <v>500000000</v>
      </c>
      <c r="E20" s="72" t="s">
        <v>282</v>
      </c>
      <c r="F20" s="24"/>
      <c r="G20" s="72">
        <v>576604468</v>
      </c>
      <c r="H20" s="72">
        <v>566024512.90610003</v>
      </c>
      <c r="I20" s="72">
        <v>566024513</v>
      </c>
      <c r="J20" s="72">
        <v>523520433.47509998</v>
      </c>
      <c r="K20" s="72">
        <v>550120685</v>
      </c>
      <c r="L20" s="72" t="s">
        <v>691</v>
      </c>
      <c r="M20" s="72">
        <v>523520433</v>
      </c>
      <c r="N20" s="72" t="s">
        <v>691</v>
      </c>
    </row>
    <row r="21" spans="1:14" x14ac:dyDescent="0.2">
      <c r="A21" s="14" t="s">
        <v>283</v>
      </c>
      <c r="B21" s="71">
        <v>44742</v>
      </c>
      <c r="C21" s="71">
        <v>500000000</v>
      </c>
      <c r="D21" s="72">
        <v>500000000</v>
      </c>
      <c r="E21" s="72" t="s">
        <v>283</v>
      </c>
      <c r="F21" s="24"/>
      <c r="G21" s="72">
        <v>573697494</v>
      </c>
      <c r="H21" s="72">
        <v>562223544.47420001</v>
      </c>
      <c r="I21" s="72">
        <v>562223544</v>
      </c>
      <c r="J21" s="72">
        <v>516327744.92539996</v>
      </c>
      <c r="K21" s="72">
        <v>545012620</v>
      </c>
      <c r="L21" s="72" t="s">
        <v>691</v>
      </c>
      <c r="M21" s="72">
        <v>516327745</v>
      </c>
      <c r="N21" s="72" t="s">
        <v>691</v>
      </c>
    </row>
    <row r="22" spans="1:14" x14ac:dyDescent="0.2">
      <c r="A22" s="14" t="s">
        <v>284</v>
      </c>
      <c r="B22" s="71">
        <v>44773</v>
      </c>
      <c r="C22" s="71">
        <v>500000000</v>
      </c>
      <c r="D22" s="72">
        <v>500000000</v>
      </c>
      <c r="E22" s="72" t="s">
        <v>284</v>
      </c>
      <c r="F22" s="24"/>
      <c r="G22" s="72">
        <v>570786395</v>
      </c>
      <c r="H22" s="72">
        <v>558429725.71689999</v>
      </c>
      <c r="I22" s="72">
        <v>558429726</v>
      </c>
      <c r="J22" s="72">
        <v>509217121.99189997</v>
      </c>
      <c r="K22" s="72">
        <v>539934218</v>
      </c>
      <c r="L22" s="72" t="s">
        <v>691</v>
      </c>
      <c r="M22" s="72">
        <v>509217122</v>
      </c>
      <c r="N22" s="72" t="s">
        <v>691</v>
      </c>
    </row>
    <row r="23" spans="1:14" x14ac:dyDescent="0.2">
      <c r="A23" s="14" t="s">
        <v>285</v>
      </c>
      <c r="B23" s="71">
        <v>44804</v>
      </c>
      <c r="C23" s="71">
        <v>500000000</v>
      </c>
      <c r="D23" s="72">
        <v>500000000</v>
      </c>
      <c r="E23" s="72" t="s">
        <v>285</v>
      </c>
      <c r="F23" s="24"/>
      <c r="G23" s="72">
        <v>567871926</v>
      </c>
      <c r="H23" s="72">
        <v>554643788.61889994</v>
      </c>
      <c r="I23" s="72">
        <v>554643789</v>
      </c>
      <c r="J23" s="72">
        <v>502188380.36229998</v>
      </c>
      <c r="K23" s="72">
        <v>534886050</v>
      </c>
      <c r="L23" s="72" t="s">
        <v>691</v>
      </c>
      <c r="M23" s="72">
        <v>502188380</v>
      </c>
      <c r="N23" s="72" t="s">
        <v>691</v>
      </c>
    </row>
    <row r="24" spans="1:14" x14ac:dyDescent="0.2">
      <c r="A24" s="14" t="s">
        <v>286</v>
      </c>
      <c r="B24" s="71">
        <v>44834</v>
      </c>
      <c r="C24" s="71">
        <v>500000000</v>
      </c>
      <c r="D24" s="72">
        <v>500000000</v>
      </c>
      <c r="E24" s="72" t="s">
        <v>286</v>
      </c>
      <c r="F24" s="24"/>
      <c r="G24" s="72">
        <v>564953619</v>
      </c>
      <c r="H24" s="72">
        <v>550865265.85280001</v>
      </c>
      <c r="I24" s="72">
        <v>550865266</v>
      </c>
      <c r="J24" s="72">
        <v>495240246.97169995</v>
      </c>
      <c r="K24" s="72">
        <v>529867523</v>
      </c>
      <c r="L24" s="72" t="s">
        <v>691</v>
      </c>
      <c r="M24" s="72">
        <v>495240247</v>
      </c>
      <c r="N24" s="72" t="s">
        <v>691</v>
      </c>
    </row>
    <row r="25" spans="1:14" x14ac:dyDescent="0.2">
      <c r="A25" s="14" t="s">
        <v>287</v>
      </c>
      <c r="B25" s="71">
        <v>44865</v>
      </c>
      <c r="C25" s="71">
        <v>500000000</v>
      </c>
      <c r="D25" s="72">
        <v>500000000</v>
      </c>
      <c r="E25" s="72" t="s">
        <v>287</v>
      </c>
      <c r="F25" s="24"/>
      <c r="G25" s="72">
        <v>562031591</v>
      </c>
      <c r="H25" s="72">
        <v>547094263.87510002</v>
      </c>
      <c r="I25" s="72">
        <v>547094264</v>
      </c>
      <c r="J25" s="72">
        <v>488371981.16109997</v>
      </c>
      <c r="K25" s="72">
        <v>524878601</v>
      </c>
      <c r="L25" s="72" t="s">
        <v>691</v>
      </c>
      <c r="M25" s="72">
        <v>488371981</v>
      </c>
      <c r="N25" s="72" t="s">
        <v>691</v>
      </c>
    </row>
    <row r="26" spans="1:14" x14ac:dyDescent="0.2">
      <c r="A26" s="14" t="s">
        <v>288</v>
      </c>
      <c r="B26" s="71">
        <v>44895</v>
      </c>
      <c r="C26" s="71">
        <v>500000000</v>
      </c>
      <c r="D26" s="72">
        <v>500000000</v>
      </c>
      <c r="E26" s="72" t="s">
        <v>288</v>
      </c>
      <c r="F26" s="24"/>
      <c r="G26" s="72">
        <v>559106301</v>
      </c>
      <c r="H26" s="72">
        <v>543331220.43499994</v>
      </c>
      <c r="I26" s="72">
        <v>543331220</v>
      </c>
      <c r="J26" s="72">
        <v>481583141.34709996</v>
      </c>
      <c r="K26" s="72">
        <v>519919566</v>
      </c>
      <c r="L26" s="72" t="s">
        <v>691</v>
      </c>
      <c r="M26" s="72">
        <v>481583141</v>
      </c>
      <c r="N26" s="72" t="s">
        <v>691</v>
      </c>
    </row>
    <row r="27" spans="1:14" x14ac:dyDescent="0.2">
      <c r="A27" s="14" t="s">
        <v>289</v>
      </c>
      <c r="B27" s="71">
        <v>44926</v>
      </c>
      <c r="C27" s="71">
        <v>500000000</v>
      </c>
      <c r="D27" s="72">
        <v>500000000</v>
      </c>
      <c r="E27" s="72" t="s">
        <v>289</v>
      </c>
      <c r="F27" s="24"/>
      <c r="G27" s="72">
        <v>556177813</v>
      </c>
      <c r="H27" s="72">
        <v>539576185.70550001</v>
      </c>
      <c r="I27" s="72">
        <v>539576186</v>
      </c>
      <c r="J27" s="72">
        <v>474872941.9461</v>
      </c>
      <c r="K27" s="72">
        <v>514990323</v>
      </c>
      <c r="L27" s="72" t="s">
        <v>691</v>
      </c>
      <c r="M27" s="72">
        <v>474872942</v>
      </c>
      <c r="N27" s="72" t="s">
        <v>691</v>
      </c>
    </row>
    <row r="28" spans="1:14" x14ac:dyDescent="0.2">
      <c r="A28" s="14" t="s">
        <v>290</v>
      </c>
      <c r="B28" s="71">
        <v>44957</v>
      </c>
      <c r="C28" s="71">
        <v>500000000</v>
      </c>
      <c r="D28" s="72">
        <v>500000000</v>
      </c>
      <c r="E28" s="72" t="s">
        <v>290</v>
      </c>
      <c r="F28" s="24"/>
      <c r="G28" s="72">
        <v>553245739</v>
      </c>
      <c r="H28" s="72">
        <v>535828773.76740003</v>
      </c>
      <c r="I28" s="72">
        <v>535828774</v>
      </c>
      <c r="J28" s="72">
        <v>468240223.15719998</v>
      </c>
      <c r="K28" s="72">
        <v>510090364</v>
      </c>
      <c r="L28" s="72" t="s">
        <v>691</v>
      </c>
      <c r="M28" s="72">
        <v>468240223</v>
      </c>
      <c r="N28" s="72" t="s">
        <v>691</v>
      </c>
    </row>
    <row r="29" spans="1:14" x14ac:dyDescent="0.2">
      <c r="A29" s="14" t="s">
        <v>291</v>
      </c>
      <c r="B29" s="71">
        <v>44985</v>
      </c>
      <c r="C29" s="71">
        <v>500000000</v>
      </c>
      <c r="D29" s="72">
        <v>500000000</v>
      </c>
      <c r="E29" s="72" t="s">
        <v>291</v>
      </c>
      <c r="F29" s="24"/>
      <c r="G29" s="72">
        <v>550315406</v>
      </c>
      <c r="H29" s="72">
        <v>532094124.67640001</v>
      </c>
      <c r="I29" s="72">
        <v>532094125</v>
      </c>
      <c r="J29" s="72">
        <v>461688637.56219995</v>
      </c>
      <c r="K29" s="72">
        <v>505224434</v>
      </c>
      <c r="L29" s="72" t="s">
        <v>691</v>
      </c>
      <c r="M29" s="72">
        <v>461688638</v>
      </c>
      <c r="N29" s="72" t="s">
        <v>691</v>
      </c>
    </row>
    <row r="30" spans="1:14" x14ac:dyDescent="0.2">
      <c r="A30" s="14" t="s">
        <v>292</v>
      </c>
      <c r="B30" s="71">
        <v>45016</v>
      </c>
      <c r="C30" s="71">
        <v>500000000</v>
      </c>
      <c r="D30" s="72">
        <v>500000000</v>
      </c>
      <c r="E30" s="72" t="s">
        <v>292</v>
      </c>
      <c r="F30" s="24"/>
      <c r="G30" s="72">
        <v>547384055</v>
      </c>
      <c r="H30" s="72">
        <v>528369541.99269998</v>
      </c>
      <c r="I30" s="72">
        <v>528369542</v>
      </c>
      <c r="J30" s="72">
        <v>455214967.96279997</v>
      </c>
      <c r="K30" s="72">
        <v>500389803</v>
      </c>
      <c r="L30" s="72" t="s">
        <v>691</v>
      </c>
      <c r="M30" s="72">
        <v>455214968</v>
      </c>
      <c r="N30" s="72" t="s">
        <v>691</v>
      </c>
    </row>
    <row r="31" spans="1:14" x14ac:dyDescent="0.2">
      <c r="A31" s="14" t="s">
        <v>293</v>
      </c>
      <c r="B31" s="71">
        <v>45046</v>
      </c>
      <c r="C31" s="71">
        <v>500000000</v>
      </c>
      <c r="D31" s="72">
        <v>500000000</v>
      </c>
      <c r="E31" s="72" t="s">
        <v>293</v>
      </c>
      <c r="F31" s="24"/>
      <c r="G31" s="72">
        <v>544451724</v>
      </c>
      <c r="H31" s="72">
        <v>524655039.81999999</v>
      </c>
      <c r="I31" s="72">
        <v>524655040</v>
      </c>
      <c r="J31" s="72">
        <v>448818390.75849998</v>
      </c>
      <c r="K31" s="72">
        <v>495586332</v>
      </c>
      <c r="L31" s="72" t="s">
        <v>691</v>
      </c>
      <c r="M31" s="72">
        <v>448818391</v>
      </c>
      <c r="N31" s="72" t="s">
        <v>691</v>
      </c>
    </row>
    <row r="32" spans="1:14" x14ac:dyDescent="0.2">
      <c r="A32" s="14" t="s">
        <v>294</v>
      </c>
      <c r="B32" s="71">
        <v>45077</v>
      </c>
      <c r="C32" s="71">
        <v>500000000</v>
      </c>
      <c r="D32" s="72">
        <v>500000000</v>
      </c>
      <c r="E32" s="72" t="s">
        <v>294</v>
      </c>
      <c r="F32" s="24"/>
      <c r="G32" s="72">
        <v>541516275</v>
      </c>
      <c r="H32" s="72">
        <v>520948540.14219999</v>
      </c>
      <c r="I32" s="72">
        <v>520948540</v>
      </c>
      <c r="J32" s="72">
        <v>442496313.30649996</v>
      </c>
      <c r="K32" s="72">
        <v>490811907</v>
      </c>
      <c r="L32" s="72" t="s">
        <v>691</v>
      </c>
      <c r="M32" s="72">
        <v>442496313</v>
      </c>
      <c r="N32" s="72" t="s">
        <v>691</v>
      </c>
    </row>
    <row r="33" spans="1:14" x14ac:dyDescent="0.2">
      <c r="A33" s="14" t="s">
        <v>295</v>
      </c>
      <c r="B33" s="71">
        <v>45107</v>
      </c>
      <c r="C33" s="71">
        <v>500000000</v>
      </c>
      <c r="D33" s="72">
        <v>500000000</v>
      </c>
      <c r="E33" s="72" t="s">
        <v>295</v>
      </c>
      <c r="F33" s="24"/>
      <c r="G33" s="72">
        <v>538583083</v>
      </c>
      <c r="H33" s="72">
        <v>517255193.20139998</v>
      </c>
      <c r="I33" s="72">
        <v>517255193</v>
      </c>
      <c r="J33" s="72">
        <v>436252297.47309995</v>
      </c>
      <c r="K33" s="72">
        <v>486071233</v>
      </c>
      <c r="L33" s="72" t="s">
        <v>691</v>
      </c>
      <c r="M33" s="72">
        <v>436252297</v>
      </c>
      <c r="N33" s="72" t="s">
        <v>691</v>
      </c>
    </row>
    <row r="34" spans="1:14" x14ac:dyDescent="0.2">
      <c r="A34" s="14" t="s">
        <v>296</v>
      </c>
      <c r="B34" s="71">
        <v>45138</v>
      </c>
      <c r="C34" s="71">
        <v>500000000</v>
      </c>
      <c r="D34" s="72">
        <v>500000000</v>
      </c>
      <c r="E34" s="72" t="s">
        <v>296</v>
      </c>
      <c r="F34" s="24"/>
      <c r="G34" s="72">
        <v>535648894</v>
      </c>
      <c r="H34" s="72">
        <v>513571841.21759999</v>
      </c>
      <c r="I34" s="72">
        <v>513571841</v>
      </c>
      <c r="J34" s="72">
        <v>430082832.50730002</v>
      </c>
      <c r="K34" s="72">
        <v>481361173</v>
      </c>
      <c r="L34" s="72" t="s">
        <v>691</v>
      </c>
      <c r="M34" s="72">
        <v>430082833</v>
      </c>
      <c r="N34" s="72" t="s">
        <v>691</v>
      </c>
    </row>
    <row r="35" spans="1:14" x14ac:dyDescent="0.2">
      <c r="A35" s="14" t="s">
        <v>297</v>
      </c>
      <c r="B35" s="71">
        <v>45169</v>
      </c>
      <c r="C35" s="71">
        <v>500000000</v>
      </c>
      <c r="D35" s="72">
        <v>500000000</v>
      </c>
      <c r="E35" s="72" t="s">
        <v>297</v>
      </c>
      <c r="F35" s="24"/>
      <c r="G35" s="72">
        <v>532715776</v>
      </c>
      <c r="H35" s="72">
        <v>509900442.71609998</v>
      </c>
      <c r="I35" s="72">
        <v>509900443</v>
      </c>
      <c r="J35" s="72">
        <v>423988745.63429999</v>
      </c>
      <c r="K35" s="72">
        <v>476683409</v>
      </c>
      <c r="L35" s="72" t="s">
        <v>691</v>
      </c>
      <c r="M35" s="72">
        <v>423988746</v>
      </c>
      <c r="N35" s="72" t="s">
        <v>691</v>
      </c>
    </row>
    <row r="36" spans="1:14" x14ac:dyDescent="0.2">
      <c r="A36" s="14" t="s">
        <v>298</v>
      </c>
      <c r="B36" s="71">
        <v>45199</v>
      </c>
      <c r="C36" s="71">
        <v>500000000</v>
      </c>
      <c r="D36" s="72">
        <v>500000000</v>
      </c>
      <c r="E36" s="72" t="s">
        <v>298</v>
      </c>
      <c r="F36" s="24"/>
      <c r="G36" s="72">
        <v>529784071</v>
      </c>
      <c r="H36" s="72">
        <v>506241293.06660002</v>
      </c>
      <c r="I36" s="72">
        <v>506241293</v>
      </c>
      <c r="J36" s="72">
        <v>417969452.88259995</v>
      </c>
      <c r="K36" s="72">
        <v>472038051</v>
      </c>
      <c r="L36" s="72" t="s">
        <v>691</v>
      </c>
      <c r="M36" s="72">
        <v>417969453</v>
      </c>
      <c r="N36" s="72" t="s">
        <v>691</v>
      </c>
    </row>
    <row r="37" spans="1:14" x14ac:dyDescent="0.2">
      <c r="A37" s="14" t="s">
        <v>299</v>
      </c>
      <c r="B37" s="71">
        <v>45230</v>
      </c>
      <c r="C37" s="71">
        <v>500000000</v>
      </c>
      <c r="D37" s="72">
        <v>500000000</v>
      </c>
      <c r="E37" s="72" t="s">
        <v>299</v>
      </c>
      <c r="F37" s="24"/>
      <c r="G37" s="72">
        <v>526852746</v>
      </c>
      <c r="H37" s="72">
        <v>502593373.03320003</v>
      </c>
      <c r="I37" s="72">
        <v>502593373</v>
      </c>
      <c r="J37" s="72">
        <v>412023294.11220002</v>
      </c>
      <c r="K37" s="72">
        <v>467423985</v>
      </c>
      <c r="L37" s="72" t="s">
        <v>691</v>
      </c>
      <c r="M37" s="72">
        <v>412023294</v>
      </c>
      <c r="N37" s="72" t="s">
        <v>691</v>
      </c>
    </row>
    <row r="38" spans="1:14" x14ac:dyDescent="0.2">
      <c r="A38" s="14" t="s">
        <v>300</v>
      </c>
      <c r="B38" s="71">
        <v>45260</v>
      </c>
      <c r="C38" s="71">
        <v>500000000</v>
      </c>
      <c r="D38" s="72">
        <v>500000000</v>
      </c>
      <c r="E38" s="72" t="s">
        <v>300</v>
      </c>
      <c r="F38" s="24"/>
      <c r="G38" s="72">
        <v>523922083</v>
      </c>
      <c r="H38" s="72">
        <v>498956924.36390001</v>
      </c>
      <c r="I38" s="72">
        <v>498956924</v>
      </c>
      <c r="J38" s="72">
        <v>406149667.68239999</v>
      </c>
      <c r="K38" s="72">
        <v>462841278</v>
      </c>
      <c r="L38" s="72" t="s">
        <v>691</v>
      </c>
      <c r="M38" s="72">
        <v>406149668</v>
      </c>
      <c r="N38" s="72" t="s">
        <v>691</v>
      </c>
    </row>
    <row r="39" spans="1:14" x14ac:dyDescent="0.2">
      <c r="A39" s="14" t="s">
        <v>301</v>
      </c>
      <c r="B39" s="71">
        <v>45291</v>
      </c>
      <c r="C39" s="71">
        <v>500000000</v>
      </c>
      <c r="D39" s="72">
        <v>500000000</v>
      </c>
      <c r="E39" s="72" t="s">
        <v>301</v>
      </c>
      <c r="F39" s="24"/>
      <c r="G39" s="72">
        <v>520989507</v>
      </c>
      <c r="H39" s="72">
        <v>495329467.96740001</v>
      </c>
      <c r="I39" s="72">
        <v>495329468</v>
      </c>
      <c r="J39" s="72">
        <v>400345775.38669997</v>
      </c>
      <c r="K39" s="72">
        <v>458287477</v>
      </c>
      <c r="L39" s="72" t="s">
        <v>691</v>
      </c>
      <c r="M39" s="72">
        <v>400345775</v>
      </c>
      <c r="N39" s="72" t="s">
        <v>691</v>
      </c>
    </row>
    <row r="40" spans="1:14" x14ac:dyDescent="0.2">
      <c r="A40" s="14" t="s">
        <v>302</v>
      </c>
      <c r="B40" s="71">
        <v>45322</v>
      </c>
      <c r="C40" s="71">
        <v>500000000</v>
      </c>
      <c r="D40" s="72">
        <v>500000000</v>
      </c>
      <c r="E40" s="72" t="s">
        <v>302</v>
      </c>
      <c r="F40" s="24"/>
      <c r="G40" s="72">
        <v>518057359</v>
      </c>
      <c r="H40" s="72">
        <v>491713210.722</v>
      </c>
      <c r="I40" s="72">
        <v>491713211</v>
      </c>
      <c r="J40" s="72">
        <v>394612644.38329995</v>
      </c>
      <c r="K40" s="72">
        <v>453764478</v>
      </c>
      <c r="L40" s="72" t="s">
        <v>691</v>
      </c>
      <c r="M40" s="72">
        <v>394612644</v>
      </c>
      <c r="N40" s="72" t="s">
        <v>691</v>
      </c>
    </row>
    <row r="41" spans="1:14" x14ac:dyDescent="0.2">
      <c r="A41" s="14" t="s">
        <v>303</v>
      </c>
      <c r="B41" s="71">
        <v>45351</v>
      </c>
      <c r="C41" s="71">
        <v>500000000</v>
      </c>
      <c r="D41" s="72">
        <v>500000000</v>
      </c>
      <c r="E41" s="72" t="s">
        <v>303</v>
      </c>
      <c r="F41" s="24"/>
      <c r="G41" s="72">
        <v>515124541</v>
      </c>
      <c r="H41" s="72">
        <v>488107081.87049997</v>
      </c>
      <c r="I41" s="72">
        <v>488107082</v>
      </c>
      <c r="J41" s="72">
        <v>388948647.34469998</v>
      </c>
      <c r="K41" s="72">
        <v>449271140</v>
      </c>
      <c r="L41" s="72" t="s">
        <v>691</v>
      </c>
      <c r="M41" s="72">
        <v>388948647</v>
      </c>
      <c r="N41" s="72" t="s">
        <v>691</v>
      </c>
    </row>
    <row r="42" spans="1:14" x14ac:dyDescent="0.2">
      <c r="A42" s="14" t="s">
        <v>304</v>
      </c>
      <c r="B42" s="71">
        <v>45382</v>
      </c>
      <c r="C42" s="71">
        <v>500000000</v>
      </c>
      <c r="D42" s="72">
        <v>500000000</v>
      </c>
      <c r="E42" s="72" t="s">
        <v>304</v>
      </c>
      <c r="F42" s="24"/>
      <c r="G42" s="72">
        <v>512190041</v>
      </c>
      <c r="H42" s="72">
        <v>484510103.9443</v>
      </c>
      <c r="I42" s="72">
        <v>484510104</v>
      </c>
      <c r="J42" s="72">
        <v>383352262.74799997</v>
      </c>
      <c r="K42" s="72">
        <v>444806418</v>
      </c>
      <c r="L42" s="72" t="s">
        <v>691</v>
      </c>
      <c r="M42" s="72">
        <v>383352263</v>
      </c>
      <c r="N42" s="72" t="s">
        <v>691</v>
      </c>
    </row>
    <row r="43" spans="1:14" x14ac:dyDescent="0.2">
      <c r="A43" s="14" t="s">
        <v>305</v>
      </c>
      <c r="B43" s="71">
        <v>45412</v>
      </c>
      <c r="C43" s="71">
        <v>500000000</v>
      </c>
      <c r="D43" s="72">
        <v>500000000</v>
      </c>
      <c r="E43" s="72" t="s">
        <v>305</v>
      </c>
      <c r="F43" s="24"/>
      <c r="G43" s="72">
        <v>509254675</v>
      </c>
      <c r="H43" s="72">
        <v>480923027.84759998</v>
      </c>
      <c r="I43" s="72">
        <v>480923028</v>
      </c>
      <c r="J43" s="72">
        <v>377823356.31939995</v>
      </c>
      <c r="K43" s="72">
        <v>440370860</v>
      </c>
      <c r="L43" s="72" t="s">
        <v>691</v>
      </c>
      <c r="M43" s="72">
        <v>377823356</v>
      </c>
      <c r="N43" s="72" t="s">
        <v>691</v>
      </c>
    </row>
    <row r="44" spans="1:14" x14ac:dyDescent="0.2">
      <c r="A44" s="14" t="s">
        <v>306</v>
      </c>
      <c r="B44" s="71">
        <v>45443</v>
      </c>
      <c r="C44" s="71">
        <v>500000000</v>
      </c>
      <c r="D44" s="72">
        <v>500000000</v>
      </c>
      <c r="E44" s="72" t="s">
        <v>306</v>
      </c>
      <c r="F44" s="24"/>
      <c r="G44" s="72">
        <v>506320560</v>
      </c>
      <c r="H44" s="72">
        <v>477347828.06919998</v>
      </c>
      <c r="I44" s="72">
        <v>477347828</v>
      </c>
      <c r="J44" s="72">
        <v>372362738.79879999</v>
      </c>
      <c r="K44" s="72">
        <v>435966125</v>
      </c>
      <c r="L44" s="72" t="s">
        <v>691</v>
      </c>
      <c r="M44" s="72">
        <v>372362739</v>
      </c>
      <c r="N44" s="72" t="s">
        <v>691</v>
      </c>
    </row>
    <row r="45" spans="1:14" x14ac:dyDescent="0.2">
      <c r="A45" s="14" t="s">
        <v>307</v>
      </c>
      <c r="B45" s="71">
        <v>45473</v>
      </c>
      <c r="C45" s="71">
        <v>500000000</v>
      </c>
      <c r="D45" s="72">
        <v>500000000</v>
      </c>
      <c r="E45" s="72" t="s">
        <v>307</v>
      </c>
      <c r="F45" s="24"/>
      <c r="G45" s="72">
        <v>503387776</v>
      </c>
      <c r="H45" s="72">
        <v>473784547.49259996</v>
      </c>
      <c r="I45" s="72">
        <v>473784547</v>
      </c>
      <c r="J45" s="72">
        <v>366969688.56739998</v>
      </c>
      <c r="K45" s="72">
        <v>431592094</v>
      </c>
      <c r="L45" s="72" t="s">
        <v>691</v>
      </c>
      <c r="M45" s="72">
        <v>366969689</v>
      </c>
      <c r="N45" s="72" t="s">
        <v>691</v>
      </c>
    </row>
    <row r="46" spans="1:14" x14ac:dyDescent="0.2">
      <c r="A46" s="14" t="s">
        <v>308</v>
      </c>
      <c r="B46" s="71">
        <v>45504</v>
      </c>
      <c r="C46" s="71">
        <v>500000000</v>
      </c>
      <c r="D46" s="72">
        <v>500000000</v>
      </c>
      <c r="E46" s="72" t="s">
        <v>308</v>
      </c>
      <c r="F46" s="24"/>
      <c r="G46" s="72">
        <v>500453714</v>
      </c>
      <c r="H46" s="72">
        <v>470230703.77469999</v>
      </c>
      <c r="I46" s="72">
        <v>470230704</v>
      </c>
      <c r="J46" s="72">
        <v>361641548.70809996</v>
      </c>
      <c r="K46" s="72">
        <v>427246355</v>
      </c>
      <c r="L46" s="72" t="s">
        <v>691</v>
      </c>
      <c r="M46" s="72">
        <v>361641549</v>
      </c>
      <c r="N46" s="72" t="s">
        <v>691</v>
      </c>
    </row>
    <row r="47" spans="1:14" x14ac:dyDescent="0.2">
      <c r="A47" s="14" t="s">
        <v>309</v>
      </c>
      <c r="B47" s="71">
        <v>45535</v>
      </c>
      <c r="C47" s="71">
        <v>500000000</v>
      </c>
      <c r="D47" s="72">
        <v>500000000</v>
      </c>
      <c r="E47" s="72" t="s">
        <v>309</v>
      </c>
      <c r="F47" s="24"/>
      <c r="G47" s="72">
        <v>497519860</v>
      </c>
      <c r="H47" s="72">
        <v>466687670.79970002</v>
      </c>
      <c r="I47" s="72">
        <v>466687671</v>
      </c>
      <c r="J47" s="72">
        <v>356378668.70999992</v>
      </c>
      <c r="K47" s="72">
        <v>422930012</v>
      </c>
      <c r="L47" s="72" t="s">
        <v>691</v>
      </c>
      <c r="M47" s="72">
        <v>356378669</v>
      </c>
      <c r="N47" s="72" t="s">
        <v>691</v>
      </c>
    </row>
    <row r="48" spans="1:14" x14ac:dyDescent="0.2">
      <c r="A48" s="14" t="s">
        <v>310</v>
      </c>
      <c r="B48" s="71">
        <v>45565</v>
      </c>
      <c r="C48" s="71">
        <v>500000000</v>
      </c>
      <c r="D48" s="72">
        <v>500000000</v>
      </c>
      <c r="E48" s="72" t="s">
        <v>310</v>
      </c>
      <c r="F48" s="24"/>
      <c r="G48" s="72">
        <v>494585853</v>
      </c>
      <c r="H48" s="72">
        <v>463155084.19059998</v>
      </c>
      <c r="I48" s="72">
        <v>463155084</v>
      </c>
      <c r="J48" s="72">
        <v>351180057.38959992</v>
      </c>
      <c r="K48" s="72">
        <v>418642588</v>
      </c>
      <c r="L48" s="72" t="s">
        <v>691</v>
      </c>
      <c r="M48" s="72">
        <v>351180057</v>
      </c>
      <c r="N48" s="72" t="s">
        <v>691</v>
      </c>
    </row>
    <row r="49" spans="1:14" x14ac:dyDescent="0.2">
      <c r="A49" s="14" t="s">
        <v>311</v>
      </c>
      <c r="B49" s="71">
        <v>45596</v>
      </c>
      <c r="C49" s="71">
        <v>500000000</v>
      </c>
      <c r="D49" s="72">
        <v>500000000</v>
      </c>
      <c r="E49" s="72" t="s">
        <v>311</v>
      </c>
      <c r="F49" s="24"/>
      <c r="G49" s="72">
        <v>491652035</v>
      </c>
      <c r="H49" s="72">
        <v>459633237.56729996</v>
      </c>
      <c r="I49" s="72">
        <v>459633238</v>
      </c>
      <c r="J49" s="72">
        <v>346045234.02609992</v>
      </c>
      <c r="K49" s="72">
        <v>414384204</v>
      </c>
      <c r="L49" s="72" t="s">
        <v>691</v>
      </c>
      <c r="M49" s="72">
        <v>346045234</v>
      </c>
      <c r="N49" s="72" t="s">
        <v>691</v>
      </c>
    </row>
    <row r="50" spans="1:14" x14ac:dyDescent="0.2">
      <c r="A50" s="14" t="s">
        <v>312</v>
      </c>
      <c r="B50" s="71">
        <v>45626</v>
      </c>
      <c r="C50" s="71">
        <v>500000000</v>
      </c>
      <c r="D50" s="72">
        <v>500000000</v>
      </c>
      <c r="E50" s="72" t="s">
        <v>312</v>
      </c>
      <c r="F50" s="24"/>
      <c r="G50" s="72">
        <v>488717731</v>
      </c>
      <c r="H50" s="72">
        <v>456121476.44190001</v>
      </c>
      <c r="I50" s="72">
        <v>456121476</v>
      </c>
      <c r="J50" s="72">
        <v>340973009.99649996</v>
      </c>
      <c r="K50" s="72">
        <v>410154122</v>
      </c>
      <c r="L50" s="72" t="s">
        <v>691</v>
      </c>
      <c r="M50" s="72">
        <v>340973010</v>
      </c>
      <c r="N50" s="72" t="s">
        <v>691</v>
      </c>
    </row>
    <row r="51" spans="1:14" x14ac:dyDescent="0.2">
      <c r="A51" s="14" t="s">
        <v>313</v>
      </c>
      <c r="B51" s="71">
        <v>45657</v>
      </c>
      <c r="C51" s="71">
        <v>500000000</v>
      </c>
      <c r="D51" s="72">
        <v>500000000</v>
      </c>
      <c r="E51" s="72" t="s">
        <v>313</v>
      </c>
      <c r="F51" s="24"/>
      <c r="G51" s="72">
        <v>485786018</v>
      </c>
      <c r="H51" s="72">
        <v>452622642.32799995</v>
      </c>
      <c r="I51" s="72">
        <v>452622642</v>
      </c>
      <c r="J51" s="72">
        <v>335964812.57329994</v>
      </c>
      <c r="K51" s="72">
        <v>405954752</v>
      </c>
      <c r="L51" s="72" t="s">
        <v>691</v>
      </c>
      <c r="M51" s="72">
        <v>335964813</v>
      </c>
      <c r="N51" s="72" t="s">
        <v>691</v>
      </c>
    </row>
    <row r="52" spans="1:14" x14ac:dyDescent="0.2">
      <c r="A52" s="14" t="s">
        <v>314</v>
      </c>
      <c r="B52" s="71">
        <v>45688</v>
      </c>
      <c r="C52" s="71">
        <v>500000000</v>
      </c>
      <c r="D52" s="72">
        <v>500000000</v>
      </c>
      <c r="E52" s="72" t="s">
        <v>314</v>
      </c>
      <c r="F52" s="24"/>
      <c r="G52" s="72">
        <v>482865309</v>
      </c>
      <c r="H52" s="72">
        <v>449144524.78369999</v>
      </c>
      <c r="I52" s="72">
        <v>449144525</v>
      </c>
      <c r="J52" s="72">
        <v>331025663.03789997</v>
      </c>
      <c r="K52" s="72">
        <v>401792899</v>
      </c>
      <c r="L52" s="72" t="s">
        <v>691</v>
      </c>
      <c r="M52" s="72">
        <v>331025663</v>
      </c>
      <c r="N52" s="72" t="s">
        <v>691</v>
      </c>
    </row>
    <row r="53" spans="1:14" x14ac:dyDescent="0.2">
      <c r="A53" s="14" t="s">
        <v>315</v>
      </c>
      <c r="B53" s="71">
        <v>45716</v>
      </c>
      <c r="C53" s="71">
        <v>500000000</v>
      </c>
      <c r="D53" s="72">
        <v>500000000</v>
      </c>
      <c r="E53" s="72" t="s">
        <v>315</v>
      </c>
      <c r="F53" s="24"/>
      <c r="G53" s="72">
        <v>479945929</v>
      </c>
      <c r="H53" s="72">
        <v>445678061.53859997</v>
      </c>
      <c r="I53" s="72">
        <v>445678062</v>
      </c>
      <c r="J53" s="72">
        <v>326148095.5395</v>
      </c>
      <c r="K53" s="72">
        <v>397660266</v>
      </c>
      <c r="L53" s="72" t="s">
        <v>691</v>
      </c>
      <c r="M53" s="72">
        <v>326148096</v>
      </c>
      <c r="N53" s="72" t="s">
        <v>691</v>
      </c>
    </row>
    <row r="54" spans="1:14" x14ac:dyDescent="0.2">
      <c r="A54" s="14" t="s">
        <v>316</v>
      </c>
      <c r="B54" s="71">
        <v>45747</v>
      </c>
      <c r="C54" s="71">
        <v>500000000</v>
      </c>
      <c r="D54" s="72">
        <v>500000000</v>
      </c>
      <c r="E54" s="72" t="s">
        <v>316</v>
      </c>
      <c r="F54" s="24"/>
      <c r="G54" s="72">
        <v>477027379</v>
      </c>
      <c r="H54" s="72">
        <v>442222759.37529999</v>
      </c>
      <c r="I54" s="72">
        <v>442222759</v>
      </c>
      <c r="J54" s="72">
        <v>321331067.4242</v>
      </c>
      <c r="K54" s="72">
        <v>393556261</v>
      </c>
      <c r="L54" s="72" t="s">
        <v>691</v>
      </c>
      <c r="M54" s="72">
        <v>321331067</v>
      </c>
      <c r="N54" s="72" t="s">
        <v>691</v>
      </c>
    </row>
    <row r="55" spans="1:14" x14ac:dyDescent="0.2">
      <c r="A55" s="14" t="s">
        <v>317</v>
      </c>
      <c r="B55" s="71">
        <v>45777</v>
      </c>
      <c r="C55" s="71">
        <v>500000000</v>
      </c>
      <c r="D55" s="72">
        <v>500000000</v>
      </c>
      <c r="E55" s="72" t="s">
        <v>317</v>
      </c>
      <c r="F55" s="24"/>
      <c r="G55" s="72">
        <v>474111094</v>
      </c>
      <c r="H55" s="72">
        <v>438779916.82539999</v>
      </c>
      <c r="I55" s="72">
        <v>438779917</v>
      </c>
      <c r="J55" s="72">
        <v>316574845.92640001</v>
      </c>
      <c r="K55" s="72">
        <v>389481893</v>
      </c>
      <c r="L55" s="72" t="s">
        <v>691</v>
      </c>
      <c r="M55" s="72">
        <v>316574846</v>
      </c>
      <c r="N55" s="72" t="s">
        <v>691</v>
      </c>
    </row>
    <row r="56" spans="1:14" x14ac:dyDescent="0.2">
      <c r="A56" s="14" t="s">
        <v>318</v>
      </c>
      <c r="B56" s="71">
        <v>45808</v>
      </c>
      <c r="C56" s="71">
        <v>500000000</v>
      </c>
      <c r="D56" s="72">
        <v>500000000</v>
      </c>
      <c r="E56" s="72" t="s">
        <v>318</v>
      </c>
      <c r="F56" s="24"/>
      <c r="G56" s="72">
        <v>471194484</v>
      </c>
      <c r="H56" s="72">
        <v>435347104.93700004</v>
      </c>
      <c r="I56" s="72">
        <v>435347105</v>
      </c>
      <c r="J56" s="72">
        <v>311877008.3089</v>
      </c>
      <c r="K56" s="72">
        <v>385434855</v>
      </c>
      <c r="L56" s="72" t="s">
        <v>691</v>
      </c>
      <c r="M56" s="72">
        <v>311877008</v>
      </c>
      <c r="N56" s="72" t="s">
        <v>691</v>
      </c>
    </row>
    <row r="57" spans="1:14" x14ac:dyDescent="0.2">
      <c r="A57" s="14" t="s">
        <v>319</v>
      </c>
      <c r="B57" s="71">
        <v>45838</v>
      </c>
      <c r="C57" s="71">
        <v>500000000</v>
      </c>
      <c r="D57" s="72">
        <v>500000000</v>
      </c>
      <c r="E57" s="72" t="s">
        <v>319</v>
      </c>
      <c r="F57" s="24"/>
      <c r="G57" s="72">
        <v>468279486</v>
      </c>
      <c r="H57" s="72">
        <v>431926088.19220001</v>
      </c>
      <c r="I57" s="72">
        <v>431926088</v>
      </c>
      <c r="J57" s="72">
        <v>307238170.99540001</v>
      </c>
      <c r="K57" s="72">
        <v>381416568</v>
      </c>
      <c r="L57" s="72" t="s">
        <v>691</v>
      </c>
      <c r="M57" s="72">
        <v>307238171</v>
      </c>
      <c r="N57" s="72" t="s">
        <v>691</v>
      </c>
    </row>
    <row r="58" spans="1:14" x14ac:dyDescent="0.2">
      <c r="A58" s="14" t="s">
        <v>320</v>
      </c>
      <c r="B58" s="71">
        <v>45869</v>
      </c>
      <c r="C58" s="71">
        <v>500000000</v>
      </c>
      <c r="D58" s="72">
        <v>500000000</v>
      </c>
      <c r="E58" s="72" t="s">
        <v>320</v>
      </c>
      <c r="F58" s="24"/>
      <c r="G58" s="72">
        <v>465368660</v>
      </c>
      <c r="H58" s="72">
        <v>428519189.73189998</v>
      </c>
      <c r="I58" s="72">
        <v>428519190</v>
      </c>
      <c r="J58" s="72">
        <v>302659315.95630002</v>
      </c>
      <c r="K58" s="72">
        <v>377428931</v>
      </c>
      <c r="L58" s="72" t="s">
        <v>691</v>
      </c>
      <c r="M58" s="72">
        <v>302659316</v>
      </c>
      <c r="N58" s="72" t="s">
        <v>691</v>
      </c>
    </row>
    <row r="59" spans="1:14" x14ac:dyDescent="0.2">
      <c r="A59" s="14" t="s">
        <v>321</v>
      </c>
      <c r="B59" s="71">
        <v>45900</v>
      </c>
      <c r="C59" s="71">
        <v>500000000</v>
      </c>
      <c r="D59" s="72">
        <v>500000000</v>
      </c>
      <c r="E59" s="72" t="s">
        <v>321</v>
      </c>
      <c r="F59" s="24"/>
      <c r="G59" s="72">
        <v>462462160</v>
      </c>
      <c r="H59" s="72">
        <v>425126508.1767</v>
      </c>
      <c r="I59" s="72">
        <v>425126508</v>
      </c>
      <c r="J59" s="72">
        <v>298139825.4892</v>
      </c>
      <c r="K59" s="72">
        <v>373471867</v>
      </c>
      <c r="L59" s="72" t="s">
        <v>691</v>
      </c>
      <c r="M59" s="72">
        <v>298139825</v>
      </c>
      <c r="N59" s="72" t="s">
        <v>691</v>
      </c>
    </row>
    <row r="60" spans="1:14" x14ac:dyDescent="0.2">
      <c r="A60" s="14" t="s">
        <v>322</v>
      </c>
      <c r="B60" s="71">
        <v>45930</v>
      </c>
      <c r="C60" s="71">
        <v>500000000</v>
      </c>
      <c r="D60" s="72">
        <v>500000000</v>
      </c>
      <c r="E60" s="72" t="s">
        <v>322</v>
      </c>
      <c r="F60" s="24"/>
      <c r="G60" s="72">
        <v>459564883</v>
      </c>
      <c r="H60" s="72">
        <v>421752491.65460002</v>
      </c>
      <c r="I60" s="72">
        <v>421752492</v>
      </c>
      <c r="J60" s="72">
        <v>293682115.87459999</v>
      </c>
      <c r="K60" s="72">
        <v>369549108</v>
      </c>
      <c r="L60" s="72" t="s">
        <v>691</v>
      </c>
      <c r="M60" s="72">
        <v>293682116</v>
      </c>
      <c r="N60" s="72" t="s">
        <v>691</v>
      </c>
    </row>
    <row r="61" spans="1:14" x14ac:dyDescent="0.2">
      <c r="A61" s="14" t="s">
        <v>323</v>
      </c>
      <c r="B61" s="71">
        <v>45961</v>
      </c>
      <c r="C61" s="71">
        <v>500000000</v>
      </c>
      <c r="D61" s="72">
        <v>500000000</v>
      </c>
      <c r="E61" s="72" t="s">
        <v>323</v>
      </c>
      <c r="F61" s="24"/>
      <c r="G61" s="72">
        <v>456669358</v>
      </c>
      <c r="H61" s="72">
        <v>418390228.25479996</v>
      </c>
      <c r="I61" s="72">
        <v>418390228</v>
      </c>
      <c r="J61" s="72">
        <v>289280668.45969999</v>
      </c>
      <c r="K61" s="72">
        <v>365654420</v>
      </c>
      <c r="L61" s="72" t="s">
        <v>691</v>
      </c>
      <c r="M61" s="72">
        <v>289280668</v>
      </c>
      <c r="N61" s="72" t="s">
        <v>691</v>
      </c>
    </row>
    <row r="62" spans="1:14" x14ac:dyDescent="0.2">
      <c r="A62" s="14" t="s">
        <v>324</v>
      </c>
      <c r="B62" s="71">
        <v>45991</v>
      </c>
      <c r="C62" s="71">
        <v>500000000</v>
      </c>
      <c r="D62" s="72">
        <v>500000000</v>
      </c>
      <c r="E62" s="72" t="s">
        <v>324</v>
      </c>
      <c r="F62" s="24"/>
      <c r="G62" s="72">
        <v>453776629</v>
      </c>
      <c r="H62" s="72">
        <v>415040641.70359999</v>
      </c>
      <c r="I62" s="72">
        <v>415040642</v>
      </c>
      <c r="J62" s="72">
        <v>284935487.1444</v>
      </c>
      <c r="K62" s="72">
        <v>361788464</v>
      </c>
      <c r="L62" s="72" t="s">
        <v>691</v>
      </c>
      <c r="M62" s="72">
        <v>284935487</v>
      </c>
      <c r="N62" s="72" t="s">
        <v>691</v>
      </c>
    </row>
    <row r="63" spans="1:14" x14ac:dyDescent="0.2">
      <c r="A63" s="14" t="s">
        <v>325</v>
      </c>
      <c r="B63" s="71">
        <v>46022</v>
      </c>
      <c r="C63" s="71">
        <v>500000000</v>
      </c>
      <c r="D63" s="72">
        <v>500000000</v>
      </c>
      <c r="E63" s="72" t="s">
        <v>325</v>
      </c>
      <c r="F63" s="24"/>
      <c r="G63" s="72">
        <v>450888828</v>
      </c>
      <c r="H63" s="72">
        <v>411705638.92540002</v>
      </c>
      <c r="I63" s="72">
        <v>411705639</v>
      </c>
      <c r="J63" s="72">
        <v>280647234.6142</v>
      </c>
      <c r="K63" s="72">
        <v>357952746</v>
      </c>
      <c r="L63" s="72" t="s">
        <v>691</v>
      </c>
      <c r="M63" s="72">
        <v>280647235</v>
      </c>
      <c r="N63" s="72" t="s">
        <v>691</v>
      </c>
    </row>
    <row r="64" spans="1:14" x14ac:dyDescent="0.2">
      <c r="A64" s="14" t="s">
        <v>326</v>
      </c>
      <c r="B64" s="71">
        <v>46053</v>
      </c>
      <c r="C64" s="71">
        <v>500000000</v>
      </c>
      <c r="D64" s="72">
        <v>500000000</v>
      </c>
      <c r="E64" s="72" t="s">
        <v>326</v>
      </c>
      <c r="F64" s="24"/>
      <c r="G64" s="72">
        <v>448005767</v>
      </c>
      <c r="H64" s="72">
        <v>408385002.67369998</v>
      </c>
      <c r="I64" s="72">
        <v>408385003</v>
      </c>
      <c r="J64" s="72">
        <v>276415105.67610002</v>
      </c>
      <c r="K64" s="72">
        <v>354146914</v>
      </c>
      <c r="L64" s="72" t="s">
        <v>691</v>
      </c>
      <c r="M64" s="72">
        <v>276415106</v>
      </c>
      <c r="N64" s="72" t="s">
        <v>691</v>
      </c>
    </row>
    <row r="65" spans="1:14" x14ac:dyDescent="0.2">
      <c r="A65" s="14" t="s">
        <v>327</v>
      </c>
      <c r="B65" s="71">
        <v>46081</v>
      </c>
      <c r="C65" s="71">
        <v>500000000</v>
      </c>
      <c r="D65" s="72">
        <v>500000000</v>
      </c>
      <c r="E65" s="72" t="s">
        <v>327</v>
      </c>
      <c r="F65" s="24"/>
      <c r="G65" s="72">
        <v>445125654</v>
      </c>
      <c r="H65" s="72">
        <v>405077055.37959999</v>
      </c>
      <c r="I65" s="72">
        <v>405077055</v>
      </c>
      <c r="J65" s="72">
        <v>272237324.82630002</v>
      </c>
      <c r="K65" s="72">
        <v>350369357</v>
      </c>
      <c r="L65" s="72" t="s">
        <v>691</v>
      </c>
      <c r="M65" s="72">
        <v>272237325</v>
      </c>
      <c r="N65" s="72" t="s">
        <v>691</v>
      </c>
    </row>
    <row r="66" spans="1:14" x14ac:dyDescent="0.2">
      <c r="A66" s="14" t="s">
        <v>328</v>
      </c>
      <c r="B66" s="71">
        <v>46112</v>
      </c>
      <c r="C66" s="71">
        <v>500000000</v>
      </c>
      <c r="D66" s="72">
        <v>500000000</v>
      </c>
      <c r="E66" s="72" t="s">
        <v>328</v>
      </c>
      <c r="F66" s="24"/>
      <c r="G66" s="72">
        <v>442245801</v>
      </c>
      <c r="H66" s="72">
        <v>401779318.2464</v>
      </c>
      <c r="I66" s="72">
        <v>401779318</v>
      </c>
      <c r="J66" s="72">
        <v>268111620.62830001</v>
      </c>
      <c r="K66" s="72">
        <v>346617785</v>
      </c>
      <c r="L66" s="72" t="s">
        <v>691</v>
      </c>
      <c r="M66" s="72">
        <v>268111621</v>
      </c>
      <c r="N66" s="72" t="s">
        <v>691</v>
      </c>
    </row>
    <row r="67" spans="1:14" x14ac:dyDescent="0.2">
      <c r="A67" s="14" t="s">
        <v>329</v>
      </c>
      <c r="B67" s="71">
        <v>46142</v>
      </c>
      <c r="C67" s="71">
        <v>500000000</v>
      </c>
      <c r="D67" s="72">
        <v>500000000</v>
      </c>
      <c r="E67" s="72" t="s">
        <v>329</v>
      </c>
      <c r="F67" s="24"/>
      <c r="G67" s="72">
        <v>439366497</v>
      </c>
      <c r="H67" s="72">
        <v>398492027.31569999</v>
      </c>
      <c r="I67" s="72">
        <v>398492027</v>
      </c>
      <c r="J67" s="72">
        <v>264037573.70230001</v>
      </c>
      <c r="K67" s="72">
        <v>342892271</v>
      </c>
      <c r="L67" s="72" t="s">
        <v>691</v>
      </c>
      <c r="M67" s="72">
        <v>264037574</v>
      </c>
      <c r="N67" s="72" t="s">
        <v>691</v>
      </c>
    </row>
    <row r="68" spans="1:14" x14ac:dyDescent="0.2">
      <c r="A68" s="14" t="s">
        <v>330</v>
      </c>
      <c r="B68" s="71">
        <v>46173</v>
      </c>
      <c r="C68" s="71">
        <v>500000000</v>
      </c>
      <c r="D68" s="72">
        <v>500000000</v>
      </c>
      <c r="E68" s="72" t="s">
        <v>330</v>
      </c>
      <c r="F68" s="24"/>
      <c r="G68" s="72">
        <v>436490444</v>
      </c>
      <c r="H68" s="72">
        <v>395217602.39530003</v>
      </c>
      <c r="I68" s="72">
        <v>395217602</v>
      </c>
      <c r="J68" s="72">
        <v>260016202.83829999</v>
      </c>
      <c r="K68" s="72">
        <v>339194759</v>
      </c>
      <c r="L68" s="72" t="s">
        <v>691</v>
      </c>
      <c r="M68" s="72">
        <v>260016203</v>
      </c>
      <c r="N68" s="72" t="s">
        <v>691</v>
      </c>
    </row>
    <row r="69" spans="1:14" x14ac:dyDescent="0.2">
      <c r="A69" s="14" t="s">
        <v>331</v>
      </c>
      <c r="B69" s="71">
        <v>46203</v>
      </c>
      <c r="C69" s="71">
        <v>500000000</v>
      </c>
      <c r="D69" s="72">
        <v>500000000</v>
      </c>
      <c r="E69" s="72" t="s">
        <v>331</v>
      </c>
      <c r="F69" s="24"/>
      <c r="G69" s="72">
        <v>433619442</v>
      </c>
      <c r="H69" s="72">
        <v>391957631.47759998</v>
      </c>
      <c r="I69" s="72">
        <v>391957631</v>
      </c>
      <c r="J69" s="72">
        <v>256047944.27849996</v>
      </c>
      <c r="K69" s="72">
        <v>335526458</v>
      </c>
      <c r="L69" s="72" t="s">
        <v>691</v>
      </c>
      <c r="M69" s="72">
        <v>256047944</v>
      </c>
      <c r="N69" s="72" t="s">
        <v>691</v>
      </c>
    </row>
    <row r="70" spans="1:14" x14ac:dyDescent="0.2">
      <c r="A70" s="14" t="s">
        <v>332</v>
      </c>
      <c r="B70" s="71">
        <v>46234</v>
      </c>
      <c r="C70" s="71">
        <v>500000000</v>
      </c>
      <c r="D70" s="72">
        <v>500000000</v>
      </c>
      <c r="E70" s="72" t="s">
        <v>332</v>
      </c>
      <c r="F70" s="24"/>
      <c r="G70" s="72">
        <v>430752706</v>
      </c>
      <c r="H70" s="72">
        <v>388711359.1451</v>
      </c>
      <c r="I70" s="72">
        <v>388711359</v>
      </c>
      <c r="J70" s="72">
        <v>252131691.19669998</v>
      </c>
      <c r="K70" s="72">
        <v>331886566</v>
      </c>
      <c r="L70" s="72" t="s">
        <v>691</v>
      </c>
      <c r="M70" s="72">
        <v>252131691</v>
      </c>
      <c r="N70" s="72" t="s">
        <v>691</v>
      </c>
    </row>
    <row r="71" spans="1:14" x14ac:dyDescent="0.2">
      <c r="A71" s="14" t="s">
        <v>333</v>
      </c>
      <c r="B71" s="71">
        <v>46265</v>
      </c>
      <c r="C71" s="71">
        <v>500000000</v>
      </c>
      <c r="D71" s="72">
        <v>500000000</v>
      </c>
      <c r="E71" s="72" t="s">
        <v>333</v>
      </c>
      <c r="F71" s="24"/>
      <c r="G71" s="72">
        <v>427888486</v>
      </c>
      <c r="H71" s="72">
        <v>385477166.10029995</v>
      </c>
      <c r="I71" s="72">
        <v>385477166</v>
      </c>
      <c r="J71" s="72">
        <v>248265800.78609997</v>
      </c>
      <c r="K71" s="72">
        <v>328273552</v>
      </c>
      <c r="L71" s="72" t="s">
        <v>691</v>
      </c>
      <c r="M71" s="72">
        <v>248265801</v>
      </c>
      <c r="N71" s="72" t="s">
        <v>691</v>
      </c>
    </row>
    <row r="72" spans="1:14" x14ac:dyDescent="0.2">
      <c r="A72" s="14" t="s">
        <v>334</v>
      </c>
      <c r="B72" s="71">
        <v>46295</v>
      </c>
      <c r="C72" s="71">
        <v>500000000</v>
      </c>
      <c r="D72" s="72">
        <v>500000000</v>
      </c>
      <c r="E72" s="72" t="s">
        <v>334</v>
      </c>
      <c r="F72" s="24"/>
      <c r="G72" s="72">
        <v>425032841</v>
      </c>
      <c r="H72" s="72">
        <v>382260466.76889998</v>
      </c>
      <c r="I72" s="72">
        <v>382260467</v>
      </c>
      <c r="J72" s="72">
        <v>244453164.08879995</v>
      </c>
      <c r="K72" s="72">
        <v>324691871</v>
      </c>
      <c r="L72" s="72" t="s">
        <v>691</v>
      </c>
      <c r="M72" s="72">
        <v>244453164</v>
      </c>
      <c r="N72" s="72" t="s">
        <v>691</v>
      </c>
    </row>
    <row r="73" spans="1:14" x14ac:dyDescent="0.2">
      <c r="A73" s="14" t="s">
        <v>335</v>
      </c>
      <c r="B73" s="71">
        <v>46326</v>
      </c>
      <c r="C73" s="71">
        <v>500000000</v>
      </c>
      <c r="D73" s="72">
        <v>500000000</v>
      </c>
      <c r="E73" s="72" t="s">
        <v>335</v>
      </c>
      <c r="F73" s="24"/>
      <c r="G73" s="72">
        <v>422181360</v>
      </c>
      <c r="H73" s="72">
        <v>379057235.96039999</v>
      </c>
      <c r="I73" s="72">
        <v>379057236</v>
      </c>
      <c r="J73" s="72">
        <v>240690586.27259994</v>
      </c>
      <c r="K73" s="72">
        <v>321137939</v>
      </c>
      <c r="L73" s="72" t="s">
        <v>691</v>
      </c>
      <c r="M73" s="72">
        <v>240690586</v>
      </c>
      <c r="N73" s="72" t="s">
        <v>691</v>
      </c>
    </row>
    <row r="74" spans="1:14" x14ac:dyDescent="0.2">
      <c r="A74" s="14" t="s">
        <v>336</v>
      </c>
      <c r="B74" s="71">
        <v>46356</v>
      </c>
      <c r="C74" s="71">
        <v>500000000</v>
      </c>
      <c r="D74" s="72">
        <v>500000000</v>
      </c>
      <c r="E74" s="72" t="s">
        <v>336</v>
      </c>
      <c r="F74" s="24"/>
      <c r="G74" s="72">
        <v>419336205</v>
      </c>
      <c r="H74" s="72">
        <v>375869370.90170002</v>
      </c>
      <c r="I74" s="72">
        <v>375869371</v>
      </c>
      <c r="J74" s="72">
        <v>236978685.70769995</v>
      </c>
      <c r="K74" s="72">
        <v>317613209</v>
      </c>
      <c r="L74" s="72" t="s">
        <v>691</v>
      </c>
      <c r="M74" s="72">
        <v>236978686</v>
      </c>
      <c r="N74" s="72" t="s">
        <v>691</v>
      </c>
    </row>
    <row r="75" spans="1:14" x14ac:dyDescent="0.2">
      <c r="A75" s="14" t="s">
        <v>337</v>
      </c>
      <c r="B75" s="71">
        <v>46387</v>
      </c>
      <c r="C75" s="71">
        <v>500000000</v>
      </c>
      <c r="D75" s="72">
        <v>500000000</v>
      </c>
      <c r="E75" s="72" t="s">
        <v>337</v>
      </c>
      <c r="F75" s="24"/>
      <c r="G75" s="72">
        <v>416494542</v>
      </c>
      <c r="H75" s="72">
        <v>372694283.01029998</v>
      </c>
      <c r="I75" s="72">
        <v>372694283</v>
      </c>
      <c r="J75" s="72">
        <v>233315244.80559993</v>
      </c>
      <c r="K75" s="72">
        <v>314115338</v>
      </c>
      <c r="L75" s="72" t="s">
        <v>691</v>
      </c>
      <c r="M75" s="72">
        <v>233315245</v>
      </c>
      <c r="N75" s="72" t="s">
        <v>691</v>
      </c>
    </row>
    <row r="76" spans="1:14" x14ac:dyDescent="0.2">
      <c r="A76" s="14" t="s">
        <v>338</v>
      </c>
      <c r="B76" s="71">
        <v>46418</v>
      </c>
      <c r="C76" s="71">
        <v>500000000</v>
      </c>
      <c r="D76" s="72">
        <v>500000000</v>
      </c>
      <c r="E76" s="72" t="s">
        <v>338</v>
      </c>
      <c r="F76" s="24"/>
      <c r="G76" s="72">
        <v>413657613</v>
      </c>
      <c r="H76" s="72">
        <v>369533042.14629996</v>
      </c>
      <c r="I76" s="72">
        <v>369533042</v>
      </c>
      <c r="J76" s="72">
        <v>229700372.28349996</v>
      </c>
      <c r="K76" s="72">
        <v>310645083</v>
      </c>
      <c r="L76" s="72" t="s">
        <v>691</v>
      </c>
      <c r="M76" s="72">
        <v>229700372</v>
      </c>
      <c r="N76" s="72" t="s">
        <v>691</v>
      </c>
    </row>
    <row r="77" spans="1:14" x14ac:dyDescent="0.2">
      <c r="A77" s="14" t="s">
        <v>339</v>
      </c>
      <c r="B77" s="71">
        <v>46446</v>
      </c>
      <c r="C77" s="71">
        <v>500000000</v>
      </c>
      <c r="D77" s="72">
        <v>500000000</v>
      </c>
      <c r="E77" s="72" t="s">
        <v>339</v>
      </c>
      <c r="F77" s="24"/>
      <c r="G77" s="72">
        <v>410817837</v>
      </c>
      <c r="H77" s="72">
        <v>366378843.46060002</v>
      </c>
      <c r="I77" s="72">
        <v>366378843</v>
      </c>
      <c r="J77" s="72">
        <v>226129303.61629993</v>
      </c>
      <c r="K77" s="72">
        <v>307196589</v>
      </c>
      <c r="L77" s="72" t="s">
        <v>691</v>
      </c>
      <c r="M77" s="72">
        <v>226129304</v>
      </c>
      <c r="N77" s="72" t="s">
        <v>691</v>
      </c>
    </row>
    <row r="78" spans="1:14" x14ac:dyDescent="0.2">
      <c r="A78" s="14" t="s">
        <v>340</v>
      </c>
      <c r="B78" s="71">
        <v>46477</v>
      </c>
      <c r="C78" s="71">
        <v>500000000</v>
      </c>
      <c r="D78" s="72">
        <v>500000000</v>
      </c>
      <c r="E78" s="72" t="s">
        <v>340</v>
      </c>
      <c r="F78" s="24"/>
      <c r="G78" s="72">
        <v>407980366</v>
      </c>
      <c r="H78" s="72">
        <v>363236262.67189997</v>
      </c>
      <c r="I78" s="72">
        <v>363236263</v>
      </c>
      <c r="J78" s="72">
        <v>222604373.48819995</v>
      </c>
      <c r="K78" s="72">
        <v>303773576</v>
      </c>
      <c r="L78" s="72" t="s">
        <v>691</v>
      </c>
      <c r="M78" s="72">
        <v>222604373</v>
      </c>
      <c r="N78" s="72" t="s">
        <v>691</v>
      </c>
    </row>
    <row r="79" spans="1:14" x14ac:dyDescent="0.2">
      <c r="A79" s="14" t="s">
        <v>341</v>
      </c>
      <c r="B79" s="71">
        <v>46507</v>
      </c>
      <c r="C79" s="71">
        <v>500000000</v>
      </c>
      <c r="D79" s="72">
        <v>500000000</v>
      </c>
      <c r="E79" s="72" t="s">
        <v>341</v>
      </c>
      <c r="F79" s="24"/>
      <c r="G79" s="72">
        <v>405144846</v>
      </c>
      <c r="H79" s="72">
        <v>360104951.45019996</v>
      </c>
      <c r="I79" s="72">
        <v>360104951</v>
      </c>
      <c r="J79" s="72">
        <v>219124845.63589996</v>
      </c>
      <c r="K79" s="72">
        <v>300375621</v>
      </c>
      <c r="L79" s="72" t="s">
        <v>691</v>
      </c>
      <c r="M79" s="72">
        <v>219124846</v>
      </c>
      <c r="N79" s="72" t="s">
        <v>691</v>
      </c>
    </row>
    <row r="80" spans="1:14" x14ac:dyDescent="0.2">
      <c r="A80" s="14" t="s">
        <v>342</v>
      </c>
      <c r="B80" s="71">
        <v>46538</v>
      </c>
      <c r="C80" s="71">
        <v>500000000</v>
      </c>
      <c r="D80" s="72">
        <v>500000000</v>
      </c>
      <c r="E80" s="72" t="s">
        <v>342</v>
      </c>
      <c r="F80" s="24"/>
      <c r="G80" s="72">
        <v>402310346</v>
      </c>
      <c r="H80" s="72">
        <v>356984053.03739995</v>
      </c>
      <c r="I80" s="72">
        <v>356984053</v>
      </c>
      <c r="J80" s="72">
        <v>215689688.06319994</v>
      </c>
      <c r="K80" s="72">
        <v>297001881</v>
      </c>
      <c r="L80" s="72" t="s">
        <v>691</v>
      </c>
      <c r="M80" s="72">
        <v>215689688</v>
      </c>
      <c r="N80" s="72" t="s">
        <v>691</v>
      </c>
    </row>
    <row r="81" spans="1:14" x14ac:dyDescent="0.2">
      <c r="A81" s="14" t="s">
        <v>343</v>
      </c>
      <c r="B81" s="71">
        <v>46568</v>
      </c>
      <c r="C81" s="71">
        <v>500000000</v>
      </c>
      <c r="D81" s="72">
        <v>500000000</v>
      </c>
      <c r="E81" s="72" t="s">
        <v>343</v>
      </c>
      <c r="F81" s="24"/>
      <c r="G81" s="72">
        <v>399483594</v>
      </c>
      <c r="H81" s="72">
        <v>353879498.04119992</v>
      </c>
      <c r="I81" s="72">
        <v>353879498</v>
      </c>
      <c r="J81" s="72">
        <v>212301960.68869996</v>
      </c>
      <c r="K81" s="72">
        <v>293657150</v>
      </c>
      <c r="L81" s="72" t="s">
        <v>691</v>
      </c>
      <c r="M81" s="72">
        <v>212301961</v>
      </c>
      <c r="N81" s="72" t="s">
        <v>691</v>
      </c>
    </row>
    <row r="82" spans="1:14" x14ac:dyDescent="0.2">
      <c r="A82" s="14" t="s">
        <v>344</v>
      </c>
      <c r="B82" s="71">
        <v>46599</v>
      </c>
      <c r="C82" s="71">
        <v>500000000</v>
      </c>
      <c r="D82" s="72">
        <v>500000000</v>
      </c>
      <c r="E82" s="72" t="s">
        <v>344</v>
      </c>
      <c r="F82" s="24"/>
      <c r="G82" s="72">
        <v>396656525</v>
      </c>
      <c r="H82" s="72">
        <v>350784097.17679995</v>
      </c>
      <c r="I82" s="72">
        <v>350784097</v>
      </c>
      <c r="J82" s="72">
        <v>208956812.60969996</v>
      </c>
      <c r="K82" s="72">
        <v>290335317</v>
      </c>
      <c r="L82" s="72" t="s">
        <v>691</v>
      </c>
      <c r="M82" s="72">
        <v>208956813</v>
      </c>
      <c r="N82" s="72" t="s">
        <v>691</v>
      </c>
    </row>
    <row r="83" spans="1:14" x14ac:dyDescent="0.2">
      <c r="A83" s="14" t="s">
        <v>345</v>
      </c>
      <c r="B83" s="71">
        <v>46630</v>
      </c>
      <c r="C83" s="71">
        <v>500000000</v>
      </c>
      <c r="D83" s="72">
        <v>500000000</v>
      </c>
      <c r="E83" s="72" t="s">
        <v>345</v>
      </c>
      <c r="F83" s="24"/>
      <c r="G83" s="72">
        <v>393831113</v>
      </c>
      <c r="H83" s="72">
        <v>347699571.86769998</v>
      </c>
      <c r="I83" s="72">
        <v>347699572</v>
      </c>
      <c r="J83" s="72">
        <v>205654790.65439999</v>
      </c>
      <c r="K83" s="72">
        <v>287037687</v>
      </c>
      <c r="L83" s="72" t="s">
        <v>691</v>
      </c>
      <c r="M83" s="72">
        <v>205654791</v>
      </c>
      <c r="N83" s="72" t="s">
        <v>691</v>
      </c>
    </row>
    <row r="84" spans="1:14" x14ac:dyDescent="0.2">
      <c r="A84" s="14" t="s">
        <v>346</v>
      </c>
      <c r="B84" s="71">
        <v>46660</v>
      </c>
      <c r="C84" s="71">
        <v>500000000</v>
      </c>
      <c r="D84" s="72">
        <v>500000000</v>
      </c>
      <c r="E84" s="72" t="s">
        <v>346</v>
      </c>
      <c r="F84" s="24"/>
      <c r="G84" s="72">
        <v>391005642</v>
      </c>
      <c r="H84" s="72">
        <v>344624379.58159995</v>
      </c>
      <c r="I84" s="72">
        <v>344624380</v>
      </c>
      <c r="J84" s="72">
        <v>202394500.7719</v>
      </c>
      <c r="K84" s="72">
        <v>283762863</v>
      </c>
      <c r="L84" s="72" t="s">
        <v>691</v>
      </c>
      <c r="M84" s="72">
        <v>202394501</v>
      </c>
      <c r="N84" s="72" t="s">
        <v>691</v>
      </c>
    </row>
    <row r="85" spans="1:14" x14ac:dyDescent="0.2">
      <c r="A85" s="14" t="s">
        <v>347</v>
      </c>
      <c r="B85" s="71">
        <v>46691</v>
      </c>
      <c r="C85" s="71">
        <v>500000000</v>
      </c>
      <c r="D85" s="72">
        <v>500000000</v>
      </c>
      <c r="E85" s="72" t="s">
        <v>347</v>
      </c>
      <c r="F85" s="24"/>
      <c r="G85" s="72">
        <v>388177605</v>
      </c>
      <c r="H85" s="72">
        <v>341556291.29069996</v>
      </c>
      <c r="I85" s="72">
        <v>341556291</v>
      </c>
      <c r="J85" s="72">
        <v>199174179.28320003</v>
      </c>
      <c r="K85" s="72">
        <v>280508899</v>
      </c>
      <c r="L85" s="72" t="s">
        <v>691</v>
      </c>
      <c r="M85" s="72">
        <v>199174179</v>
      </c>
      <c r="N85" s="72" t="s">
        <v>691</v>
      </c>
    </row>
    <row r="86" spans="1:14" x14ac:dyDescent="0.2">
      <c r="A86" s="14" t="s">
        <v>348</v>
      </c>
      <c r="B86" s="71">
        <v>46721</v>
      </c>
      <c r="C86" s="71">
        <v>500000000</v>
      </c>
      <c r="D86" s="72">
        <v>500000000</v>
      </c>
      <c r="E86" s="72" t="s">
        <v>348</v>
      </c>
      <c r="F86" s="24"/>
      <c r="G86" s="72">
        <v>385351210</v>
      </c>
      <c r="H86" s="72">
        <v>338498991.67409998</v>
      </c>
      <c r="I86" s="72">
        <v>338498992</v>
      </c>
      <c r="J86" s="72">
        <v>195995528.14000005</v>
      </c>
      <c r="K86" s="72">
        <v>277278712</v>
      </c>
      <c r="L86" s="72" t="s">
        <v>691</v>
      </c>
      <c r="M86" s="72">
        <v>195995528</v>
      </c>
      <c r="N86" s="72" t="s">
        <v>691</v>
      </c>
    </row>
    <row r="87" spans="1:14" x14ac:dyDescent="0.2">
      <c r="A87" s="14" t="s">
        <v>349</v>
      </c>
      <c r="B87" s="71">
        <v>46752</v>
      </c>
      <c r="C87" s="71">
        <v>500000000</v>
      </c>
      <c r="D87" s="72">
        <v>500000000</v>
      </c>
      <c r="E87" s="72" t="s">
        <v>349</v>
      </c>
      <c r="F87" s="24"/>
      <c r="G87" s="72">
        <v>382523927</v>
      </c>
      <c r="H87" s="72">
        <v>335450232.70779997</v>
      </c>
      <c r="I87" s="72">
        <v>335450233</v>
      </c>
      <c r="J87" s="72">
        <v>192856782.43400007</v>
      </c>
      <c r="K87" s="72">
        <v>274070341</v>
      </c>
      <c r="L87" s="72" t="s">
        <v>691</v>
      </c>
      <c r="M87" s="72">
        <v>192856782</v>
      </c>
      <c r="N87" s="72" t="s">
        <v>691</v>
      </c>
    </row>
    <row r="88" spans="1:14" x14ac:dyDescent="0.2">
      <c r="A88" s="14" t="s">
        <v>350</v>
      </c>
      <c r="B88" s="71">
        <v>46783</v>
      </c>
      <c r="C88" s="71">
        <v>500000000</v>
      </c>
      <c r="D88" s="72">
        <v>500000000</v>
      </c>
      <c r="E88" s="72" t="s">
        <v>350</v>
      </c>
      <c r="F88" s="24"/>
      <c r="G88" s="72">
        <v>379702572</v>
      </c>
      <c r="H88" s="72">
        <v>332415962.72909999</v>
      </c>
      <c r="I88" s="72">
        <v>332415963</v>
      </c>
      <c r="J88" s="72">
        <v>189760897.64830005</v>
      </c>
      <c r="K88" s="72">
        <v>270888524</v>
      </c>
      <c r="L88" s="72" t="s">
        <v>691</v>
      </c>
      <c r="M88" s="72">
        <v>189760898</v>
      </c>
      <c r="N88" s="72" t="s">
        <v>691</v>
      </c>
    </row>
    <row r="89" spans="1:14" x14ac:dyDescent="0.2">
      <c r="A89" s="14" t="s">
        <v>351</v>
      </c>
      <c r="B89" s="71">
        <v>46812</v>
      </c>
      <c r="C89" s="71">
        <v>500000000</v>
      </c>
      <c r="D89" s="72">
        <v>500000000</v>
      </c>
      <c r="E89" s="72" t="s">
        <v>351</v>
      </c>
      <c r="F89" s="24"/>
      <c r="G89" s="72">
        <v>376885327</v>
      </c>
      <c r="H89" s="72">
        <v>329394543.90889996</v>
      </c>
      <c r="I89" s="72">
        <v>329394544</v>
      </c>
      <c r="J89" s="72">
        <v>186706437.72570008</v>
      </c>
      <c r="K89" s="72">
        <v>267731784</v>
      </c>
      <c r="L89" s="72" t="s">
        <v>691</v>
      </c>
      <c r="M89" s="72">
        <v>186706438</v>
      </c>
      <c r="N89" s="72" t="s">
        <v>691</v>
      </c>
    </row>
    <row r="90" spans="1:14" x14ac:dyDescent="0.2">
      <c r="A90" s="14" t="s">
        <v>352</v>
      </c>
      <c r="B90" s="71">
        <v>46843</v>
      </c>
      <c r="C90" s="71">
        <v>500000000</v>
      </c>
      <c r="D90" s="72">
        <v>500000000</v>
      </c>
      <c r="E90" s="72" t="s">
        <v>352</v>
      </c>
      <c r="F90" s="24"/>
      <c r="G90" s="72">
        <v>374070314</v>
      </c>
      <c r="H90" s="72">
        <v>326384296.13239998</v>
      </c>
      <c r="I90" s="72">
        <v>326384296</v>
      </c>
      <c r="J90" s="72">
        <v>183691974.51980007</v>
      </c>
      <c r="K90" s="72">
        <v>264598623</v>
      </c>
      <c r="L90" s="72" t="s">
        <v>691</v>
      </c>
      <c r="M90" s="72">
        <v>183691975</v>
      </c>
      <c r="N90" s="72" t="s">
        <v>691</v>
      </c>
    </row>
    <row r="91" spans="1:14" x14ac:dyDescent="0.2">
      <c r="A91" s="14" t="s">
        <v>353</v>
      </c>
      <c r="B91" s="71">
        <v>46873</v>
      </c>
      <c r="C91" s="71">
        <v>500000000</v>
      </c>
      <c r="D91" s="72">
        <v>500000000</v>
      </c>
      <c r="E91" s="72" t="s">
        <v>353</v>
      </c>
      <c r="F91" s="24"/>
      <c r="G91" s="72">
        <v>371261954</v>
      </c>
      <c r="H91" s="72">
        <v>323389039.88799995</v>
      </c>
      <c r="I91" s="72">
        <v>323389040</v>
      </c>
      <c r="J91" s="72">
        <v>180719185.64450008</v>
      </c>
      <c r="K91" s="72">
        <v>261492005</v>
      </c>
      <c r="L91" s="72" t="s">
        <v>691</v>
      </c>
      <c r="M91" s="72">
        <v>180719186</v>
      </c>
      <c r="N91" s="72" t="s">
        <v>691</v>
      </c>
    </row>
    <row r="92" spans="1:14" x14ac:dyDescent="0.2">
      <c r="A92" s="14" t="s">
        <v>354</v>
      </c>
      <c r="B92" s="71">
        <v>46904</v>
      </c>
      <c r="C92" s="71">
        <v>500000000</v>
      </c>
      <c r="D92" s="72">
        <v>500000000</v>
      </c>
      <c r="E92" s="72" t="s">
        <v>354</v>
      </c>
      <c r="F92" s="24"/>
      <c r="G92" s="72">
        <v>368454331</v>
      </c>
      <c r="H92" s="72">
        <v>320403577.46659994</v>
      </c>
      <c r="I92" s="72">
        <v>320403577</v>
      </c>
      <c r="J92" s="72">
        <v>177784689.11430007</v>
      </c>
      <c r="K92" s="72">
        <v>258407592</v>
      </c>
      <c r="L92" s="72" t="s">
        <v>691</v>
      </c>
      <c r="M92" s="72">
        <v>177784689</v>
      </c>
      <c r="N92" s="72" t="s">
        <v>691</v>
      </c>
    </row>
    <row r="93" spans="1:14" x14ac:dyDescent="0.2">
      <c r="A93" s="14" t="s">
        <v>355</v>
      </c>
      <c r="B93" s="71">
        <v>46934</v>
      </c>
      <c r="C93" s="71">
        <v>500000000</v>
      </c>
      <c r="D93" s="72">
        <v>500000000</v>
      </c>
      <c r="E93" s="72" t="s">
        <v>355</v>
      </c>
      <c r="F93" s="24"/>
      <c r="G93" s="72">
        <v>365651201</v>
      </c>
      <c r="H93" s="72">
        <v>317431143.45939994</v>
      </c>
      <c r="I93" s="72">
        <v>317431143</v>
      </c>
      <c r="J93" s="72">
        <v>174889835.70410007</v>
      </c>
      <c r="K93" s="72">
        <v>255347871</v>
      </c>
      <c r="L93" s="72" t="s">
        <v>691</v>
      </c>
      <c r="M93" s="72">
        <v>174889836</v>
      </c>
      <c r="N93" s="72" t="s">
        <v>691</v>
      </c>
    </row>
    <row r="94" spans="1:14" x14ac:dyDescent="0.2">
      <c r="A94" s="14" t="s">
        <v>356</v>
      </c>
      <c r="B94" s="71">
        <v>46965</v>
      </c>
      <c r="C94" s="71">
        <v>500000000</v>
      </c>
      <c r="D94" s="72">
        <v>500000000</v>
      </c>
      <c r="E94" s="72" t="s">
        <v>356</v>
      </c>
      <c r="F94" s="24"/>
      <c r="G94" s="72">
        <v>362855685</v>
      </c>
      <c r="H94" s="72">
        <v>314474402.70209992</v>
      </c>
      <c r="I94" s="72">
        <v>314474403</v>
      </c>
      <c r="J94" s="72">
        <v>172035618.54920006</v>
      </c>
      <c r="K94" s="72">
        <v>252314845</v>
      </c>
      <c r="L94" s="72" t="s">
        <v>691</v>
      </c>
      <c r="M94" s="72">
        <v>172035619</v>
      </c>
      <c r="N94" s="72" t="s">
        <v>691</v>
      </c>
    </row>
    <row r="95" spans="1:14" x14ac:dyDescent="0.2">
      <c r="A95" s="14" t="s">
        <v>357</v>
      </c>
      <c r="B95" s="71">
        <v>46996</v>
      </c>
      <c r="C95" s="71">
        <v>500000000</v>
      </c>
      <c r="D95" s="72">
        <v>500000000</v>
      </c>
      <c r="E95" s="72" t="s">
        <v>357</v>
      </c>
      <c r="F95" s="24"/>
      <c r="G95" s="72">
        <v>360060971</v>
      </c>
      <c r="H95" s="72">
        <v>311527404.86089993</v>
      </c>
      <c r="I95" s="72">
        <v>311527405</v>
      </c>
      <c r="J95" s="72">
        <v>169218314.83170009</v>
      </c>
      <c r="K95" s="72">
        <v>249303602</v>
      </c>
      <c r="L95" s="72" t="s">
        <v>691</v>
      </c>
      <c r="M95" s="72">
        <v>169218315</v>
      </c>
      <c r="N95" s="72" t="s">
        <v>691</v>
      </c>
    </row>
    <row r="96" spans="1:14" x14ac:dyDescent="0.2">
      <c r="A96" s="14" t="s">
        <v>358</v>
      </c>
      <c r="B96" s="71">
        <v>47026</v>
      </c>
      <c r="C96" s="71">
        <v>500000000</v>
      </c>
      <c r="D96" s="72">
        <v>500000000</v>
      </c>
      <c r="E96" s="72" t="s">
        <v>358</v>
      </c>
      <c r="F96" s="24"/>
      <c r="G96" s="72">
        <v>357268810</v>
      </c>
      <c r="H96" s="72">
        <v>308591636.6175999</v>
      </c>
      <c r="I96" s="72">
        <v>308591637</v>
      </c>
      <c r="J96" s="72">
        <v>166438309.63310009</v>
      </c>
      <c r="K96" s="72">
        <v>246315216</v>
      </c>
      <c r="L96" s="72" t="s">
        <v>691</v>
      </c>
      <c r="M96" s="72">
        <v>166438310</v>
      </c>
      <c r="N96" s="72" t="s">
        <v>691</v>
      </c>
    </row>
    <row r="97" spans="1:14" x14ac:dyDescent="0.2">
      <c r="A97" s="14" t="s">
        <v>359</v>
      </c>
      <c r="B97" s="71">
        <v>47057</v>
      </c>
      <c r="C97" s="71">
        <v>500000000</v>
      </c>
      <c r="D97" s="72">
        <v>500000000</v>
      </c>
      <c r="E97" s="72" t="s">
        <v>359</v>
      </c>
      <c r="F97" s="24"/>
      <c r="G97" s="72">
        <v>354478609</v>
      </c>
      <c r="H97" s="72">
        <v>305666554.55999988</v>
      </c>
      <c r="I97" s="72">
        <v>305666555</v>
      </c>
      <c r="J97" s="72">
        <v>163694882.48310012</v>
      </c>
      <c r="K97" s="72">
        <v>243349134</v>
      </c>
      <c r="L97" s="72" t="s">
        <v>691</v>
      </c>
      <c r="M97" s="72">
        <v>163694882</v>
      </c>
      <c r="N97" s="72" t="s">
        <v>691</v>
      </c>
    </row>
    <row r="98" spans="1:14" x14ac:dyDescent="0.2">
      <c r="A98" s="14" t="s">
        <v>360</v>
      </c>
      <c r="B98" s="71">
        <v>47087</v>
      </c>
      <c r="C98" s="71">
        <v>500000000</v>
      </c>
      <c r="D98" s="72">
        <v>500000000</v>
      </c>
      <c r="E98" s="72" t="s">
        <v>360</v>
      </c>
      <c r="F98" s="24"/>
      <c r="G98" s="72">
        <v>351700840</v>
      </c>
      <c r="H98" s="72">
        <v>302761140.99839985</v>
      </c>
      <c r="I98" s="72">
        <v>302761141</v>
      </c>
      <c r="J98" s="72">
        <v>160992390.93040013</v>
      </c>
      <c r="K98" s="72">
        <v>240412371</v>
      </c>
      <c r="L98" s="72" t="s">
        <v>691</v>
      </c>
      <c r="M98" s="72">
        <v>160992391</v>
      </c>
      <c r="N98" s="72" t="s">
        <v>691</v>
      </c>
    </row>
    <row r="99" spans="1:14" x14ac:dyDescent="0.2">
      <c r="A99" s="14" t="s">
        <v>361</v>
      </c>
      <c r="B99" s="71">
        <v>47118</v>
      </c>
      <c r="C99" s="71">
        <v>500000000</v>
      </c>
      <c r="D99" s="72">
        <v>500000000</v>
      </c>
      <c r="E99" s="72" t="s">
        <v>361</v>
      </c>
      <c r="F99" s="24"/>
      <c r="G99" s="72">
        <v>348926035</v>
      </c>
      <c r="H99" s="72">
        <v>299867184.92599988</v>
      </c>
      <c r="I99" s="72">
        <v>299867185</v>
      </c>
      <c r="J99" s="72">
        <v>158325983.95480013</v>
      </c>
      <c r="K99" s="72">
        <v>237498250</v>
      </c>
      <c r="L99" s="72" t="s">
        <v>691</v>
      </c>
      <c r="M99" s="72">
        <v>158325984</v>
      </c>
      <c r="N99" s="72" t="s">
        <v>691</v>
      </c>
    </row>
    <row r="100" spans="1:14" x14ac:dyDescent="0.2">
      <c r="A100" s="14" t="s">
        <v>362</v>
      </c>
      <c r="B100" s="71">
        <v>47149</v>
      </c>
      <c r="C100" s="71">
        <v>500000000</v>
      </c>
      <c r="D100" s="72">
        <v>500000000</v>
      </c>
      <c r="E100" s="72" t="s">
        <v>362</v>
      </c>
      <c r="F100" s="24"/>
      <c r="G100" s="72">
        <v>346161613</v>
      </c>
      <c r="H100" s="72">
        <v>296991016.92449987</v>
      </c>
      <c r="I100" s="72">
        <v>296991017</v>
      </c>
      <c r="J100" s="72">
        <v>155698562.40960014</v>
      </c>
      <c r="K100" s="72">
        <v>234611653</v>
      </c>
      <c r="L100" s="72" t="s">
        <v>691</v>
      </c>
      <c r="M100" s="72">
        <v>155698562</v>
      </c>
      <c r="N100" s="72" t="s">
        <v>691</v>
      </c>
    </row>
    <row r="101" spans="1:14" x14ac:dyDescent="0.2">
      <c r="A101" s="14" t="s">
        <v>363</v>
      </c>
      <c r="B101" s="71">
        <v>47177</v>
      </c>
      <c r="C101" s="71">
        <v>500000000</v>
      </c>
      <c r="D101" s="72">
        <v>500000000</v>
      </c>
      <c r="E101" s="72" t="s">
        <v>363</v>
      </c>
      <c r="F101" s="24"/>
      <c r="G101" s="72">
        <v>343399998</v>
      </c>
      <c r="H101" s="72">
        <v>294126080.61289984</v>
      </c>
      <c r="I101" s="72">
        <v>294126081</v>
      </c>
      <c r="J101" s="72">
        <v>153106229.42270017</v>
      </c>
      <c r="K101" s="72">
        <v>231747254</v>
      </c>
      <c r="L101" s="72" t="s">
        <v>691</v>
      </c>
      <c r="M101" s="72">
        <v>153106229</v>
      </c>
      <c r="N101" s="72" t="s">
        <v>691</v>
      </c>
    </row>
    <row r="102" spans="1:14" x14ac:dyDescent="0.2">
      <c r="A102" s="14" t="s">
        <v>364</v>
      </c>
      <c r="B102" s="71">
        <v>47208</v>
      </c>
      <c r="C102" s="71">
        <v>500000000</v>
      </c>
      <c r="D102" s="72">
        <v>500000000</v>
      </c>
      <c r="E102" s="72" t="s">
        <v>364</v>
      </c>
      <c r="F102" s="24"/>
      <c r="G102" s="72">
        <v>340637037</v>
      </c>
      <c r="H102" s="72">
        <v>291268791.09109986</v>
      </c>
      <c r="I102" s="72">
        <v>291268791</v>
      </c>
      <c r="J102" s="72">
        <v>150546725.87420017</v>
      </c>
      <c r="K102" s="72">
        <v>228902116</v>
      </c>
      <c r="L102" s="72" t="s">
        <v>691</v>
      </c>
      <c r="M102" s="72">
        <v>150546726</v>
      </c>
      <c r="N102" s="72" t="s">
        <v>691</v>
      </c>
    </row>
    <row r="103" spans="1:14" x14ac:dyDescent="0.2">
      <c r="A103" s="14" t="s">
        <v>365</v>
      </c>
      <c r="B103" s="71">
        <v>47238</v>
      </c>
      <c r="C103" s="71">
        <v>500000000</v>
      </c>
      <c r="D103" s="72">
        <v>500000000</v>
      </c>
      <c r="E103" s="72" t="s">
        <v>365</v>
      </c>
      <c r="F103" s="24"/>
      <c r="G103" s="72">
        <v>337879094</v>
      </c>
      <c r="H103" s="72">
        <v>288424565.88759989</v>
      </c>
      <c r="I103" s="72">
        <v>288424566</v>
      </c>
      <c r="J103" s="72">
        <v>148022469.47700018</v>
      </c>
      <c r="K103" s="72">
        <v>226080391</v>
      </c>
      <c r="L103" s="72" t="s">
        <v>691</v>
      </c>
      <c r="M103" s="72">
        <v>148022469</v>
      </c>
      <c r="N103" s="72" t="s">
        <v>691</v>
      </c>
    </row>
    <row r="104" spans="1:14" x14ac:dyDescent="0.2">
      <c r="A104" s="14" t="s">
        <v>366</v>
      </c>
      <c r="B104" s="71">
        <v>47269</v>
      </c>
      <c r="C104" s="71">
        <v>500000000</v>
      </c>
      <c r="D104" s="72">
        <v>500000000</v>
      </c>
      <c r="E104" s="72" t="s">
        <v>366</v>
      </c>
      <c r="F104" s="24"/>
      <c r="G104" s="72">
        <v>335123789</v>
      </c>
      <c r="H104" s="72">
        <v>285591333.16939986</v>
      </c>
      <c r="I104" s="72">
        <v>285591333</v>
      </c>
      <c r="J104" s="72">
        <v>145531986.54730016</v>
      </c>
      <c r="K104" s="72">
        <v>223280331</v>
      </c>
      <c r="L104" s="72" t="s">
        <v>691</v>
      </c>
      <c r="M104" s="72">
        <v>145531987</v>
      </c>
      <c r="N104" s="72" t="s">
        <v>691</v>
      </c>
    </row>
    <row r="105" spans="1:14" x14ac:dyDescent="0.2">
      <c r="A105" s="14" t="s">
        <v>367</v>
      </c>
      <c r="B105" s="71">
        <v>47299</v>
      </c>
      <c r="C105" s="71">
        <v>500000000</v>
      </c>
      <c r="D105" s="72">
        <v>500000000</v>
      </c>
      <c r="E105" s="72" t="s">
        <v>367</v>
      </c>
      <c r="F105" s="24"/>
      <c r="G105" s="72">
        <v>332371357</v>
      </c>
      <c r="H105" s="72">
        <v>282769259.96499985</v>
      </c>
      <c r="I105" s="72">
        <v>282769260</v>
      </c>
      <c r="J105" s="72">
        <v>143074970.56150013</v>
      </c>
      <c r="K105" s="72">
        <v>220501949</v>
      </c>
      <c r="L105" s="72" t="s">
        <v>691</v>
      </c>
      <c r="M105" s="72">
        <v>143074971</v>
      </c>
      <c r="N105" s="72" t="s">
        <v>691</v>
      </c>
    </row>
    <row r="106" spans="1:14" x14ac:dyDescent="0.2">
      <c r="A106" s="14" t="s">
        <v>368</v>
      </c>
      <c r="B106" s="71">
        <v>47330</v>
      </c>
      <c r="C106" s="71">
        <v>500000000</v>
      </c>
      <c r="D106" s="72">
        <v>500000000</v>
      </c>
      <c r="E106" s="72" t="s">
        <v>368</v>
      </c>
      <c r="F106" s="24"/>
      <c r="G106" s="72">
        <v>329624559</v>
      </c>
      <c r="H106" s="72">
        <v>279960659.08819985</v>
      </c>
      <c r="I106" s="72">
        <v>279960659</v>
      </c>
      <c r="J106" s="72">
        <v>140652194.7693001</v>
      </c>
      <c r="K106" s="72">
        <v>217746929</v>
      </c>
      <c r="L106" s="72" t="s">
        <v>691</v>
      </c>
      <c r="M106" s="72">
        <v>140652195</v>
      </c>
      <c r="N106" s="72" t="s">
        <v>691</v>
      </c>
    </row>
    <row r="107" spans="1:14" x14ac:dyDescent="0.2">
      <c r="A107" s="14" t="s">
        <v>369</v>
      </c>
      <c r="B107" s="71">
        <v>47361</v>
      </c>
      <c r="C107" s="71">
        <v>500000000</v>
      </c>
      <c r="D107" s="72">
        <v>500000000</v>
      </c>
      <c r="E107" s="72" t="s">
        <v>369</v>
      </c>
      <c r="F107" s="24"/>
      <c r="G107" s="72">
        <v>326885905</v>
      </c>
      <c r="H107" s="72">
        <v>277167611.38909984</v>
      </c>
      <c r="I107" s="72">
        <v>277167611</v>
      </c>
      <c r="J107" s="72">
        <v>138264287.9460001</v>
      </c>
      <c r="K107" s="72">
        <v>215016755</v>
      </c>
      <c r="L107" s="72" t="s">
        <v>691</v>
      </c>
      <c r="M107" s="72">
        <v>138264288</v>
      </c>
      <c r="N107" s="72" t="s">
        <v>691</v>
      </c>
    </row>
    <row r="108" spans="1:14" x14ac:dyDescent="0.2">
      <c r="A108" s="14" t="s">
        <v>370</v>
      </c>
      <c r="B108" s="71">
        <v>47391</v>
      </c>
      <c r="C108" s="71">
        <v>500000000</v>
      </c>
      <c r="D108" s="72">
        <v>500000000</v>
      </c>
      <c r="E108" s="72" t="s">
        <v>370</v>
      </c>
      <c r="F108" s="24"/>
      <c r="G108" s="72">
        <v>324152164</v>
      </c>
      <c r="H108" s="72">
        <v>274387327.50839984</v>
      </c>
      <c r="I108" s="72">
        <v>274387328</v>
      </c>
      <c r="J108" s="72">
        <v>135909441.60930008</v>
      </c>
      <c r="K108" s="72">
        <v>212309129</v>
      </c>
      <c r="L108" s="72" t="s">
        <v>691</v>
      </c>
      <c r="M108" s="72">
        <v>135909442</v>
      </c>
      <c r="N108" s="72" t="s">
        <v>691</v>
      </c>
    </row>
    <row r="109" spans="1:14" x14ac:dyDescent="0.2">
      <c r="A109" s="14" t="s">
        <v>371</v>
      </c>
      <c r="B109" s="71">
        <v>47422</v>
      </c>
      <c r="C109" s="71">
        <v>500000000</v>
      </c>
      <c r="D109" s="72">
        <v>500000000</v>
      </c>
      <c r="E109" s="72" t="s">
        <v>371</v>
      </c>
      <c r="F109" s="24"/>
      <c r="G109" s="72">
        <v>321428855</v>
      </c>
      <c r="H109" s="72">
        <v>271624428.15349984</v>
      </c>
      <c r="I109" s="72">
        <v>271624428</v>
      </c>
      <c r="J109" s="72">
        <v>133589535.4356001</v>
      </c>
      <c r="K109" s="72">
        <v>209627492</v>
      </c>
      <c r="L109" s="72" t="s">
        <v>691</v>
      </c>
      <c r="M109" s="72">
        <v>133589535</v>
      </c>
      <c r="N109" s="72" t="s">
        <v>691</v>
      </c>
    </row>
    <row r="110" spans="1:14" x14ac:dyDescent="0.2">
      <c r="A110" s="14" t="s">
        <v>372</v>
      </c>
      <c r="B110" s="71">
        <v>47452</v>
      </c>
      <c r="C110" s="71">
        <v>500000000</v>
      </c>
      <c r="D110" s="72">
        <v>500000000</v>
      </c>
      <c r="E110" s="72" t="s">
        <v>372</v>
      </c>
      <c r="F110" s="24"/>
      <c r="G110" s="72">
        <v>318715932</v>
      </c>
      <c r="H110" s="72">
        <v>268878810.23589987</v>
      </c>
      <c r="I110" s="72">
        <v>268878810</v>
      </c>
      <c r="J110" s="72">
        <v>131304082.22540009</v>
      </c>
      <c r="K110" s="72">
        <v>206971613</v>
      </c>
      <c r="L110" s="72" t="s">
        <v>691</v>
      </c>
      <c r="M110" s="72">
        <v>131304082</v>
      </c>
      <c r="N110" s="72" t="s">
        <v>691</v>
      </c>
    </row>
    <row r="111" spans="1:14" x14ac:dyDescent="0.2">
      <c r="A111" s="14" t="s">
        <v>373</v>
      </c>
      <c r="B111" s="71">
        <v>47483</v>
      </c>
      <c r="C111" s="71">
        <v>500000000</v>
      </c>
      <c r="D111" s="72">
        <v>500000000</v>
      </c>
      <c r="E111" s="72" t="s">
        <v>373</v>
      </c>
      <c r="F111" s="24"/>
      <c r="G111" s="72">
        <v>316011741</v>
      </c>
      <c r="H111" s="72">
        <v>266149014.32149988</v>
      </c>
      <c r="I111" s="72">
        <v>266149014</v>
      </c>
      <c r="J111" s="72">
        <v>129051943.38920009</v>
      </c>
      <c r="K111" s="72">
        <v>204340223</v>
      </c>
      <c r="L111" s="72" t="s">
        <v>691</v>
      </c>
      <c r="M111" s="72">
        <v>129051943</v>
      </c>
      <c r="N111" s="72" t="s">
        <v>691</v>
      </c>
    </row>
    <row r="112" spans="1:14" x14ac:dyDescent="0.2">
      <c r="A112" s="14" t="s">
        <v>374</v>
      </c>
      <c r="B112" s="71">
        <v>47514</v>
      </c>
      <c r="C112" s="71">
        <v>500000000</v>
      </c>
      <c r="D112" s="72">
        <v>500000000</v>
      </c>
      <c r="E112" s="72" t="s">
        <v>374</v>
      </c>
      <c r="F112" s="24"/>
      <c r="G112" s="72">
        <v>313332553</v>
      </c>
      <c r="H112" s="72">
        <v>263448663.98159987</v>
      </c>
      <c r="I112" s="72">
        <v>263448664</v>
      </c>
      <c r="J112" s="72">
        <v>126839266.96940011</v>
      </c>
      <c r="K112" s="72">
        <v>201743614</v>
      </c>
      <c r="L112" s="72" t="s">
        <v>691</v>
      </c>
      <c r="M112" s="72">
        <v>126839267</v>
      </c>
      <c r="N112" s="72" t="s">
        <v>691</v>
      </c>
    </row>
    <row r="113" spans="1:14" x14ac:dyDescent="0.2">
      <c r="A113" s="14" t="s">
        <v>375</v>
      </c>
      <c r="B113" s="71">
        <v>47542</v>
      </c>
      <c r="C113" s="71">
        <v>500000000</v>
      </c>
      <c r="D113" s="72">
        <v>500000000</v>
      </c>
      <c r="E113" s="72" t="s">
        <v>375</v>
      </c>
      <c r="F113" s="24"/>
      <c r="G113" s="72">
        <v>310652850</v>
      </c>
      <c r="H113" s="72">
        <v>260756212.91729987</v>
      </c>
      <c r="I113" s="72">
        <v>260756213</v>
      </c>
      <c r="J113" s="72">
        <v>124655206.9611001</v>
      </c>
      <c r="K113" s="72">
        <v>199165107</v>
      </c>
      <c r="L113" s="72" t="s">
        <v>691</v>
      </c>
      <c r="M113" s="72">
        <v>124655207</v>
      </c>
      <c r="N113" s="72" t="s">
        <v>691</v>
      </c>
    </row>
    <row r="114" spans="1:14" x14ac:dyDescent="0.2">
      <c r="A114" s="14" t="s">
        <v>376</v>
      </c>
      <c r="B114" s="71">
        <v>47573</v>
      </c>
      <c r="C114" s="71">
        <v>500000000</v>
      </c>
      <c r="D114" s="72">
        <v>500000000</v>
      </c>
      <c r="E114" s="72" t="s">
        <v>376</v>
      </c>
      <c r="F114" s="24"/>
      <c r="G114" s="72">
        <v>307974899</v>
      </c>
      <c r="H114" s="72">
        <v>258073542.55939984</v>
      </c>
      <c r="I114" s="72">
        <v>258073543</v>
      </c>
      <c r="J114" s="72">
        <v>122500335.65260011</v>
      </c>
      <c r="K114" s="72">
        <v>196606045</v>
      </c>
      <c r="L114" s="72" t="s">
        <v>691</v>
      </c>
      <c r="M114" s="72">
        <v>122500336</v>
      </c>
      <c r="N114" s="72" t="s">
        <v>691</v>
      </c>
    </row>
    <row r="115" spans="1:14" x14ac:dyDescent="0.2">
      <c r="A115" s="14" t="s">
        <v>377</v>
      </c>
      <c r="B115" s="71">
        <v>47603</v>
      </c>
      <c r="C115" s="71">
        <v>500000000</v>
      </c>
      <c r="D115" s="72">
        <v>500000000</v>
      </c>
      <c r="E115" s="72" t="s">
        <v>377</v>
      </c>
      <c r="F115" s="24"/>
      <c r="G115" s="72">
        <v>305302377</v>
      </c>
      <c r="H115" s="72">
        <v>255403701.74299985</v>
      </c>
      <c r="I115" s="72">
        <v>255403702</v>
      </c>
      <c r="J115" s="72">
        <v>120375753.58230013</v>
      </c>
      <c r="K115" s="72">
        <v>194068641</v>
      </c>
      <c r="L115" s="72" t="s">
        <v>691</v>
      </c>
      <c r="M115" s="72">
        <v>120375754</v>
      </c>
      <c r="N115" s="72" t="s">
        <v>691</v>
      </c>
    </row>
    <row r="116" spans="1:14" x14ac:dyDescent="0.2">
      <c r="A116" s="14" t="s">
        <v>378</v>
      </c>
      <c r="B116" s="71">
        <v>47634</v>
      </c>
      <c r="C116" s="71">
        <v>500000000</v>
      </c>
      <c r="D116" s="72">
        <v>500000000</v>
      </c>
      <c r="E116" s="72" t="s">
        <v>378</v>
      </c>
      <c r="F116" s="24"/>
      <c r="G116" s="72">
        <v>302635727</v>
      </c>
      <c r="H116" s="72">
        <v>252747016.85989988</v>
      </c>
      <c r="I116" s="72">
        <v>252747017</v>
      </c>
      <c r="J116" s="72">
        <v>118281250.11720014</v>
      </c>
      <c r="K116" s="72">
        <v>191553023</v>
      </c>
      <c r="L116" s="72" t="s">
        <v>691</v>
      </c>
      <c r="M116" s="72">
        <v>118281250</v>
      </c>
      <c r="N116" s="72" t="s">
        <v>691</v>
      </c>
    </row>
    <row r="117" spans="1:14" x14ac:dyDescent="0.2">
      <c r="A117" s="14" t="s">
        <v>379</v>
      </c>
      <c r="B117" s="71">
        <v>47664</v>
      </c>
      <c r="C117" s="71">
        <v>500000000</v>
      </c>
      <c r="D117" s="72">
        <v>500000000</v>
      </c>
      <c r="E117" s="72" t="s">
        <v>379</v>
      </c>
      <c r="F117" s="24"/>
      <c r="G117" s="72">
        <v>299977082</v>
      </c>
      <c r="H117" s="72">
        <v>250105220.91399986</v>
      </c>
      <c r="I117" s="72">
        <v>250105221</v>
      </c>
      <c r="J117" s="72">
        <v>116217267.84610015</v>
      </c>
      <c r="K117" s="72">
        <v>189060379</v>
      </c>
      <c r="L117" s="72" t="s">
        <v>691</v>
      </c>
      <c r="M117" s="72">
        <v>116217268</v>
      </c>
      <c r="N117" s="72" t="s">
        <v>691</v>
      </c>
    </row>
    <row r="118" spans="1:14" x14ac:dyDescent="0.2">
      <c r="A118" s="14" t="s">
        <v>380</v>
      </c>
      <c r="B118" s="71">
        <v>47695</v>
      </c>
      <c r="C118" s="71">
        <v>500000000</v>
      </c>
      <c r="D118" s="72">
        <v>500000000</v>
      </c>
      <c r="E118" s="72" t="s">
        <v>380</v>
      </c>
      <c r="F118" s="24"/>
      <c r="G118" s="72">
        <v>297328379</v>
      </c>
      <c r="H118" s="72">
        <v>247479872.35449988</v>
      </c>
      <c r="I118" s="72">
        <v>247479872</v>
      </c>
      <c r="J118" s="72">
        <v>114184149.97610015</v>
      </c>
      <c r="K118" s="72">
        <v>186591753</v>
      </c>
      <c r="L118" s="72" t="s">
        <v>691</v>
      </c>
      <c r="M118" s="72">
        <v>114184150</v>
      </c>
      <c r="N118" s="72" t="s">
        <v>691</v>
      </c>
    </row>
    <row r="119" spans="1:14" x14ac:dyDescent="0.2">
      <c r="A119" s="14" t="s">
        <v>381</v>
      </c>
      <c r="B119" s="71">
        <v>47726</v>
      </c>
      <c r="C119" s="71">
        <v>500000000</v>
      </c>
      <c r="D119" s="72">
        <v>500000000</v>
      </c>
      <c r="E119" s="72" t="s">
        <v>381</v>
      </c>
      <c r="F119" s="24"/>
      <c r="G119" s="72">
        <v>294688893</v>
      </c>
      <c r="H119" s="72">
        <v>244870308.16129988</v>
      </c>
      <c r="I119" s="72">
        <v>244870308</v>
      </c>
      <c r="J119" s="72">
        <v>112181205.80010015</v>
      </c>
      <c r="K119" s="72">
        <v>184146506</v>
      </c>
      <c r="L119" s="72" t="s">
        <v>691</v>
      </c>
      <c r="M119" s="72">
        <v>112181206</v>
      </c>
      <c r="N119" s="72" t="s">
        <v>691</v>
      </c>
    </row>
    <row r="120" spans="1:14" x14ac:dyDescent="0.2">
      <c r="A120" s="14" t="s">
        <v>382</v>
      </c>
      <c r="B120" s="71">
        <v>47756</v>
      </c>
      <c r="C120" s="71">
        <v>500000000</v>
      </c>
      <c r="D120" s="72">
        <v>500000000</v>
      </c>
      <c r="E120" s="72" t="s">
        <v>382</v>
      </c>
      <c r="F120" s="24"/>
      <c r="G120" s="72">
        <v>292056414</v>
      </c>
      <c r="H120" s="72">
        <v>242274635.33679986</v>
      </c>
      <c r="I120" s="72">
        <v>242274635</v>
      </c>
      <c r="J120" s="72">
        <v>110207198.01270014</v>
      </c>
      <c r="K120" s="72">
        <v>181723083</v>
      </c>
      <c r="L120" s="72" t="s">
        <v>691</v>
      </c>
      <c r="M120" s="72">
        <v>110207198</v>
      </c>
      <c r="N120" s="72" t="s">
        <v>691</v>
      </c>
    </row>
    <row r="121" spans="1:14" x14ac:dyDescent="0.2">
      <c r="A121" s="14" t="s">
        <v>383</v>
      </c>
      <c r="B121" s="71">
        <v>47787</v>
      </c>
      <c r="C121" s="71">
        <v>500000000</v>
      </c>
      <c r="D121" s="72">
        <v>500000000</v>
      </c>
      <c r="E121" s="72" t="s">
        <v>383</v>
      </c>
      <c r="F121" s="24"/>
      <c r="G121" s="72">
        <v>289431666</v>
      </c>
      <c r="H121" s="72">
        <v>239693404.25759983</v>
      </c>
      <c r="I121" s="72">
        <v>239693404</v>
      </c>
      <c r="J121" s="72">
        <v>108262021.43410015</v>
      </c>
      <c r="K121" s="72">
        <v>179321774</v>
      </c>
      <c r="L121" s="72" t="s">
        <v>691</v>
      </c>
      <c r="M121" s="72">
        <v>108262021</v>
      </c>
      <c r="N121" s="72" t="s">
        <v>691</v>
      </c>
    </row>
    <row r="122" spans="1:14" x14ac:dyDescent="0.2">
      <c r="A122" s="14" t="s">
        <v>384</v>
      </c>
      <c r="B122" s="71">
        <v>47817</v>
      </c>
      <c r="C122" s="71">
        <v>500000000</v>
      </c>
      <c r="D122" s="72">
        <v>500000000</v>
      </c>
      <c r="E122" s="72" t="s">
        <v>384</v>
      </c>
      <c r="F122" s="24"/>
      <c r="G122" s="72">
        <v>286818536</v>
      </c>
      <c r="H122" s="72">
        <v>237129777.71479982</v>
      </c>
      <c r="I122" s="72">
        <v>237129778</v>
      </c>
      <c r="J122" s="72">
        <v>106346739.32750016</v>
      </c>
      <c r="K122" s="72">
        <v>176944811</v>
      </c>
      <c r="L122" s="72" t="s">
        <v>691</v>
      </c>
      <c r="M122" s="72">
        <v>106346739</v>
      </c>
      <c r="N122" s="72" t="s">
        <v>691</v>
      </c>
    </row>
    <row r="123" spans="1:14" x14ac:dyDescent="0.2">
      <c r="A123" s="14" t="s">
        <v>385</v>
      </c>
      <c r="B123" s="71">
        <v>47848</v>
      </c>
      <c r="C123" s="71">
        <v>500000000</v>
      </c>
      <c r="D123" s="72">
        <v>500000000</v>
      </c>
      <c r="E123" s="72" t="s">
        <v>385</v>
      </c>
      <c r="F123" s="24"/>
      <c r="G123" s="72">
        <v>284216928</v>
      </c>
      <c r="H123" s="72">
        <v>234583607.48259979</v>
      </c>
      <c r="I123" s="72">
        <v>234583607</v>
      </c>
      <c r="J123" s="72">
        <v>104460904.33550018</v>
      </c>
      <c r="K123" s="72">
        <v>174591940</v>
      </c>
      <c r="L123" s="72" t="s">
        <v>691</v>
      </c>
      <c r="M123" s="72">
        <v>104460904</v>
      </c>
      <c r="N123" s="72" t="s">
        <v>691</v>
      </c>
    </row>
    <row r="124" spans="1:14" x14ac:dyDescent="0.2">
      <c r="A124" s="14" t="s">
        <v>386</v>
      </c>
      <c r="B124" s="71">
        <v>47879</v>
      </c>
      <c r="C124" s="71">
        <v>500000000</v>
      </c>
      <c r="D124" s="72">
        <v>500000000</v>
      </c>
      <c r="E124" s="72" t="s">
        <v>386</v>
      </c>
      <c r="F124" s="24"/>
      <c r="G124" s="72">
        <v>281624172</v>
      </c>
      <c r="H124" s="72">
        <v>232052625.23209977</v>
      </c>
      <c r="I124" s="72">
        <v>232052625</v>
      </c>
      <c r="J124" s="72">
        <v>102603137.84720016</v>
      </c>
      <c r="K124" s="72">
        <v>172261336</v>
      </c>
      <c r="L124" s="72" t="s">
        <v>691</v>
      </c>
      <c r="M124" s="72">
        <v>102603138</v>
      </c>
      <c r="N124" s="72" t="s">
        <v>691</v>
      </c>
    </row>
    <row r="125" spans="1:14" x14ac:dyDescent="0.2">
      <c r="A125" s="14" t="s">
        <v>387</v>
      </c>
      <c r="B125" s="71">
        <v>47907</v>
      </c>
      <c r="C125" s="71">
        <v>0</v>
      </c>
      <c r="D125" s="72">
        <v>0</v>
      </c>
      <c r="E125" s="72" t="s">
        <v>387</v>
      </c>
      <c r="F125" s="24"/>
      <c r="G125" s="72">
        <v>279035592</v>
      </c>
      <c r="H125" s="72">
        <v>229532929.8683998</v>
      </c>
      <c r="I125" s="72">
        <v>229532930</v>
      </c>
      <c r="J125" s="72">
        <v>100771377.02010018</v>
      </c>
      <c r="K125" s="72">
        <v>169949981</v>
      </c>
      <c r="L125" s="72" t="s">
        <v>691</v>
      </c>
      <c r="M125" s="72">
        <v>100771377</v>
      </c>
      <c r="N125" s="72" t="s">
        <v>691</v>
      </c>
    </row>
    <row r="126" spans="1:14" x14ac:dyDescent="0.2">
      <c r="A126" s="14" t="s">
        <v>388</v>
      </c>
      <c r="B126" s="71">
        <v>47938</v>
      </c>
      <c r="C126" s="71">
        <v>0</v>
      </c>
      <c r="D126" s="72">
        <v>0</v>
      </c>
      <c r="E126" s="72" t="s">
        <v>388</v>
      </c>
      <c r="F126" s="24"/>
      <c r="G126" s="72">
        <v>276452707</v>
      </c>
      <c r="H126" s="72">
        <v>227025731.94799978</v>
      </c>
      <c r="I126" s="72">
        <v>227025732</v>
      </c>
      <c r="J126" s="72">
        <v>98965839.628700197</v>
      </c>
      <c r="K126" s="72">
        <v>167658663</v>
      </c>
      <c r="L126" s="72" t="s">
        <v>691</v>
      </c>
      <c r="M126" s="72">
        <v>98965840</v>
      </c>
      <c r="N126" s="72" t="s">
        <v>691</v>
      </c>
    </row>
    <row r="127" spans="1:14" x14ac:dyDescent="0.2">
      <c r="A127" s="14" t="s">
        <v>389</v>
      </c>
      <c r="B127" s="71">
        <v>47968</v>
      </c>
      <c r="C127" s="71">
        <v>0</v>
      </c>
      <c r="D127" s="72">
        <v>0</v>
      </c>
      <c r="E127" s="72" t="s">
        <v>389</v>
      </c>
      <c r="F127" s="24"/>
      <c r="G127" s="72">
        <v>273875804</v>
      </c>
      <c r="H127" s="72">
        <v>224531223.7943998</v>
      </c>
      <c r="I127" s="72">
        <v>224531224</v>
      </c>
      <c r="J127" s="72">
        <v>97186291.11920017</v>
      </c>
      <c r="K127" s="72">
        <v>165387412</v>
      </c>
      <c r="L127" s="72" t="s">
        <v>691</v>
      </c>
      <c r="M127" s="72">
        <v>97186291</v>
      </c>
      <c r="N127" s="72" t="s">
        <v>691</v>
      </c>
    </row>
    <row r="128" spans="1:14" x14ac:dyDescent="0.2">
      <c r="A128" s="14" t="s">
        <v>390</v>
      </c>
      <c r="B128" s="71">
        <v>47999</v>
      </c>
      <c r="C128" s="71">
        <v>0</v>
      </c>
      <c r="D128" s="72">
        <v>0</v>
      </c>
      <c r="E128" s="72" t="s">
        <v>390</v>
      </c>
      <c r="F128" s="24"/>
      <c r="G128" s="72">
        <v>271300685</v>
      </c>
      <c r="H128" s="72">
        <v>222045925.2875998</v>
      </c>
      <c r="I128" s="72">
        <v>222045925</v>
      </c>
      <c r="J128" s="72">
        <v>95430919.695300162</v>
      </c>
      <c r="K128" s="72">
        <v>163133559</v>
      </c>
      <c r="L128" s="72" t="s">
        <v>691</v>
      </c>
      <c r="M128" s="72">
        <v>95430920</v>
      </c>
      <c r="N128" s="72" t="s">
        <v>691</v>
      </c>
    </row>
    <row r="129" spans="1:14" x14ac:dyDescent="0.2">
      <c r="A129" s="14" t="s">
        <v>391</v>
      </c>
      <c r="B129" s="71">
        <v>48029</v>
      </c>
      <c r="C129" s="71">
        <v>0</v>
      </c>
      <c r="D129" s="72">
        <v>0</v>
      </c>
      <c r="E129" s="72" t="s">
        <v>391</v>
      </c>
      <c r="F129" s="24"/>
      <c r="G129" s="72">
        <v>268729945</v>
      </c>
      <c r="H129" s="72">
        <v>219571930.38879979</v>
      </c>
      <c r="I129" s="72">
        <v>219571930</v>
      </c>
      <c r="J129" s="72">
        <v>93700338.001800179</v>
      </c>
      <c r="K129" s="72">
        <v>160898545</v>
      </c>
      <c r="L129" s="72" t="s">
        <v>691</v>
      </c>
      <c r="M129" s="72">
        <v>93700338</v>
      </c>
      <c r="N129" s="72" t="s">
        <v>691</v>
      </c>
    </row>
    <row r="130" spans="1:14" x14ac:dyDescent="0.2">
      <c r="A130" s="14" t="s">
        <v>392</v>
      </c>
      <c r="B130" s="71">
        <v>48060</v>
      </c>
      <c r="C130" s="71">
        <v>0</v>
      </c>
      <c r="D130" s="72">
        <v>0</v>
      </c>
      <c r="E130" s="72" t="s">
        <v>392</v>
      </c>
      <c r="F130" s="24"/>
      <c r="G130" s="72">
        <v>266161213</v>
      </c>
      <c r="H130" s="72">
        <v>217107268.92959976</v>
      </c>
      <c r="I130" s="72">
        <v>217107269</v>
      </c>
      <c r="J130" s="72">
        <v>91993414.303600192</v>
      </c>
      <c r="K130" s="72">
        <v>158680827</v>
      </c>
      <c r="L130" s="72" t="s">
        <v>691</v>
      </c>
      <c r="M130" s="72">
        <v>91993414</v>
      </c>
      <c r="N130" s="72" t="s">
        <v>691</v>
      </c>
    </row>
    <row r="131" spans="1:14" x14ac:dyDescent="0.2">
      <c r="A131" s="14" t="s">
        <v>393</v>
      </c>
      <c r="B131" s="71">
        <v>48091</v>
      </c>
      <c r="C131" s="71">
        <v>0</v>
      </c>
      <c r="D131" s="72">
        <v>0</v>
      </c>
      <c r="E131" s="72" t="s">
        <v>393</v>
      </c>
      <c r="F131" s="24"/>
      <c r="G131" s="72">
        <v>263605032</v>
      </c>
      <c r="H131" s="72">
        <v>214660497.85539979</v>
      </c>
      <c r="I131" s="72">
        <v>214660498</v>
      </c>
      <c r="J131" s="72">
        <v>90313472.720900178</v>
      </c>
      <c r="K131" s="72">
        <v>156486550</v>
      </c>
      <c r="L131" s="72" t="s">
        <v>691</v>
      </c>
      <c r="M131" s="72">
        <v>90313473</v>
      </c>
      <c r="N131" s="72" t="s">
        <v>691</v>
      </c>
    </row>
    <row r="132" spans="1:14" x14ac:dyDescent="0.2">
      <c r="A132" s="14" t="s">
        <v>394</v>
      </c>
      <c r="B132" s="71">
        <v>48121</v>
      </c>
      <c r="C132" s="71">
        <v>0</v>
      </c>
      <c r="D132" s="72">
        <v>0</v>
      </c>
      <c r="E132" s="72" t="s">
        <v>394</v>
      </c>
      <c r="F132" s="24"/>
      <c r="G132" s="72">
        <v>261054850</v>
      </c>
      <c r="H132" s="72">
        <v>212226221.88439977</v>
      </c>
      <c r="I132" s="72">
        <v>212226222</v>
      </c>
      <c r="J132" s="72">
        <v>88657909.891100168</v>
      </c>
      <c r="K132" s="72">
        <v>154311652</v>
      </c>
      <c r="L132" s="72" t="s">
        <v>691</v>
      </c>
      <c r="M132" s="72">
        <v>88657910</v>
      </c>
      <c r="N132" s="72" t="s">
        <v>691</v>
      </c>
    </row>
    <row r="133" spans="1:14" x14ac:dyDescent="0.2">
      <c r="A133" s="14" t="s">
        <v>395</v>
      </c>
      <c r="B133" s="71">
        <v>48152</v>
      </c>
      <c r="C133" s="71">
        <v>0</v>
      </c>
      <c r="D133" s="72">
        <v>0</v>
      </c>
      <c r="E133" s="72" t="s">
        <v>395</v>
      </c>
      <c r="F133" s="24"/>
      <c r="G133" s="72">
        <v>258511462</v>
      </c>
      <c r="H133" s="72">
        <v>209805041.63949978</v>
      </c>
      <c r="I133" s="72">
        <v>209805042</v>
      </c>
      <c r="J133" s="72">
        <v>87026677.261900187</v>
      </c>
      <c r="K133" s="72">
        <v>152156459</v>
      </c>
      <c r="L133" s="72" t="s">
        <v>691</v>
      </c>
      <c r="M133" s="72">
        <v>87026677</v>
      </c>
      <c r="N133" s="72" t="s">
        <v>691</v>
      </c>
    </row>
    <row r="134" spans="1:14" x14ac:dyDescent="0.2">
      <c r="A134" s="14" t="s">
        <v>396</v>
      </c>
      <c r="B134" s="71">
        <v>48182</v>
      </c>
      <c r="C134" s="71">
        <v>0</v>
      </c>
      <c r="D134" s="72">
        <v>0</v>
      </c>
      <c r="E134" s="72" t="s">
        <v>396</v>
      </c>
      <c r="F134" s="24"/>
      <c r="G134" s="72">
        <v>255976821</v>
      </c>
      <c r="H134" s="72">
        <v>207398493.36309981</v>
      </c>
      <c r="I134" s="72">
        <v>207398493</v>
      </c>
      <c r="J134" s="72">
        <v>85420107.834700167</v>
      </c>
      <c r="K134" s="72">
        <v>150021970</v>
      </c>
      <c r="L134" s="72" t="s">
        <v>691</v>
      </c>
      <c r="M134" s="72">
        <v>85420108</v>
      </c>
      <c r="N134" s="72" t="s">
        <v>691</v>
      </c>
    </row>
    <row r="135" spans="1:14" x14ac:dyDescent="0.2">
      <c r="A135" s="14" t="s">
        <v>397</v>
      </c>
      <c r="B135" s="71">
        <v>48213</v>
      </c>
      <c r="C135" s="71">
        <v>0</v>
      </c>
      <c r="D135" s="72">
        <v>0</v>
      </c>
      <c r="E135" s="72" t="s">
        <v>397</v>
      </c>
      <c r="F135" s="24"/>
      <c r="G135" s="72">
        <v>253446106</v>
      </c>
      <c r="H135" s="72">
        <v>205002622.94189984</v>
      </c>
      <c r="I135" s="72">
        <v>205002623</v>
      </c>
      <c r="J135" s="72">
        <v>83836274.714800179</v>
      </c>
      <c r="K135" s="72">
        <v>147905212</v>
      </c>
      <c r="L135" s="72" t="s">
        <v>691</v>
      </c>
      <c r="M135" s="72">
        <v>83836275</v>
      </c>
      <c r="N135" s="72" t="s">
        <v>691</v>
      </c>
    </row>
    <row r="136" spans="1:14" x14ac:dyDescent="0.2">
      <c r="A136" s="14" t="s">
        <v>398</v>
      </c>
      <c r="B136" s="71">
        <v>48244</v>
      </c>
      <c r="C136" s="71">
        <v>0</v>
      </c>
      <c r="D136" s="72">
        <v>0</v>
      </c>
      <c r="E136" s="72" t="s">
        <v>398</v>
      </c>
      <c r="F136" s="24"/>
      <c r="G136" s="72">
        <v>250925450</v>
      </c>
      <c r="H136" s="72">
        <v>202622349.06269985</v>
      </c>
      <c r="I136" s="72">
        <v>202622349</v>
      </c>
      <c r="J136" s="72">
        <v>82276903.089000165</v>
      </c>
      <c r="K136" s="72">
        <v>145809628</v>
      </c>
      <c r="L136" s="72" t="s">
        <v>691</v>
      </c>
      <c r="M136" s="72">
        <v>82276903</v>
      </c>
      <c r="N136" s="72" t="s">
        <v>691</v>
      </c>
    </row>
    <row r="137" spans="1:14" x14ac:dyDescent="0.2">
      <c r="A137" s="14" t="s">
        <v>399</v>
      </c>
      <c r="B137" s="71">
        <v>48273</v>
      </c>
      <c r="C137" s="71">
        <v>0</v>
      </c>
      <c r="D137" s="72">
        <v>0</v>
      </c>
      <c r="E137" s="72" t="s">
        <v>399</v>
      </c>
      <c r="F137" s="24"/>
      <c r="G137" s="72">
        <v>248404485</v>
      </c>
      <c r="H137" s="72">
        <v>200249253.74119985</v>
      </c>
      <c r="I137" s="72">
        <v>200249254</v>
      </c>
      <c r="J137" s="72">
        <v>80738287.381100178</v>
      </c>
      <c r="K137" s="72">
        <v>143729050</v>
      </c>
      <c r="L137" s="72" t="s">
        <v>691</v>
      </c>
      <c r="M137" s="72">
        <v>80738287</v>
      </c>
      <c r="N137" s="72" t="s">
        <v>691</v>
      </c>
    </row>
    <row r="138" spans="1:14" x14ac:dyDescent="0.2">
      <c r="A138" s="14" t="s">
        <v>400</v>
      </c>
      <c r="B138" s="71">
        <v>48304</v>
      </c>
      <c r="C138" s="71">
        <v>0</v>
      </c>
      <c r="D138" s="72">
        <v>0</v>
      </c>
      <c r="E138" s="72" t="s">
        <v>400</v>
      </c>
      <c r="F138" s="24"/>
      <c r="G138" s="72">
        <v>245886997</v>
      </c>
      <c r="H138" s="72">
        <v>197886367.58309984</v>
      </c>
      <c r="I138" s="72">
        <v>197886368</v>
      </c>
      <c r="J138" s="72">
        <v>79221404.820500195</v>
      </c>
      <c r="K138" s="72">
        <v>141665572</v>
      </c>
      <c r="L138" s="72" t="s">
        <v>691</v>
      </c>
      <c r="M138" s="72">
        <v>79221405</v>
      </c>
      <c r="N138" s="72" t="s">
        <v>691</v>
      </c>
    </row>
    <row r="139" spans="1:14" x14ac:dyDescent="0.2">
      <c r="A139" s="14" t="s">
        <v>401</v>
      </c>
      <c r="B139" s="71">
        <v>48334</v>
      </c>
      <c r="C139" s="71">
        <v>0</v>
      </c>
      <c r="D139" s="72">
        <v>0</v>
      </c>
      <c r="E139" s="72" t="s">
        <v>401</v>
      </c>
      <c r="F139" s="24"/>
      <c r="G139" s="72">
        <v>243372831</v>
      </c>
      <c r="H139" s="72">
        <v>195533532.58649987</v>
      </c>
      <c r="I139" s="72">
        <v>195533533</v>
      </c>
      <c r="J139" s="72">
        <v>77725933.270000219</v>
      </c>
      <c r="K139" s="72">
        <v>139618987</v>
      </c>
      <c r="L139" s="72" t="s">
        <v>691</v>
      </c>
      <c r="M139" s="72">
        <v>77725933</v>
      </c>
      <c r="N139" s="72" t="s">
        <v>691</v>
      </c>
    </row>
    <row r="140" spans="1:14" x14ac:dyDescent="0.2">
      <c r="A140" s="14" t="s">
        <v>402</v>
      </c>
      <c r="B140" s="71">
        <v>48365</v>
      </c>
      <c r="C140" s="71">
        <v>0</v>
      </c>
      <c r="D140" s="72">
        <v>0</v>
      </c>
      <c r="E140" s="72" t="s">
        <v>402</v>
      </c>
      <c r="F140" s="24"/>
      <c r="G140" s="72">
        <v>240861275</v>
      </c>
      <c r="H140" s="72">
        <v>193190147.71809989</v>
      </c>
      <c r="I140" s="72">
        <v>193190148</v>
      </c>
      <c r="J140" s="72">
        <v>76251380.291600227</v>
      </c>
      <c r="K140" s="72">
        <v>137588776</v>
      </c>
      <c r="L140" s="72" t="s">
        <v>691</v>
      </c>
      <c r="M140" s="72">
        <v>76251380</v>
      </c>
      <c r="N140" s="72" t="s">
        <v>691</v>
      </c>
    </row>
    <row r="141" spans="1:14" x14ac:dyDescent="0.2">
      <c r="A141" s="14" t="s">
        <v>403</v>
      </c>
      <c r="B141" s="71">
        <v>48395</v>
      </c>
      <c r="C141" s="71">
        <v>0</v>
      </c>
      <c r="D141" s="72">
        <v>0</v>
      </c>
      <c r="E141" s="72" t="s">
        <v>403</v>
      </c>
      <c r="F141" s="24"/>
      <c r="G141" s="72">
        <v>238353403</v>
      </c>
      <c r="H141" s="72">
        <v>190857042.38469988</v>
      </c>
      <c r="I141" s="72">
        <v>190857042</v>
      </c>
      <c r="J141" s="72">
        <v>74797823.492500246</v>
      </c>
      <c r="K141" s="72">
        <v>135575438</v>
      </c>
      <c r="L141" s="72" t="s">
        <v>691</v>
      </c>
      <c r="M141" s="72">
        <v>74797823</v>
      </c>
      <c r="N141" s="72" t="s">
        <v>691</v>
      </c>
    </row>
    <row r="142" spans="1:14" x14ac:dyDescent="0.2">
      <c r="A142" s="14" t="s">
        <v>404</v>
      </c>
      <c r="B142" s="71">
        <v>48426</v>
      </c>
      <c r="C142" s="71">
        <v>0</v>
      </c>
      <c r="D142" s="72">
        <v>0</v>
      </c>
      <c r="E142" s="72" t="s">
        <v>404</v>
      </c>
      <c r="F142" s="24"/>
      <c r="G142" s="72">
        <v>235852576</v>
      </c>
      <c r="H142" s="72">
        <v>188536871.22299987</v>
      </c>
      <c r="I142" s="72">
        <v>188536871</v>
      </c>
      <c r="J142" s="72">
        <v>73366044.18410027</v>
      </c>
      <c r="K142" s="72">
        <v>133580762</v>
      </c>
      <c r="L142" s="72" t="s">
        <v>691</v>
      </c>
      <c r="M142" s="72">
        <v>73366044</v>
      </c>
      <c r="N142" s="72" t="s">
        <v>691</v>
      </c>
    </row>
    <row r="143" spans="1:14" x14ac:dyDescent="0.2">
      <c r="A143" s="14" t="s">
        <v>405</v>
      </c>
      <c r="B143" s="71">
        <v>48457</v>
      </c>
      <c r="C143" s="71">
        <v>0</v>
      </c>
      <c r="D143" s="72">
        <v>0</v>
      </c>
      <c r="E143" s="72" t="s">
        <v>405</v>
      </c>
      <c r="F143" s="24"/>
      <c r="G143" s="72">
        <v>233351768</v>
      </c>
      <c r="H143" s="72">
        <v>186223981.24359989</v>
      </c>
      <c r="I143" s="72">
        <v>186223981</v>
      </c>
      <c r="J143" s="72">
        <v>71953587.253100276</v>
      </c>
      <c r="K143" s="72">
        <v>131600646</v>
      </c>
      <c r="L143" s="72" t="s">
        <v>691</v>
      </c>
      <c r="M143" s="72">
        <v>71953587</v>
      </c>
      <c r="N143" s="72" t="s">
        <v>691</v>
      </c>
    </row>
    <row r="144" spans="1:14" x14ac:dyDescent="0.2">
      <c r="A144" s="14" t="s">
        <v>406</v>
      </c>
      <c r="B144" s="71">
        <v>48487</v>
      </c>
      <c r="C144" s="71">
        <v>0</v>
      </c>
      <c r="D144" s="72">
        <v>0</v>
      </c>
      <c r="E144" s="72" t="s">
        <v>406</v>
      </c>
      <c r="F144" s="24"/>
      <c r="G144" s="72">
        <v>230851378</v>
      </c>
      <c r="H144" s="72">
        <v>183918672.56929988</v>
      </c>
      <c r="I144" s="72">
        <v>183918673</v>
      </c>
      <c r="J144" s="72">
        <v>70560346.271200299</v>
      </c>
      <c r="K144" s="72">
        <v>129635227</v>
      </c>
      <c r="L144" s="72" t="s">
        <v>691</v>
      </c>
      <c r="M144" s="72">
        <v>70560346</v>
      </c>
      <c r="N144" s="72" t="s">
        <v>691</v>
      </c>
    </row>
    <row r="145" spans="1:14" x14ac:dyDescent="0.2">
      <c r="A145" s="14" t="s">
        <v>407</v>
      </c>
      <c r="B145" s="71">
        <v>48518</v>
      </c>
      <c r="C145" s="71">
        <v>0</v>
      </c>
      <c r="D145" s="72">
        <v>0</v>
      </c>
      <c r="E145" s="72" t="s">
        <v>407</v>
      </c>
      <c r="F145" s="24"/>
      <c r="G145" s="72">
        <v>228357652</v>
      </c>
      <c r="H145" s="72">
        <v>181625891.56459987</v>
      </c>
      <c r="I145" s="72">
        <v>181625892</v>
      </c>
      <c r="J145" s="72">
        <v>69187983.786100268</v>
      </c>
      <c r="K145" s="72">
        <v>127687905</v>
      </c>
      <c r="L145" s="72" t="s">
        <v>691</v>
      </c>
      <c r="M145" s="72">
        <v>69187984</v>
      </c>
      <c r="N145" s="72" t="s">
        <v>691</v>
      </c>
    </row>
    <row r="146" spans="1:14" x14ac:dyDescent="0.2">
      <c r="A146" s="14" t="s">
        <v>408</v>
      </c>
      <c r="B146" s="71">
        <v>48548</v>
      </c>
      <c r="C146" s="71">
        <v>0</v>
      </c>
      <c r="D146" s="72">
        <v>0</v>
      </c>
      <c r="E146" s="72" t="s">
        <v>408</v>
      </c>
      <c r="F146" s="24"/>
      <c r="G146" s="72">
        <v>225866724</v>
      </c>
      <c r="H146" s="72">
        <v>179342526.81989986</v>
      </c>
      <c r="I146" s="72">
        <v>179342527</v>
      </c>
      <c r="J146" s="72">
        <v>67835063.571200252</v>
      </c>
      <c r="K146" s="72">
        <v>125756395</v>
      </c>
      <c r="L146" s="72" t="s">
        <v>691</v>
      </c>
      <c r="M146" s="72">
        <v>67835064</v>
      </c>
      <c r="N146" s="72" t="s">
        <v>691</v>
      </c>
    </row>
    <row r="147" spans="1:14" x14ac:dyDescent="0.2">
      <c r="A147" s="14" t="s">
        <v>409</v>
      </c>
      <c r="B147" s="71">
        <v>48579</v>
      </c>
      <c r="C147" s="71">
        <v>0</v>
      </c>
      <c r="D147" s="72">
        <v>0</v>
      </c>
      <c r="E147" s="72" t="s">
        <v>409</v>
      </c>
      <c r="F147" s="24"/>
      <c r="G147" s="72">
        <v>223377578</v>
      </c>
      <c r="H147" s="72">
        <v>177067741.61409986</v>
      </c>
      <c r="I147" s="72">
        <v>177067742</v>
      </c>
      <c r="J147" s="72">
        <v>66501039.852300286</v>
      </c>
      <c r="K147" s="72">
        <v>123840027</v>
      </c>
      <c r="L147" s="72" t="s">
        <v>691</v>
      </c>
      <c r="M147" s="72">
        <v>66501040</v>
      </c>
      <c r="N147" s="72" t="s">
        <v>691</v>
      </c>
    </row>
    <row r="148" spans="1:14" x14ac:dyDescent="0.2">
      <c r="A148" s="14" t="s">
        <v>410</v>
      </c>
      <c r="B148" s="71">
        <v>48610</v>
      </c>
      <c r="C148" s="71">
        <v>0</v>
      </c>
      <c r="D148" s="72">
        <v>0</v>
      </c>
      <c r="E148" s="72" t="s">
        <v>410</v>
      </c>
      <c r="F148" s="24"/>
      <c r="G148" s="72">
        <v>220889579</v>
      </c>
      <c r="H148" s="72">
        <v>174801009.65979987</v>
      </c>
      <c r="I148" s="72">
        <v>174801010</v>
      </c>
      <c r="J148" s="72">
        <v>65185493.988500237</v>
      </c>
      <c r="K148" s="72">
        <v>121938352</v>
      </c>
      <c r="L148" s="72" t="s">
        <v>691</v>
      </c>
      <c r="M148" s="72">
        <v>65185494</v>
      </c>
      <c r="N148" s="72" t="s">
        <v>691</v>
      </c>
    </row>
    <row r="149" spans="1:14" x14ac:dyDescent="0.2">
      <c r="A149" s="14" t="s">
        <v>411</v>
      </c>
      <c r="B149" s="71">
        <v>48638</v>
      </c>
      <c r="C149" s="71">
        <v>0</v>
      </c>
      <c r="D149" s="72">
        <v>0</v>
      </c>
      <c r="E149" s="72" t="s">
        <v>411</v>
      </c>
      <c r="F149" s="24"/>
      <c r="G149" s="72">
        <v>218404940</v>
      </c>
      <c r="H149" s="72">
        <v>172544057.45999986</v>
      </c>
      <c r="I149" s="72">
        <v>172544057</v>
      </c>
      <c r="J149" s="72">
        <v>63888849.404700279</v>
      </c>
      <c r="K149" s="72">
        <v>120052494</v>
      </c>
      <c r="L149" s="72" t="s">
        <v>691</v>
      </c>
      <c r="M149" s="72">
        <v>63888849</v>
      </c>
      <c r="N149" s="72" t="s">
        <v>691</v>
      </c>
    </row>
    <row r="150" spans="1:14" x14ac:dyDescent="0.2">
      <c r="A150" s="14" t="s">
        <v>412</v>
      </c>
      <c r="B150" s="71">
        <v>48669</v>
      </c>
      <c r="C150" s="71">
        <v>0</v>
      </c>
      <c r="D150" s="72">
        <v>0</v>
      </c>
      <c r="E150" s="72" t="s">
        <v>412</v>
      </c>
      <c r="F150" s="24"/>
      <c r="G150" s="72">
        <v>215929556</v>
      </c>
      <c r="H150" s="72">
        <v>170301503.05079985</v>
      </c>
      <c r="I150" s="72">
        <v>170301503</v>
      </c>
      <c r="J150" s="72">
        <v>62612576.815500259</v>
      </c>
      <c r="K150" s="72">
        <v>118185570</v>
      </c>
      <c r="L150" s="72" t="s">
        <v>691</v>
      </c>
      <c r="M150" s="72">
        <v>62612577</v>
      </c>
      <c r="N150" s="72" t="s">
        <v>691</v>
      </c>
    </row>
    <row r="151" spans="1:14" x14ac:dyDescent="0.2">
      <c r="A151" s="14" t="s">
        <v>413</v>
      </c>
      <c r="B151" s="71">
        <v>48699</v>
      </c>
      <c r="C151" s="71">
        <v>0</v>
      </c>
      <c r="D151" s="72">
        <v>0</v>
      </c>
      <c r="E151" s="72" t="s">
        <v>413</v>
      </c>
      <c r="F151" s="24"/>
      <c r="G151" s="72">
        <v>213458853</v>
      </c>
      <c r="H151" s="72">
        <v>168069690.46899986</v>
      </c>
      <c r="I151" s="72">
        <v>168069690</v>
      </c>
      <c r="J151" s="72">
        <v>61355080.874700308</v>
      </c>
      <c r="K151" s="72">
        <v>116334939</v>
      </c>
      <c r="L151" s="72" t="s">
        <v>691</v>
      </c>
      <c r="M151" s="72">
        <v>61355081</v>
      </c>
      <c r="N151" s="72" t="s">
        <v>691</v>
      </c>
    </row>
    <row r="152" spans="1:14" x14ac:dyDescent="0.2">
      <c r="A152" s="14" t="s">
        <v>414</v>
      </c>
      <c r="B152" s="71">
        <v>48730</v>
      </c>
      <c r="C152" s="71">
        <v>0</v>
      </c>
      <c r="D152" s="72">
        <v>0</v>
      </c>
      <c r="E152" s="72" t="s">
        <v>414</v>
      </c>
      <c r="F152" s="24"/>
      <c r="G152" s="72">
        <v>210992137</v>
      </c>
      <c r="H152" s="72">
        <v>165848038.38439989</v>
      </c>
      <c r="I152" s="72">
        <v>165848038</v>
      </c>
      <c r="J152" s="72">
        <v>60115921.400600314</v>
      </c>
      <c r="K152" s="72">
        <v>114500109</v>
      </c>
      <c r="L152" s="72" t="s">
        <v>691</v>
      </c>
      <c r="M152" s="72">
        <v>60115921</v>
      </c>
      <c r="N152" s="72" t="s">
        <v>691</v>
      </c>
    </row>
    <row r="153" spans="1:14" x14ac:dyDescent="0.2">
      <c r="A153" s="14" t="s">
        <v>415</v>
      </c>
      <c r="B153" s="71">
        <v>48760</v>
      </c>
      <c r="C153" s="71">
        <v>0</v>
      </c>
      <c r="D153" s="72">
        <v>0</v>
      </c>
      <c r="E153" s="72" t="s">
        <v>415</v>
      </c>
      <c r="F153" s="24"/>
      <c r="G153" s="72">
        <v>208535431</v>
      </c>
      <c r="H153" s="72">
        <v>163641240.18139988</v>
      </c>
      <c r="I153" s="72">
        <v>163641240</v>
      </c>
      <c r="J153" s="72">
        <v>58896565.111000299</v>
      </c>
      <c r="K153" s="72">
        <v>112684224</v>
      </c>
      <c r="L153" s="72" t="s">
        <v>691</v>
      </c>
      <c r="M153" s="72">
        <v>58896565</v>
      </c>
      <c r="N153" s="72" t="s">
        <v>691</v>
      </c>
    </row>
    <row r="154" spans="1:14" x14ac:dyDescent="0.2">
      <c r="A154" s="14" t="s">
        <v>416</v>
      </c>
      <c r="B154" s="71">
        <v>48791</v>
      </c>
      <c r="C154" s="71">
        <v>0</v>
      </c>
      <c r="D154" s="72">
        <v>0</v>
      </c>
      <c r="E154" s="72" t="s">
        <v>416</v>
      </c>
      <c r="F154" s="24"/>
      <c r="G154" s="72">
        <v>206090906</v>
      </c>
      <c r="H154" s="72">
        <v>161450939.35529989</v>
      </c>
      <c r="I154" s="72">
        <v>161450939</v>
      </c>
      <c r="J154" s="72">
        <v>57697343.42590034</v>
      </c>
      <c r="K154" s="72">
        <v>110888300</v>
      </c>
      <c r="L154" s="72" t="s">
        <v>691</v>
      </c>
      <c r="M154" s="72">
        <v>57697343</v>
      </c>
      <c r="N154" s="72" t="s">
        <v>691</v>
      </c>
    </row>
    <row r="155" spans="1:14" x14ac:dyDescent="0.2">
      <c r="A155" s="14" t="s">
        <v>417</v>
      </c>
      <c r="B155" s="71">
        <v>48822</v>
      </c>
      <c r="C155" s="71">
        <v>0</v>
      </c>
      <c r="D155" s="72">
        <v>0</v>
      </c>
      <c r="E155" s="72" t="s">
        <v>417</v>
      </c>
      <c r="F155" s="24"/>
      <c r="G155" s="72">
        <v>203658973</v>
      </c>
      <c r="H155" s="72">
        <v>159277392.41149992</v>
      </c>
      <c r="I155" s="72">
        <v>159277392</v>
      </c>
      <c r="J155" s="72">
        <v>56518081.8883003</v>
      </c>
      <c r="K155" s="72">
        <v>109112393</v>
      </c>
      <c r="L155" s="72" t="s">
        <v>691</v>
      </c>
      <c r="M155" s="72">
        <v>56518082</v>
      </c>
      <c r="N155" s="72" t="s">
        <v>691</v>
      </c>
    </row>
    <row r="156" spans="1:14" x14ac:dyDescent="0.2">
      <c r="A156" s="14" t="s">
        <v>418</v>
      </c>
      <c r="B156" s="71">
        <v>48852</v>
      </c>
      <c r="C156" s="71">
        <v>0</v>
      </c>
      <c r="D156" s="72">
        <v>0</v>
      </c>
      <c r="E156" s="72" t="s">
        <v>418</v>
      </c>
      <c r="F156" s="24"/>
      <c r="G156" s="72">
        <v>201232354</v>
      </c>
      <c r="H156" s="72">
        <v>157114849.8488999</v>
      </c>
      <c r="I156" s="72">
        <v>157114850</v>
      </c>
      <c r="J156" s="72">
        <v>55356490.404900312</v>
      </c>
      <c r="K156" s="72">
        <v>107352453</v>
      </c>
      <c r="L156" s="72" t="s">
        <v>691</v>
      </c>
      <c r="M156" s="72">
        <v>55356490</v>
      </c>
      <c r="N156" s="72" t="s">
        <v>691</v>
      </c>
    </row>
    <row r="157" spans="1:14" x14ac:dyDescent="0.2">
      <c r="A157" s="14" t="s">
        <v>419</v>
      </c>
      <c r="B157" s="71">
        <v>48883</v>
      </c>
      <c r="C157" s="71">
        <v>0</v>
      </c>
      <c r="D157" s="72">
        <v>0</v>
      </c>
      <c r="E157" s="72" t="s">
        <v>419</v>
      </c>
      <c r="F157" s="24"/>
      <c r="G157" s="72">
        <v>198816162</v>
      </c>
      <c r="H157" s="72">
        <v>154967259.51059991</v>
      </c>
      <c r="I157" s="72">
        <v>154967260</v>
      </c>
      <c r="J157" s="72">
        <v>54213731.73690033</v>
      </c>
      <c r="K157" s="72">
        <v>105611080</v>
      </c>
      <c r="L157" s="72" t="s">
        <v>691</v>
      </c>
      <c r="M157" s="72">
        <v>54213732</v>
      </c>
      <c r="N157" s="72" t="s">
        <v>691</v>
      </c>
    </row>
    <row r="158" spans="1:14" x14ac:dyDescent="0.2">
      <c r="A158" s="14" t="s">
        <v>420</v>
      </c>
      <c r="B158" s="71">
        <v>48913</v>
      </c>
      <c r="C158" s="71">
        <v>0</v>
      </c>
      <c r="D158" s="72">
        <v>0</v>
      </c>
      <c r="E158" s="72" t="s">
        <v>420</v>
      </c>
      <c r="F158" s="24"/>
      <c r="G158" s="72">
        <v>196408012</v>
      </c>
      <c r="H158" s="72">
        <v>152832707.6570999</v>
      </c>
      <c r="I158" s="72">
        <v>152832708</v>
      </c>
      <c r="J158" s="72">
        <v>53088895.863800287</v>
      </c>
      <c r="K158" s="72">
        <v>103886863</v>
      </c>
      <c r="L158" s="72" t="s">
        <v>691</v>
      </c>
      <c r="M158" s="72">
        <v>53088896</v>
      </c>
      <c r="N158" s="72" t="s">
        <v>691</v>
      </c>
    </row>
    <row r="159" spans="1:14" x14ac:dyDescent="0.2">
      <c r="A159" s="14" t="s">
        <v>421</v>
      </c>
      <c r="B159" s="71">
        <v>48944</v>
      </c>
      <c r="C159" s="71">
        <v>0</v>
      </c>
      <c r="D159" s="72">
        <v>0</v>
      </c>
      <c r="E159" s="72" t="s">
        <v>421</v>
      </c>
      <c r="F159" s="24"/>
      <c r="G159" s="72">
        <v>194013911</v>
      </c>
      <c r="H159" s="72">
        <v>150715811.21839988</v>
      </c>
      <c r="I159" s="72">
        <v>150715811</v>
      </c>
      <c r="J159" s="72">
        <v>51983346.848100305</v>
      </c>
      <c r="K159" s="72">
        <v>102182832</v>
      </c>
      <c r="L159" s="72" t="s">
        <v>691</v>
      </c>
      <c r="M159" s="72">
        <v>51983347</v>
      </c>
      <c r="N159" s="72" t="s">
        <v>691</v>
      </c>
    </row>
    <row r="160" spans="1:14" x14ac:dyDescent="0.2">
      <c r="A160" s="14" t="s">
        <v>422</v>
      </c>
      <c r="B160" s="71">
        <v>48975</v>
      </c>
      <c r="C160" s="71">
        <v>0</v>
      </c>
      <c r="D160" s="72">
        <v>0</v>
      </c>
      <c r="E160" s="72" t="s">
        <v>422</v>
      </c>
      <c r="F160" s="24"/>
      <c r="G160" s="72">
        <v>191633726</v>
      </c>
      <c r="H160" s="72">
        <v>148616397.22759986</v>
      </c>
      <c r="I160" s="72">
        <v>148616397</v>
      </c>
      <c r="J160" s="72">
        <v>50896765.870000362</v>
      </c>
      <c r="K160" s="72">
        <v>100498746</v>
      </c>
      <c r="L160" s="72" t="s">
        <v>691</v>
      </c>
      <c r="M160" s="72">
        <v>50896766</v>
      </c>
      <c r="N160" s="72" t="s">
        <v>691</v>
      </c>
    </row>
    <row r="161" spans="1:14" x14ac:dyDescent="0.2">
      <c r="A161" s="14" t="s">
        <v>423</v>
      </c>
      <c r="B161" s="71">
        <v>49003</v>
      </c>
      <c r="C161" s="71">
        <v>0</v>
      </c>
      <c r="D161" s="72">
        <v>0</v>
      </c>
      <c r="E161" s="72" t="s">
        <v>423</v>
      </c>
      <c r="F161" s="24"/>
      <c r="G161" s="72">
        <v>189261059</v>
      </c>
      <c r="H161" s="72">
        <v>146529440.83859986</v>
      </c>
      <c r="I161" s="72">
        <v>146529441</v>
      </c>
      <c r="J161" s="72">
        <v>49827188.920200348</v>
      </c>
      <c r="K161" s="72">
        <v>98831093</v>
      </c>
      <c r="L161" s="72" t="s">
        <v>691</v>
      </c>
      <c r="M161" s="72">
        <v>49827189</v>
      </c>
      <c r="N161" s="72" t="s">
        <v>691</v>
      </c>
    </row>
    <row r="162" spans="1:14" x14ac:dyDescent="0.2">
      <c r="A162" s="14" t="s">
        <v>424</v>
      </c>
      <c r="B162" s="71">
        <v>49034</v>
      </c>
      <c r="C162" s="71">
        <v>0</v>
      </c>
      <c r="D162" s="72">
        <v>0</v>
      </c>
      <c r="E162" s="72" t="s">
        <v>424</v>
      </c>
      <c r="F162" s="24"/>
      <c r="G162" s="72">
        <v>186894865</v>
      </c>
      <c r="H162" s="72">
        <v>144454087.08159983</v>
      </c>
      <c r="I162" s="72">
        <v>144454087</v>
      </c>
      <c r="J162" s="72">
        <v>48774111.217600346</v>
      </c>
      <c r="K162" s="72">
        <v>97179204</v>
      </c>
      <c r="L162" s="72" t="s">
        <v>691</v>
      </c>
      <c r="M162" s="72">
        <v>48774111</v>
      </c>
      <c r="N162" s="72" t="s">
        <v>691</v>
      </c>
    </row>
    <row r="163" spans="1:14" x14ac:dyDescent="0.2">
      <c r="A163" s="14" t="s">
        <v>425</v>
      </c>
      <c r="B163" s="71">
        <v>49064</v>
      </c>
      <c r="C163" s="71">
        <v>0</v>
      </c>
      <c r="D163" s="72">
        <v>0</v>
      </c>
      <c r="E163" s="72" t="s">
        <v>425</v>
      </c>
      <c r="F163" s="24"/>
      <c r="G163" s="72">
        <v>184532517</v>
      </c>
      <c r="H163" s="72">
        <v>142388268.79359984</v>
      </c>
      <c r="I163" s="72">
        <v>142388269</v>
      </c>
      <c r="J163" s="72">
        <v>47736632.168200374</v>
      </c>
      <c r="K163" s="72">
        <v>95541599</v>
      </c>
      <c r="L163" s="72" t="s">
        <v>691</v>
      </c>
      <c r="M163" s="72">
        <v>47736632</v>
      </c>
      <c r="N163" s="72" t="s">
        <v>691</v>
      </c>
    </row>
    <row r="164" spans="1:14" x14ac:dyDescent="0.2">
      <c r="A164" s="14" t="s">
        <v>426</v>
      </c>
      <c r="B164" s="71">
        <v>49095</v>
      </c>
      <c r="C164" s="71">
        <v>0</v>
      </c>
      <c r="D164" s="72">
        <v>0</v>
      </c>
      <c r="E164" s="72" t="s">
        <v>426</v>
      </c>
      <c r="F164" s="24"/>
      <c r="G164" s="72">
        <v>182175897</v>
      </c>
      <c r="H164" s="72">
        <v>140333404.15339983</v>
      </c>
      <c r="I164" s="72">
        <v>140333404</v>
      </c>
      <c r="J164" s="72">
        <v>46715033.308700323</v>
      </c>
      <c r="K164" s="72">
        <v>93919149</v>
      </c>
      <c r="L164" s="72" t="s">
        <v>691</v>
      </c>
      <c r="M164" s="72">
        <v>46715033</v>
      </c>
      <c r="N164" s="72" t="s">
        <v>691</v>
      </c>
    </row>
    <row r="165" spans="1:14" x14ac:dyDescent="0.2">
      <c r="A165" s="14" t="s">
        <v>427</v>
      </c>
      <c r="B165" s="71">
        <v>49125</v>
      </c>
      <c r="C165" s="71">
        <v>0</v>
      </c>
      <c r="D165" s="72">
        <v>0</v>
      </c>
      <c r="E165" s="72" t="s">
        <v>427</v>
      </c>
      <c r="F165" s="24"/>
      <c r="G165" s="72">
        <v>179823197</v>
      </c>
      <c r="H165" s="72">
        <v>138288064.60699981</v>
      </c>
      <c r="I165" s="72">
        <v>138288065</v>
      </c>
      <c r="J165" s="72">
        <v>45708643.960900307</v>
      </c>
      <c r="K165" s="72">
        <v>92310815</v>
      </c>
      <c r="L165" s="72" t="s">
        <v>691</v>
      </c>
      <c r="M165" s="72">
        <v>45708644</v>
      </c>
      <c r="N165" s="72" t="s">
        <v>691</v>
      </c>
    </row>
    <row r="166" spans="1:14" x14ac:dyDescent="0.2">
      <c r="A166" s="14" t="s">
        <v>428</v>
      </c>
      <c r="B166" s="71">
        <v>49156</v>
      </c>
      <c r="C166" s="71">
        <v>0</v>
      </c>
      <c r="D166" s="72">
        <v>0</v>
      </c>
      <c r="E166" s="72" t="s">
        <v>428</v>
      </c>
      <c r="F166" s="24"/>
      <c r="G166" s="72">
        <v>177477872</v>
      </c>
      <c r="H166" s="72">
        <v>136254870.66749984</v>
      </c>
      <c r="I166" s="72">
        <v>136254871</v>
      </c>
      <c r="J166" s="72">
        <v>44718137.88070035</v>
      </c>
      <c r="K166" s="72">
        <v>90718261</v>
      </c>
      <c r="L166" s="72" t="s">
        <v>691</v>
      </c>
      <c r="M166" s="72">
        <v>44718138</v>
      </c>
      <c r="N166" s="72" t="s">
        <v>691</v>
      </c>
    </row>
    <row r="167" spans="1:14" x14ac:dyDescent="0.2">
      <c r="A167" s="14" t="s">
        <v>429</v>
      </c>
      <c r="B167" s="71">
        <v>49187</v>
      </c>
      <c r="C167" s="71">
        <v>0</v>
      </c>
      <c r="D167" s="72">
        <v>0</v>
      </c>
      <c r="E167" s="72" t="s">
        <v>429</v>
      </c>
      <c r="F167" s="24"/>
      <c r="G167" s="72">
        <v>175142982</v>
      </c>
      <c r="H167" s="72">
        <v>134236123.71289986</v>
      </c>
      <c r="I167" s="72">
        <v>134236124</v>
      </c>
      <c r="J167" s="72">
        <v>43744062.530900359</v>
      </c>
      <c r="K167" s="72">
        <v>89142924</v>
      </c>
      <c r="L167" s="72" t="s">
        <v>691</v>
      </c>
      <c r="M167" s="72">
        <v>43744063</v>
      </c>
      <c r="N167" s="72" t="s">
        <v>691</v>
      </c>
    </row>
    <row r="168" spans="1:14" x14ac:dyDescent="0.2">
      <c r="A168" s="14" t="s">
        <v>430</v>
      </c>
      <c r="B168" s="71">
        <v>49217</v>
      </c>
      <c r="C168" s="71">
        <v>0</v>
      </c>
      <c r="D168" s="72">
        <v>0</v>
      </c>
      <c r="E168" s="72" t="s">
        <v>430</v>
      </c>
      <c r="F168" s="24"/>
      <c r="G168" s="72">
        <v>172821291</v>
      </c>
      <c r="H168" s="72">
        <v>132233881.89219987</v>
      </c>
      <c r="I168" s="72">
        <v>132233882</v>
      </c>
      <c r="J168" s="72">
        <v>42786867.728800416</v>
      </c>
      <c r="K168" s="72">
        <v>87586065</v>
      </c>
      <c r="L168" s="72" t="s">
        <v>691</v>
      </c>
      <c r="M168" s="72">
        <v>42786868</v>
      </c>
      <c r="N168" s="72" t="s">
        <v>691</v>
      </c>
    </row>
    <row r="169" spans="1:14" x14ac:dyDescent="0.2">
      <c r="A169" s="14" t="s">
        <v>431</v>
      </c>
      <c r="B169" s="71">
        <v>49248</v>
      </c>
      <c r="C169" s="71">
        <v>0</v>
      </c>
      <c r="D169" s="72">
        <v>0</v>
      </c>
      <c r="E169" s="72" t="s">
        <v>431</v>
      </c>
      <c r="F169" s="24"/>
      <c r="G169" s="72">
        <v>170512792</v>
      </c>
      <c r="H169" s="72">
        <v>130248073.22429985</v>
      </c>
      <c r="I169" s="72">
        <v>130248073</v>
      </c>
      <c r="J169" s="72">
        <v>41846302.554100394</v>
      </c>
      <c r="K169" s="72">
        <v>86047522</v>
      </c>
      <c r="L169" s="72" t="s">
        <v>691</v>
      </c>
      <c r="M169" s="72">
        <v>41846303</v>
      </c>
      <c r="N169" s="72" t="s">
        <v>691</v>
      </c>
    </row>
    <row r="170" spans="1:14" x14ac:dyDescent="0.2">
      <c r="A170" s="14" t="s">
        <v>432</v>
      </c>
      <c r="B170" s="71">
        <v>49278</v>
      </c>
      <c r="C170" s="71">
        <v>0</v>
      </c>
      <c r="D170" s="72">
        <v>0</v>
      </c>
      <c r="E170" s="72" t="s">
        <v>432</v>
      </c>
      <c r="F170" s="24"/>
      <c r="G170" s="72">
        <v>168230420</v>
      </c>
      <c r="H170" s="72">
        <v>128288495.68289983</v>
      </c>
      <c r="I170" s="72">
        <v>128288496</v>
      </c>
      <c r="J170" s="72">
        <v>40925267.996000409</v>
      </c>
      <c r="K170" s="72">
        <v>84533640</v>
      </c>
      <c r="L170" s="72" t="s">
        <v>691</v>
      </c>
      <c r="M170" s="72">
        <v>40925268</v>
      </c>
      <c r="N170" s="72" t="s">
        <v>691</v>
      </c>
    </row>
    <row r="171" spans="1:14" x14ac:dyDescent="0.2">
      <c r="A171" s="14" t="s">
        <v>433</v>
      </c>
      <c r="B171" s="71">
        <v>49309</v>
      </c>
      <c r="C171" s="71">
        <v>0</v>
      </c>
      <c r="D171" s="72">
        <v>0</v>
      </c>
      <c r="E171" s="72" t="s">
        <v>433</v>
      </c>
      <c r="F171" s="24"/>
      <c r="G171" s="72">
        <v>165969847</v>
      </c>
      <c r="H171" s="72">
        <v>126351736.72289985</v>
      </c>
      <c r="I171" s="72">
        <v>126351737</v>
      </c>
      <c r="J171" s="72">
        <v>40022394.760800362</v>
      </c>
      <c r="K171" s="72">
        <v>83042012</v>
      </c>
      <c r="L171" s="72" t="s">
        <v>691</v>
      </c>
      <c r="M171" s="72">
        <v>40022395</v>
      </c>
      <c r="N171" s="72" t="s">
        <v>691</v>
      </c>
    </row>
    <row r="172" spans="1:14" x14ac:dyDescent="0.2">
      <c r="A172" s="14" t="s">
        <v>434</v>
      </c>
      <c r="B172" s="71">
        <v>49340</v>
      </c>
      <c r="C172" s="71">
        <v>0</v>
      </c>
      <c r="D172" s="72">
        <v>0</v>
      </c>
      <c r="E172" s="72" t="s">
        <v>434</v>
      </c>
      <c r="F172" s="24"/>
      <c r="G172" s="72">
        <v>163737395</v>
      </c>
      <c r="H172" s="72">
        <v>124442503.22989988</v>
      </c>
      <c r="I172" s="72">
        <v>124442503</v>
      </c>
      <c r="J172" s="72">
        <v>39138901.323600411</v>
      </c>
      <c r="K172" s="72">
        <v>81575582</v>
      </c>
      <c r="L172" s="72" t="s">
        <v>691</v>
      </c>
      <c r="M172" s="72">
        <v>39138901</v>
      </c>
      <c r="N172" s="72" t="s">
        <v>691</v>
      </c>
    </row>
    <row r="173" spans="1:14" x14ac:dyDescent="0.2">
      <c r="A173" s="14" t="s">
        <v>435</v>
      </c>
      <c r="B173" s="71">
        <v>49368</v>
      </c>
      <c r="C173" s="71">
        <v>0</v>
      </c>
      <c r="D173" s="72">
        <v>0</v>
      </c>
      <c r="E173" s="72" t="s">
        <v>435</v>
      </c>
      <c r="F173" s="24"/>
      <c r="G173" s="72">
        <v>161512395</v>
      </c>
      <c r="H173" s="72">
        <v>122544989.61749989</v>
      </c>
      <c r="I173" s="72">
        <v>122544990</v>
      </c>
      <c r="J173" s="72">
        <v>38269561.605900407</v>
      </c>
      <c r="K173" s="72">
        <v>80123848</v>
      </c>
      <c r="L173" s="72" t="s">
        <v>691</v>
      </c>
      <c r="M173" s="72">
        <v>38269562</v>
      </c>
      <c r="N173" s="72" t="s">
        <v>691</v>
      </c>
    </row>
    <row r="174" spans="1:14" x14ac:dyDescent="0.2">
      <c r="A174" s="14" t="s">
        <v>436</v>
      </c>
      <c r="B174" s="71">
        <v>49399</v>
      </c>
      <c r="C174" s="71">
        <v>0</v>
      </c>
      <c r="D174" s="72">
        <v>0</v>
      </c>
      <c r="E174" s="72" t="s">
        <v>436</v>
      </c>
      <c r="F174" s="24"/>
      <c r="G174" s="72">
        <v>159293773</v>
      </c>
      <c r="H174" s="72">
        <v>120658338.58579987</v>
      </c>
      <c r="I174" s="72">
        <v>120658339</v>
      </c>
      <c r="J174" s="72">
        <v>37413927.900000453</v>
      </c>
      <c r="K174" s="72">
        <v>78686164</v>
      </c>
      <c r="L174" s="72" t="s">
        <v>691</v>
      </c>
      <c r="M174" s="72">
        <v>37413928</v>
      </c>
      <c r="N174" s="72" t="s">
        <v>691</v>
      </c>
    </row>
    <row r="175" spans="1:14" x14ac:dyDescent="0.2">
      <c r="A175" s="14" t="s">
        <v>437</v>
      </c>
      <c r="B175" s="71">
        <v>49429</v>
      </c>
      <c r="C175" s="71">
        <v>0</v>
      </c>
      <c r="D175" s="72">
        <v>0</v>
      </c>
      <c r="E175" s="72" t="s">
        <v>437</v>
      </c>
      <c r="F175" s="24"/>
      <c r="G175" s="72">
        <v>157082412</v>
      </c>
      <c r="H175" s="72">
        <v>118783178.45469987</v>
      </c>
      <c r="I175" s="72">
        <v>118783178</v>
      </c>
      <c r="J175" s="72">
        <v>36572019.470200419</v>
      </c>
      <c r="K175" s="72">
        <v>77262858</v>
      </c>
      <c r="L175" s="72" t="s">
        <v>691</v>
      </c>
      <c r="M175" s="72">
        <v>36572019</v>
      </c>
      <c r="N175" s="72" t="s">
        <v>691</v>
      </c>
    </row>
    <row r="176" spans="1:14" x14ac:dyDescent="0.2">
      <c r="A176" s="14" t="s">
        <v>438</v>
      </c>
      <c r="B176" s="71">
        <v>49460</v>
      </c>
      <c r="C176" s="71">
        <v>0</v>
      </c>
      <c r="D176" s="72">
        <v>0</v>
      </c>
      <c r="E176" s="72" t="s">
        <v>438</v>
      </c>
      <c r="F176" s="24"/>
      <c r="G176" s="72">
        <v>154875769</v>
      </c>
      <c r="H176" s="72">
        <v>116917547.5291999</v>
      </c>
      <c r="I176" s="72">
        <v>116917548</v>
      </c>
      <c r="J176" s="72">
        <v>35743060.25810039</v>
      </c>
      <c r="K176" s="72">
        <v>75852573</v>
      </c>
      <c r="L176" s="72" t="s">
        <v>691</v>
      </c>
      <c r="M176" s="72">
        <v>35743060</v>
      </c>
      <c r="N176" s="72" t="s">
        <v>691</v>
      </c>
    </row>
    <row r="177" spans="1:14" x14ac:dyDescent="0.2">
      <c r="A177" s="14" t="s">
        <v>439</v>
      </c>
      <c r="B177" s="71">
        <v>49490</v>
      </c>
      <c r="C177" s="71">
        <v>0</v>
      </c>
      <c r="D177" s="72">
        <v>0</v>
      </c>
      <c r="E177" s="72" t="s">
        <v>439</v>
      </c>
      <c r="F177" s="24"/>
      <c r="G177" s="72">
        <v>152684513</v>
      </c>
      <c r="H177" s="72">
        <v>115069452.74669987</v>
      </c>
      <c r="I177" s="72">
        <v>115069453</v>
      </c>
      <c r="J177" s="72">
        <v>34929319.130000353</v>
      </c>
      <c r="K177" s="72">
        <v>74460417</v>
      </c>
      <c r="L177" s="72" t="s">
        <v>691</v>
      </c>
      <c r="M177" s="72">
        <v>34929319</v>
      </c>
      <c r="N177" s="72" t="s">
        <v>691</v>
      </c>
    </row>
    <row r="178" spans="1:14" x14ac:dyDescent="0.2">
      <c r="A178" s="14" t="s">
        <v>440</v>
      </c>
      <c r="B178" s="71">
        <v>49521</v>
      </c>
      <c r="C178" s="71">
        <v>0</v>
      </c>
      <c r="D178" s="72">
        <v>0</v>
      </c>
      <c r="E178" s="72" t="s">
        <v>440</v>
      </c>
      <c r="F178" s="24"/>
      <c r="G178" s="72">
        <v>150513052</v>
      </c>
      <c r="H178" s="72">
        <v>113242137.9770999</v>
      </c>
      <c r="I178" s="72">
        <v>113242138</v>
      </c>
      <c r="J178" s="72">
        <v>34131562.384000301</v>
      </c>
      <c r="K178" s="72">
        <v>73088369</v>
      </c>
      <c r="L178" s="72" t="s">
        <v>691</v>
      </c>
      <c r="M178" s="72">
        <v>34131562</v>
      </c>
      <c r="N178" s="72" t="s">
        <v>691</v>
      </c>
    </row>
    <row r="179" spans="1:14" x14ac:dyDescent="0.2">
      <c r="A179" s="14" t="s">
        <v>441</v>
      </c>
      <c r="B179" s="71">
        <v>49552</v>
      </c>
      <c r="C179" s="71">
        <v>0</v>
      </c>
      <c r="D179" s="72">
        <v>0</v>
      </c>
      <c r="E179" s="72" t="s">
        <v>441</v>
      </c>
      <c r="F179" s="24"/>
      <c r="G179" s="72">
        <v>148360189</v>
      </c>
      <c r="H179" s="72">
        <v>111434614.9397999</v>
      </c>
      <c r="I179" s="72">
        <v>111434615</v>
      </c>
      <c r="J179" s="72">
        <v>33349264.593900323</v>
      </c>
      <c r="K179" s="72">
        <v>71735663</v>
      </c>
      <c r="L179" s="72" t="s">
        <v>691</v>
      </c>
      <c r="M179" s="72">
        <v>33349265</v>
      </c>
      <c r="N179" s="72" t="s">
        <v>691</v>
      </c>
    </row>
    <row r="180" spans="1:14" x14ac:dyDescent="0.2">
      <c r="A180" s="14" t="s">
        <v>442</v>
      </c>
      <c r="B180" s="71">
        <v>49582</v>
      </c>
      <c r="C180" s="71">
        <v>0</v>
      </c>
      <c r="D180" s="72">
        <v>0</v>
      </c>
      <c r="E180" s="72" t="s">
        <v>442</v>
      </c>
      <c r="F180" s="24"/>
      <c r="G180" s="72">
        <v>146222397</v>
      </c>
      <c r="H180" s="72">
        <v>109644153.20839989</v>
      </c>
      <c r="I180" s="72">
        <v>109644153</v>
      </c>
      <c r="J180" s="72">
        <v>32581393.772600293</v>
      </c>
      <c r="K180" s="72">
        <v>70400424</v>
      </c>
      <c r="L180" s="72" t="s">
        <v>691</v>
      </c>
      <c r="M180" s="72">
        <v>32581394</v>
      </c>
      <c r="N180" s="72" t="s">
        <v>691</v>
      </c>
    </row>
    <row r="181" spans="1:14" x14ac:dyDescent="0.2">
      <c r="A181" s="14" t="s">
        <v>443</v>
      </c>
      <c r="B181" s="71">
        <v>49613</v>
      </c>
      <c r="C181" s="71">
        <v>0</v>
      </c>
      <c r="D181" s="72">
        <v>0</v>
      </c>
      <c r="E181" s="72" t="s">
        <v>443</v>
      </c>
      <c r="F181" s="24"/>
      <c r="G181" s="72">
        <v>144102943</v>
      </c>
      <c r="H181" s="72">
        <v>107873127.40049988</v>
      </c>
      <c r="I181" s="72">
        <v>107873127</v>
      </c>
      <c r="J181" s="72">
        <v>31828449.792200327</v>
      </c>
      <c r="K181" s="72">
        <v>69084061</v>
      </c>
      <c r="L181" s="72" t="s">
        <v>691</v>
      </c>
      <c r="M181" s="72">
        <v>31828450</v>
      </c>
      <c r="N181" s="72" t="s">
        <v>691</v>
      </c>
    </row>
    <row r="182" spans="1:14" x14ac:dyDescent="0.2">
      <c r="A182" s="14" t="s">
        <v>444</v>
      </c>
      <c r="B182" s="71">
        <v>49643</v>
      </c>
      <c r="C182" s="71">
        <v>0</v>
      </c>
      <c r="D182" s="72">
        <v>0</v>
      </c>
      <c r="E182" s="72" t="s">
        <v>444</v>
      </c>
      <c r="F182" s="24"/>
      <c r="G182" s="72">
        <v>142002656</v>
      </c>
      <c r="H182" s="72">
        <v>106122072.74069989</v>
      </c>
      <c r="I182" s="72">
        <v>106122073</v>
      </c>
      <c r="J182" s="72">
        <v>31090376.195300341</v>
      </c>
      <c r="K182" s="72">
        <v>67786796</v>
      </c>
      <c r="L182" s="72" t="s">
        <v>691</v>
      </c>
      <c r="M182" s="72">
        <v>31090376</v>
      </c>
      <c r="N182" s="72" t="s">
        <v>691</v>
      </c>
    </row>
    <row r="183" spans="1:14" x14ac:dyDescent="0.2">
      <c r="A183" s="14" t="s">
        <v>445</v>
      </c>
      <c r="B183" s="71">
        <v>49674</v>
      </c>
      <c r="C183" s="71">
        <v>0</v>
      </c>
      <c r="D183" s="72">
        <v>0</v>
      </c>
      <c r="E183" s="72" t="s">
        <v>445</v>
      </c>
      <c r="F183" s="24"/>
      <c r="G183" s="72">
        <v>139922155</v>
      </c>
      <c r="H183" s="72">
        <v>104391366.84989989</v>
      </c>
      <c r="I183" s="72">
        <v>104391367</v>
      </c>
      <c r="J183" s="72">
        <v>30367068.799000382</v>
      </c>
      <c r="K183" s="72">
        <v>66508747</v>
      </c>
      <c r="L183" s="72" t="s">
        <v>691</v>
      </c>
      <c r="M183" s="72">
        <v>30367069</v>
      </c>
      <c r="N183" s="72" t="s">
        <v>691</v>
      </c>
    </row>
    <row r="184" spans="1:14" x14ac:dyDescent="0.2">
      <c r="A184" s="14" t="s">
        <v>446</v>
      </c>
      <c r="B184" s="71">
        <v>49705</v>
      </c>
      <c r="C184" s="71">
        <v>0</v>
      </c>
      <c r="D184" s="72">
        <v>0</v>
      </c>
      <c r="E184" s="72" t="s">
        <v>446</v>
      </c>
      <c r="F184" s="24"/>
      <c r="G184" s="72">
        <v>137861440</v>
      </c>
      <c r="H184" s="72">
        <v>102680918.88209987</v>
      </c>
      <c r="I184" s="72">
        <v>102680919</v>
      </c>
      <c r="J184" s="72">
        <v>29658287.577800393</v>
      </c>
      <c r="K184" s="72">
        <v>65249730</v>
      </c>
      <c r="L184" s="72" t="s">
        <v>691</v>
      </c>
      <c r="M184" s="72">
        <v>29658288</v>
      </c>
      <c r="N184" s="72" t="s">
        <v>691</v>
      </c>
    </row>
    <row r="185" spans="1:14" x14ac:dyDescent="0.2">
      <c r="A185" s="14" t="s">
        <v>447</v>
      </c>
      <c r="B185" s="71">
        <v>49734</v>
      </c>
      <c r="C185" s="71">
        <v>0</v>
      </c>
      <c r="D185" s="72">
        <v>0</v>
      </c>
      <c r="E185" s="72" t="s">
        <v>447</v>
      </c>
      <c r="F185" s="24"/>
      <c r="G185" s="72">
        <v>135804699</v>
      </c>
      <c r="H185" s="72">
        <v>100978885.56259984</v>
      </c>
      <c r="I185" s="72">
        <v>100978886</v>
      </c>
      <c r="J185" s="72">
        <v>28960425.269900441</v>
      </c>
      <c r="K185" s="72">
        <v>64002117</v>
      </c>
      <c r="L185" s="72" t="s">
        <v>691</v>
      </c>
      <c r="M185" s="72">
        <v>28960425</v>
      </c>
      <c r="N185" s="72" t="s">
        <v>691</v>
      </c>
    </row>
    <row r="186" spans="1:14" x14ac:dyDescent="0.2">
      <c r="A186" s="14" t="s">
        <v>448</v>
      </c>
      <c r="B186" s="71">
        <v>49765</v>
      </c>
      <c r="C186" s="71">
        <v>0</v>
      </c>
      <c r="D186" s="72">
        <v>0</v>
      </c>
      <c r="E186" s="72" t="s">
        <v>448</v>
      </c>
      <c r="F186" s="24"/>
      <c r="G186" s="72">
        <v>133759189</v>
      </c>
      <c r="H186" s="72">
        <v>99290624.867899835</v>
      </c>
      <c r="I186" s="72">
        <v>99290625</v>
      </c>
      <c r="J186" s="72">
        <v>28274871.613400459</v>
      </c>
      <c r="K186" s="72">
        <v>62769231</v>
      </c>
      <c r="L186" s="72" t="s">
        <v>691</v>
      </c>
      <c r="M186" s="72">
        <v>28274872</v>
      </c>
      <c r="N186" s="72" t="s">
        <v>691</v>
      </c>
    </row>
    <row r="187" spans="1:14" x14ac:dyDescent="0.2">
      <c r="A187" s="14" t="s">
        <v>449</v>
      </c>
      <c r="B187" s="71">
        <v>49795</v>
      </c>
      <c r="C187" s="71">
        <v>0</v>
      </c>
      <c r="D187" s="72">
        <v>0</v>
      </c>
      <c r="E187" s="72" t="s">
        <v>449</v>
      </c>
      <c r="F187" s="24"/>
      <c r="G187" s="72">
        <v>131728569</v>
      </c>
      <c r="H187" s="72">
        <v>97618792.204499841</v>
      </c>
      <c r="I187" s="72">
        <v>97618792</v>
      </c>
      <c r="J187" s="72">
        <v>27602210.522200465</v>
      </c>
      <c r="K187" s="72">
        <v>61552654</v>
      </c>
      <c r="L187" s="72" t="s">
        <v>691</v>
      </c>
      <c r="M187" s="72">
        <v>27602211</v>
      </c>
      <c r="N187" s="72" t="s">
        <v>691</v>
      </c>
    </row>
    <row r="188" spans="1:14" x14ac:dyDescent="0.2">
      <c r="A188" s="14" t="s">
        <v>450</v>
      </c>
      <c r="B188" s="71">
        <v>49826</v>
      </c>
      <c r="C188" s="71">
        <v>0</v>
      </c>
      <c r="D188" s="72">
        <v>0</v>
      </c>
      <c r="E188" s="72" t="s">
        <v>450</v>
      </c>
      <c r="F188" s="24"/>
      <c r="G188" s="72">
        <v>129710140</v>
      </c>
      <c r="H188" s="72">
        <v>95961322.622399867</v>
      </c>
      <c r="I188" s="72">
        <v>95961323</v>
      </c>
      <c r="J188" s="72">
        <v>26941681.347200513</v>
      </c>
      <c r="K188" s="72">
        <v>60350987</v>
      </c>
      <c r="L188" s="72" t="s">
        <v>691</v>
      </c>
      <c r="M188" s="72">
        <v>26941681</v>
      </c>
      <c r="N188" s="72" t="s">
        <v>691</v>
      </c>
    </row>
    <row r="189" spans="1:14" x14ac:dyDescent="0.2">
      <c r="A189" s="14" t="s">
        <v>451</v>
      </c>
      <c r="B189" s="71">
        <v>49856</v>
      </c>
      <c r="C189" s="71">
        <v>0</v>
      </c>
      <c r="D189" s="72">
        <v>0</v>
      </c>
      <c r="E189" s="72" t="s">
        <v>451</v>
      </c>
      <c r="F189" s="24"/>
      <c r="G189" s="72">
        <v>127709803</v>
      </c>
      <c r="H189" s="72">
        <v>94322514.692899883</v>
      </c>
      <c r="I189" s="72">
        <v>94322515</v>
      </c>
      <c r="J189" s="72">
        <v>26294315.944500566</v>
      </c>
      <c r="K189" s="72">
        <v>59166832</v>
      </c>
      <c r="L189" s="72" t="s">
        <v>691</v>
      </c>
      <c r="M189" s="72">
        <v>26294316</v>
      </c>
      <c r="N189" s="72" t="s">
        <v>691</v>
      </c>
    </row>
    <row r="190" spans="1:14" x14ac:dyDescent="0.2">
      <c r="A190" s="14" t="s">
        <v>452</v>
      </c>
      <c r="B190" s="71">
        <v>49887</v>
      </c>
      <c r="C190" s="71">
        <v>0</v>
      </c>
      <c r="D190" s="72">
        <v>0</v>
      </c>
      <c r="E190" s="72" t="s">
        <v>452</v>
      </c>
      <c r="F190" s="24"/>
      <c r="G190" s="72">
        <v>125721807</v>
      </c>
      <c r="H190" s="72">
        <v>92698048.194299877</v>
      </c>
      <c r="I190" s="72">
        <v>92698048</v>
      </c>
      <c r="J190" s="72">
        <v>25658728.551100612</v>
      </c>
      <c r="K190" s="72">
        <v>57997374</v>
      </c>
      <c r="L190" s="72" t="s">
        <v>691</v>
      </c>
      <c r="M190" s="72">
        <v>25658729</v>
      </c>
      <c r="N190" s="72" t="s">
        <v>691</v>
      </c>
    </row>
    <row r="191" spans="1:14" x14ac:dyDescent="0.2">
      <c r="A191" s="14" t="s">
        <v>453</v>
      </c>
      <c r="B191" s="71">
        <v>49918</v>
      </c>
      <c r="C191" s="71">
        <v>0</v>
      </c>
      <c r="D191" s="72">
        <v>0</v>
      </c>
      <c r="E191" s="72" t="s">
        <v>453</v>
      </c>
      <c r="F191" s="24"/>
      <c r="G191" s="72">
        <v>123752995</v>
      </c>
      <c r="H191" s="72">
        <v>91092901.304899871</v>
      </c>
      <c r="I191" s="72">
        <v>91092901</v>
      </c>
      <c r="J191" s="72">
        <v>25036125.104600668</v>
      </c>
      <c r="K191" s="72">
        <v>56845628</v>
      </c>
      <c r="L191" s="72" t="s">
        <v>691</v>
      </c>
      <c r="M191" s="72">
        <v>25036125</v>
      </c>
      <c r="N191" s="72" t="s">
        <v>691</v>
      </c>
    </row>
    <row r="192" spans="1:14" x14ac:dyDescent="0.2">
      <c r="A192" s="14" t="s">
        <v>454</v>
      </c>
      <c r="B192" s="71">
        <v>49948</v>
      </c>
      <c r="C192" s="71">
        <v>0</v>
      </c>
      <c r="D192" s="72">
        <v>0</v>
      </c>
      <c r="E192" s="72" t="s">
        <v>454</v>
      </c>
      <c r="F192" s="24"/>
      <c r="G192" s="72">
        <v>121802100</v>
      </c>
      <c r="H192" s="72">
        <v>89506057.904499888</v>
      </c>
      <c r="I192" s="72">
        <v>89506058</v>
      </c>
      <c r="J192" s="72">
        <v>24426038.91340065</v>
      </c>
      <c r="K192" s="72">
        <v>55710846</v>
      </c>
      <c r="L192" s="72" t="s">
        <v>691</v>
      </c>
      <c r="M192" s="72">
        <v>24426039</v>
      </c>
      <c r="N192" s="72" t="s">
        <v>691</v>
      </c>
    </row>
    <row r="193" spans="1:14" x14ac:dyDescent="0.2">
      <c r="A193" s="14" t="s">
        <v>455</v>
      </c>
      <c r="B193" s="71">
        <v>49979</v>
      </c>
      <c r="C193" s="71">
        <v>0</v>
      </c>
      <c r="D193" s="72">
        <v>0</v>
      </c>
      <c r="E193" s="72" t="s">
        <v>455</v>
      </c>
      <c r="F193" s="24"/>
      <c r="G193" s="72">
        <v>119870637</v>
      </c>
      <c r="H193" s="72">
        <v>87938551.724999905</v>
      </c>
      <c r="I193" s="72">
        <v>87938552</v>
      </c>
      <c r="J193" s="72">
        <v>23828568.869600654</v>
      </c>
      <c r="K193" s="72">
        <v>54593562</v>
      </c>
      <c r="L193" s="72" t="s">
        <v>691</v>
      </c>
      <c r="M193" s="72">
        <v>23828569</v>
      </c>
      <c r="N193" s="72" t="s">
        <v>691</v>
      </c>
    </row>
    <row r="194" spans="1:14" x14ac:dyDescent="0.2">
      <c r="A194" s="14" t="s">
        <v>456</v>
      </c>
      <c r="B194" s="71">
        <v>50009</v>
      </c>
      <c r="C194" s="71">
        <v>0</v>
      </c>
      <c r="D194" s="72">
        <v>0</v>
      </c>
      <c r="E194" s="72" t="s">
        <v>456</v>
      </c>
      <c r="F194" s="24"/>
      <c r="G194" s="72">
        <v>117955618</v>
      </c>
      <c r="H194" s="72">
        <v>86388108.534399927</v>
      </c>
      <c r="I194" s="72">
        <v>86388109</v>
      </c>
      <c r="J194" s="72">
        <v>23242918.113500595</v>
      </c>
      <c r="K194" s="72">
        <v>53492252</v>
      </c>
      <c r="L194" s="72" t="s">
        <v>691</v>
      </c>
      <c r="M194" s="72">
        <v>23242918</v>
      </c>
      <c r="N194" s="72" t="s">
        <v>691</v>
      </c>
    </row>
    <row r="195" spans="1:14" x14ac:dyDescent="0.2">
      <c r="A195" s="14" t="s">
        <v>457</v>
      </c>
      <c r="B195" s="71">
        <v>50040</v>
      </c>
      <c r="C195" s="71">
        <v>0</v>
      </c>
      <c r="D195" s="72">
        <v>0</v>
      </c>
      <c r="E195" s="72" t="s">
        <v>457</v>
      </c>
      <c r="F195" s="24"/>
      <c r="G195" s="72">
        <v>116068167</v>
      </c>
      <c r="H195" s="72">
        <v>84862788.353899956</v>
      </c>
      <c r="I195" s="72">
        <v>84862788</v>
      </c>
      <c r="J195" s="72">
        <v>22671070.133200645</v>
      </c>
      <c r="K195" s="72">
        <v>52411792</v>
      </c>
      <c r="L195" s="72" t="s">
        <v>691</v>
      </c>
      <c r="M195" s="72">
        <v>22671070</v>
      </c>
      <c r="N195" s="72" t="s">
        <v>691</v>
      </c>
    </row>
    <row r="196" spans="1:14" x14ac:dyDescent="0.2">
      <c r="A196" s="14" t="s">
        <v>458</v>
      </c>
      <c r="B196" s="71">
        <v>50071</v>
      </c>
      <c r="C196" s="71">
        <v>0</v>
      </c>
      <c r="D196" s="72">
        <v>0</v>
      </c>
      <c r="E196" s="72" t="s">
        <v>458</v>
      </c>
      <c r="F196" s="24"/>
      <c r="G196" s="72">
        <v>114193505</v>
      </c>
      <c r="H196" s="72">
        <v>83351691.18659997</v>
      </c>
      <c r="I196" s="72">
        <v>83351691</v>
      </c>
      <c r="J196" s="72">
        <v>22109920.204700589</v>
      </c>
      <c r="K196" s="72">
        <v>51345326</v>
      </c>
      <c r="L196" s="72" t="s">
        <v>691</v>
      </c>
      <c r="M196" s="72">
        <v>22109920</v>
      </c>
      <c r="N196" s="72" t="s">
        <v>691</v>
      </c>
    </row>
    <row r="197" spans="1:14" x14ac:dyDescent="0.2">
      <c r="A197" s="14" t="s">
        <v>459</v>
      </c>
      <c r="B197" s="71">
        <v>50099</v>
      </c>
      <c r="C197" s="71">
        <v>0</v>
      </c>
      <c r="D197" s="72">
        <v>0</v>
      </c>
      <c r="E197" s="72" t="s">
        <v>459</v>
      </c>
      <c r="F197" s="24"/>
      <c r="G197" s="72">
        <v>112323665</v>
      </c>
      <c r="H197" s="72">
        <v>81848951.258999944</v>
      </c>
      <c r="I197" s="72">
        <v>81848951</v>
      </c>
      <c r="J197" s="72">
        <v>21557773.988500595</v>
      </c>
      <c r="K197" s="72">
        <v>50289164</v>
      </c>
      <c r="L197" s="72" t="s">
        <v>691</v>
      </c>
      <c r="M197" s="72">
        <v>21557774</v>
      </c>
      <c r="N197" s="72" t="s">
        <v>691</v>
      </c>
    </row>
    <row r="198" spans="1:14" x14ac:dyDescent="0.2">
      <c r="A198" s="14" t="s">
        <v>460</v>
      </c>
      <c r="B198" s="71">
        <v>50130</v>
      </c>
      <c r="C198" s="71">
        <v>0</v>
      </c>
      <c r="D198" s="72">
        <v>0</v>
      </c>
      <c r="E198" s="72" t="s">
        <v>460</v>
      </c>
      <c r="F198" s="24"/>
      <c r="G198" s="72">
        <v>110460724</v>
      </c>
      <c r="H198" s="72">
        <v>80356049.470399916</v>
      </c>
      <c r="I198" s="72">
        <v>80356049</v>
      </c>
      <c r="J198" s="72">
        <v>21014903.930300593</v>
      </c>
      <c r="K198" s="72">
        <v>49244153</v>
      </c>
      <c r="L198" s="72" t="s">
        <v>691</v>
      </c>
      <c r="M198" s="72">
        <v>21014904</v>
      </c>
      <c r="N198" s="72" t="s">
        <v>691</v>
      </c>
    </row>
    <row r="199" spans="1:14" x14ac:dyDescent="0.2">
      <c r="A199" s="14" t="s">
        <v>461</v>
      </c>
      <c r="B199" s="71">
        <v>50160</v>
      </c>
      <c r="C199" s="71">
        <v>0</v>
      </c>
      <c r="D199" s="72">
        <v>0</v>
      </c>
      <c r="E199" s="72" t="s">
        <v>461</v>
      </c>
      <c r="F199" s="24"/>
      <c r="G199" s="72">
        <v>108605252</v>
      </c>
      <c r="H199" s="72">
        <v>78873363.166099906</v>
      </c>
      <c r="I199" s="72">
        <v>78873363</v>
      </c>
      <c r="J199" s="72">
        <v>20481286.242100596</v>
      </c>
      <c r="K199" s="72">
        <v>48210457</v>
      </c>
      <c r="L199" s="72" t="s">
        <v>691</v>
      </c>
      <c r="M199" s="72">
        <v>20481286</v>
      </c>
      <c r="N199" s="72" t="s">
        <v>691</v>
      </c>
    </row>
    <row r="200" spans="1:14" x14ac:dyDescent="0.2">
      <c r="A200" s="14" t="s">
        <v>462</v>
      </c>
      <c r="B200" s="71">
        <v>50191</v>
      </c>
      <c r="C200" s="71">
        <v>0</v>
      </c>
      <c r="D200" s="72">
        <v>0</v>
      </c>
      <c r="E200" s="72" t="s">
        <v>462</v>
      </c>
      <c r="F200" s="24"/>
      <c r="G200" s="72">
        <v>106760502</v>
      </c>
      <c r="H200" s="72">
        <v>77403210.879999936</v>
      </c>
      <c r="I200" s="72">
        <v>77403211</v>
      </c>
      <c r="J200" s="72">
        <v>19957396.261200547</v>
      </c>
      <c r="K200" s="72">
        <v>47189422</v>
      </c>
      <c r="L200" s="72" t="s">
        <v>691</v>
      </c>
      <c r="M200" s="72">
        <v>19957396</v>
      </c>
      <c r="N200" s="72" t="s">
        <v>691</v>
      </c>
    </row>
    <row r="201" spans="1:14" x14ac:dyDescent="0.2">
      <c r="A201" s="14" t="s">
        <v>463</v>
      </c>
      <c r="B201" s="71">
        <v>50221</v>
      </c>
      <c r="C201" s="71">
        <v>0</v>
      </c>
      <c r="D201" s="72">
        <v>0</v>
      </c>
      <c r="E201" s="72" t="s">
        <v>463</v>
      </c>
      <c r="F201" s="24"/>
      <c r="G201" s="72">
        <v>104931510</v>
      </c>
      <c r="H201" s="72">
        <v>75949187.435899913</v>
      </c>
      <c r="I201" s="72">
        <v>75949187</v>
      </c>
      <c r="J201" s="72">
        <v>19444020.565300584</v>
      </c>
      <c r="K201" s="72">
        <v>46183156</v>
      </c>
      <c r="L201" s="72" t="s">
        <v>691</v>
      </c>
      <c r="M201" s="72">
        <v>19444021</v>
      </c>
      <c r="N201" s="72" t="s">
        <v>691</v>
      </c>
    </row>
    <row r="202" spans="1:14" x14ac:dyDescent="0.2">
      <c r="A202" s="14" t="s">
        <v>464</v>
      </c>
      <c r="B202" s="71">
        <v>50252</v>
      </c>
      <c r="C202" s="71">
        <v>0</v>
      </c>
      <c r="D202" s="72">
        <v>0</v>
      </c>
      <c r="E202" s="72" t="s">
        <v>464</v>
      </c>
      <c r="F202" s="24"/>
      <c r="G202" s="72">
        <v>103101917</v>
      </c>
      <c r="H202" s="72">
        <v>74499403.073399901</v>
      </c>
      <c r="I202" s="72">
        <v>74499403</v>
      </c>
      <c r="J202" s="72">
        <v>18937985.036400557</v>
      </c>
      <c r="K202" s="72">
        <v>45184352</v>
      </c>
      <c r="L202" s="72" t="s">
        <v>691</v>
      </c>
      <c r="M202" s="72">
        <v>18937985</v>
      </c>
      <c r="N202" s="72" t="s">
        <v>691</v>
      </c>
    </row>
    <row r="203" spans="1:14" x14ac:dyDescent="0.2">
      <c r="A203" s="14" t="s">
        <v>465</v>
      </c>
      <c r="B203" s="71">
        <v>50283</v>
      </c>
      <c r="C203" s="71">
        <v>0</v>
      </c>
      <c r="D203" s="72">
        <v>0</v>
      </c>
      <c r="E203" s="72" t="s">
        <v>465</v>
      </c>
      <c r="F203" s="24"/>
      <c r="G203" s="72">
        <v>101274984</v>
      </c>
      <c r="H203" s="72">
        <v>73056199.233599901</v>
      </c>
      <c r="I203" s="72">
        <v>73056199</v>
      </c>
      <c r="J203" s="72">
        <v>18439794.908300519</v>
      </c>
      <c r="K203" s="72">
        <v>44194389</v>
      </c>
      <c r="L203" s="72" t="s">
        <v>691</v>
      </c>
      <c r="M203" s="72">
        <v>18439795</v>
      </c>
      <c r="N203" s="72" t="s">
        <v>691</v>
      </c>
    </row>
    <row r="204" spans="1:14" x14ac:dyDescent="0.2">
      <c r="A204" s="14" t="s">
        <v>466</v>
      </c>
      <c r="B204" s="71">
        <v>50313</v>
      </c>
      <c r="C204" s="71">
        <v>0</v>
      </c>
      <c r="D204" s="72">
        <v>0</v>
      </c>
      <c r="E204" s="72" t="s">
        <v>466</v>
      </c>
      <c r="F204" s="24"/>
      <c r="G204" s="72">
        <v>99453462</v>
      </c>
      <c r="H204" s="72">
        <v>71621537.138599873</v>
      </c>
      <c r="I204" s="72">
        <v>71621537</v>
      </c>
      <c r="J204" s="72">
        <v>17949844.307300568</v>
      </c>
      <c r="K204" s="72">
        <v>43214401</v>
      </c>
      <c r="L204" s="72" t="s">
        <v>691</v>
      </c>
      <c r="M204" s="72">
        <v>17949844</v>
      </c>
      <c r="N204" s="72" t="s">
        <v>691</v>
      </c>
    </row>
    <row r="205" spans="1:14" x14ac:dyDescent="0.2">
      <c r="A205" s="14" t="s">
        <v>467</v>
      </c>
      <c r="B205" s="71">
        <v>50344</v>
      </c>
      <c r="C205" s="71">
        <v>0</v>
      </c>
      <c r="D205" s="72">
        <v>0</v>
      </c>
      <c r="E205" s="72" t="s">
        <v>467</v>
      </c>
      <c r="F205" s="24"/>
      <c r="G205" s="72">
        <v>97633580</v>
      </c>
      <c r="H205" s="72">
        <v>70192673.445199847</v>
      </c>
      <c r="I205" s="72">
        <v>70192673</v>
      </c>
      <c r="J205" s="72">
        <v>17467343.800700545</v>
      </c>
      <c r="K205" s="72">
        <v>42242677</v>
      </c>
      <c r="L205" s="72" t="s">
        <v>691</v>
      </c>
      <c r="M205" s="72">
        <v>17467344</v>
      </c>
      <c r="N205" s="72" t="s">
        <v>691</v>
      </c>
    </row>
    <row r="206" spans="1:14" x14ac:dyDescent="0.2">
      <c r="A206" s="14" t="s">
        <v>468</v>
      </c>
      <c r="B206" s="71">
        <v>50374</v>
      </c>
      <c r="C206" s="71">
        <v>0</v>
      </c>
      <c r="D206" s="72">
        <v>0</v>
      </c>
      <c r="E206" s="72" t="s">
        <v>468</v>
      </c>
      <c r="F206" s="24"/>
      <c r="G206" s="72">
        <v>95820477</v>
      </c>
      <c r="H206" s="72">
        <v>68773279.885599852</v>
      </c>
      <c r="I206" s="72">
        <v>68773280</v>
      </c>
      <c r="J206" s="72">
        <v>16993109.564100504</v>
      </c>
      <c r="K206" s="72">
        <v>41281378</v>
      </c>
      <c r="L206" s="72" t="s">
        <v>691</v>
      </c>
      <c r="M206" s="72">
        <v>16993110</v>
      </c>
      <c r="N206" s="72" t="s">
        <v>691</v>
      </c>
    </row>
    <row r="207" spans="1:14" x14ac:dyDescent="0.2">
      <c r="A207" s="14" t="s">
        <v>469</v>
      </c>
      <c r="B207" s="71">
        <v>50405</v>
      </c>
      <c r="C207" s="71">
        <v>0</v>
      </c>
      <c r="D207" s="72">
        <v>0</v>
      </c>
      <c r="E207" s="72" t="s">
        <v>469</v>
      </c>
      <c r="F207" s="24"/>
      <c r="G207" s="72">
        <v>94014648</v>
      </c>
      <c r="H207" s="72">
        <v>67363675.173399806</v>
      </c>
      <c r="I207" s="72">
        <v>67363675</v>
      </c>
      <c r="J207" s="72">
        <v>16527110.46380055</v>
      </c>
      <c r="K207" s="72">
        <v>40330630</v>
      </c>
      <c r="L207" s="72" t="s">
        <v>691</v>
      </c>
      <c r="M207" s="72">
        <v>16527110</v>
      </c>
      <c r="N207" s="72" t="s">
        <v>691</v>
      </c>
    </row>
    <row r="208" spans="1:14" x14ac:dyDescent="0.2">
      <c r="A208" s="14" t="s">
        <v>470</v>
      </c>
      <c r="B208" s="71">
        <v>50436</v>
      </c>
      <c r="C208" s="71">
        <v>0</v>
      </c>
      <c r="D208" s="72">
        <v>0</v>
      </c>
      <c r="E208" s="72" t="s">
        <v>470</v>
      </c>
      <c r="F208" s="24"/>
      <c r="G208" s="72">
        <v>92225506</v>
      </c>
      <c r="H208" s="72">
        <v>65970554.696499825</v>
      </c>
      <c r="I208" s="72">
        <v>65970555</v>
      </c>
      <c r="J208" s="72">
        <v>16070867.80480051</v>
      </c>
      <c r="K208" s="72">
        <v>39394371</v>
      </c>
      <c r="L208" s="72" t="s">
        <v>691</v>
      </c>
      <c r="M208" s="72">
        <v>16070868</v>
      </c>
      <c r="N208" s="72" t="s">
        <v>691</v>
      </c>
    </row>
    <row r="209" spans="1:14" x14ac:dyDescent="0.2">
      <c r="A209" s="14" t="s">
        <v>471</v>
      </c>
      <c r="B209" s="71">
        <v>50464</v>
      </c>
      <c r="C209" s="71">
        <v>0</v>
      </c>
      <c r="D209" s="72">
        <v>0</v>
      </c>
      <c r="E209" s="72" t="s">
        <v>471</v>
      </c>
      <c r="F209" s="24"/>
      <c r="G209" s="72">
        <v>90440936</v>
      </c>
      <c r="H209" s="72">
        <v>64585195.225799799</v>
      </c>
      <c r="I209" s="72">
        <v>64585195</v>
      </c>
      <c r="J209" s="72">
        <v>15622128.50020051</v>
      </c>
      <c r="K209" s="72">
        <v>38467309</v>
      </c>
      <c r="L209" s="72" t="s">
        <v>691</v>
      </c>
      <c r="M209" s="72">
        <v>15622129</v>
      </c>
      <c r="N209" s="72" t="s">
        <v>691</v>
      </c>
    </row>
    <row r="210" spans="1:14" x14ac:dyDescent="0.2">
      <c r="A210" s="14" t="s">
        <v>472</v>
      </c>
      <c r="B210" s="71">
        <v>50495</v>
      </c>
      <c r="C210" s="71">
        <v>0</v>
      </c>
      <c r="D210" s="72">
        <v>0</v>
      </c>
      <c r="E210" s="72" t="s">
        <v>472</v>
      </c>
      <c r="F210" s="24"/>
      <c r="G210" s="72">
        <v>88664590</v>
      </c>
      <c r="H210" s="72">
        <v>63210173.124399781</v>
      </c>
      <c r="I210" s="72">
        <v>63210173</v>
      </c>
      <c r="J210" s="72">
        <v>15181414.745600462</v>
      </c>
      <c r="K210" s="72">
        <v>37550922</v>
      </c>
      <c r="L210" s="72" t="s">
        <v>691</v>
      </c>
      <c r="M210" s="72">
        <v>15181415</v>
      </c>
      <c r="N210" s="72" t="s">
        <v>691</v>
      </c>
    </row>
    <row r="211" spans="1:14" x14ac:dyDescent="0.2">
      <c r="A211" s="14" t="s">
        <v>473</v>
      </c>
      <c r="B211" s="71">
        <v>50525</v>
      </c>
      <c r="C211" s="71">
        <v>0</v>
      </c>
      <c r="D211" s="72">
        <v>0</v>
      </c>
      <c r="E211" s="72" t="s">
        <v>473</v>
      </c>
      <c r="F211" s="24"/>
      <c r="G211" s="72">
        <v>86902627</v>
      </c>
      <c r="H211" s="72">
        <v>61849830.114899755</v>
      </c>
      <c r="I211" s="72">
        <v>61849830</v>
      </c>
      <c r="J211" s="72">
        <v>14749653.313500404</v>
      </c>
      <c r="K211" s="72">
        <v>36647717</v>
      </c>
      <c r="L211" s="72" t="s">
        <v>691</v>
      </c>
      <c r="M211" s="72">
        <v>14749653</v>
      </c>
      <c r="N211" s="72" t="s">
        <v>691</v>
      </c>
    </row>
    <row r="212" spans="1:14" x14ac:dyDescent="0.2">
      <c r="A212" s="14" t="s">
        <v>474</v>
      </c>
      <c r="B212" s="71">
        <v>50556</v>
      </c>
      <c r="C212" s="71">
        <v>0</v>
      </c>
      <c r="D212" s="72">
        <v>0</v>
      </c>
      <c r="E212" s="72" t="s">
        <v>474</v>
      </c>
      <c r="F212" s="24"/>
      <c r="G212" s="72">
        <v>85154021</v>
      </c>
      <c r="H212" s="72">
        <v>60503376.064199805</v>
      </c>
      <c r="I212" s="72">
        <v>60503376</v>
      </c>
      <c r="J212" s="72">
        <v>14326527.782500386</v>
      </c>
      <c r="K212" s="72">
        <v>35757144</v>
      </c>
      <c r="L212" s="72" t="s">
        <v>691</v>
      </c>
      <c r="M212" s="72">
        <v>14326528</v>
      </c>
      <c r="N212" s="72" t="s">
        <v>691</v>
      </c>
    </row>
    <row r="213" spans="1:14" x14ac:dyDescent="0.2">
      <c r="A213" s="14" t="s">
        <v>475</v>
      </c>
      <c r="B213" s="71">
        <v>50586</v>
      </c>
      <c r="C213" s="71">
        <v>0</v>
      </c>
      <c r="D213" s="72">
        <v>0</v>
      </c>
      <c r="E213" s="72" t="s">
        <v>475</v>
      </c>
      <c r="F213" s="24"/>
      <c r="G213" s="72">
        <v>83417977</v>
      </c>
      <c r="H213" s="72">
        <v>59170186.533299804</v>
      </c>
      <c r="I213" s="72">
        <v>59170187</v>
      </c>
      <c r="J213" s="72">
        <v>13911767.536600351</v>
      </c>
      <c r="K213" s="72">
        <v>34878752</v>
      </c>
      <c r="L213" s="72" t="s">
        <v>691</v>
      </c>
      <c r="M213" s="72">
        <v>13911768</v>
      </c>
      <c r="N213" s="72" t="s">
        <v>691</v>
      </c>
    </row>
    <row r="214" spans="1:14" x14ac:dyDescent="0.2">
      <c r="A214" s="14" t="s">
        <v>476</v>
      </c>
      <c r="B214" s="71">
        <v>50617</v>
      </c>
      <c r="C214" s="71">
        <v>0</v>
      </c>
      <c r="D214" s="72">
        <v>0</v>
      </c>
      <c r="E214" s="72" t="s">
        <v>476</v>
      </c>
      <c r="F214" s="24"/>
      <c r="G214" s="72">
        <v>81693525</v>
      </c>
      <c r="H214" s="72">
        <v>57849520.442599773</v>
      </c>
      <c r="I214" s="72">
        <v>57849520</v>
      </c>
      <c r="J214" s="72">
        <v>13505080.366200328</v>
      </c>
      <c r="K214" s="72">
        <v>34012031</v>
      </c>
      <c r="L214" s="72" t="s">
        <v>691</v>
      </c>
      <c r="M214" s="72">
        <v>13505080</v>
      </c>
      <c r="N214" s="72" t="s">
        <v>691</v>
      </c>
    </row>
    <row r="215" spans="1:14" x14ac:dyDescent="0.2">
      <c r="A215" s="14" t="s">
        <v>477</v>
      </c>
      <c r="B215" s="71">
        <v>50648</v>
      </c>
      <c r="C215" s="71">
        <v>0</v>
      </c>
      <c r="D215" s="72">
        <v>0</v>
      </c>
      <c r="E215" s="72" t="s">
        <v>477</v>
      </c>
      <c r="F215" s="24"/>
      <c r="G215" s="72">
        <v>79978373</v>
      </c>
      <c r="H215" s="72">
        <v>56539704.357199788</v>
      </c>
      <c r="I215" s="72">
        <v>56539704</v>
      </c>
      <c r="J215" s="72">
        <v>13105964.257800341</v>
      </c>
      <c r="K215" s="72">
        <v>33155923</v>
      </c>
      <c r="L215" s="72" t="s">
        <v>691</v>
      </c>
      <c r="M215" s="72">
        <v>13105964</v>
      </c>
      <c r="N215" s="72" t="s">
        <v>691</v>
      </c>
    </row>
    <row r="216" spans="1:14" x14ac:dyDescent="0.2">
      <c r="A216" s="14" t="s">
        <v>478</v>
      </c>
      <c r="B216" s="71">
        <v>50678</v>
      </c>
      <c r="C216" s="71">
        <v>0</v>
      </c>
      <c r="D216" s="72">
        <v>0</v>
      </c>
      <c r="E216" s="72" t="s">
        <v>478</v>
      </c>
      <c r="F216" s="24"/>
      <c r="G216" s="72">
        <v>78275161</v>
      </c>
      <c r="H216" s="72">
        <v>55242557.006199837</v>
      </c>
      <c r="I216" s="72">
        <v>55242557</v>
      </c>
      <c r="J216" s="72">
        <v>12714733.289300323</v>
      </c>
      <c r="K216" s="72">
        <v>32311428</v>
      </c>
      <c r="L216" s="72" t="s">
        <v>691</v>
      </c>
      <c r="M216" s="72">
        <v>12714733</v>
      </c>
      <c r="N216" s="72" t="s">
        <v>691</v>
      </c>
    </row>
    <row r="217" spans="1:14" x14ac:dyDescent="0.2">
      <c r="A217" s="14" t="s">
        <v>479</v>
      </c>
      <c r="B217" s="71">
        <v>50709</v>
      </c>
      <c r="C217" s="71">
        <v>0</v>
      </c>
      <c r="D217" s="72">
        <v>0</v>
      </c>
      <c r="E217" s="72" t="s">
        <v>479</v>
      </c>
      <c r="F217" s="24"/>
      <c r="G217" s="72">
        <v>76583513</v>
      </c>
      <c r="H217" s="72">
        <v>53957761.915499806</v>
      </c>
      <c r="I217" s="72">
        <v>53957762</v>
      </c>
      <c r="J217" s="72">
        <v>12331202.956500292</v>
      </c>
      <c r="K217" s="72">
        <v>31478288</v>
      </c>
      <c r="L217" s="72" t="s">
        <v>691</v>
      </c>
      <c r="M217" s="72">
        <v>12331203</v>
      </c>
      <c r="N217" s="72" t="s">
        <v>691</v>
      </c>
    </row>
    <row r="218" spans="1:14" x14ac:dyDescent="0.2">
      <c r="A218" s="14" t="s">
        <v>480</v>
      </c>
      <c r="B218" s="71">
        <v>50739</v>
      </c>
      <c r="C218" s="71">
        <v>0</v>
      </c>
      <c r="D218" s="72">
        <v>0</v>
      </c>
      <c r="E218" s="72" t="s">
        <v>480</v>
      </c>
      <c r="F218" s="24"/>
      <c r="G218" s="72">
        <v>74921633</v>
      </c>
      <c r="H218" s="72">
        <v>52698071.499499798</v>
      </c>
      <c r="I218" s="72">
        <v>52698071</v>
      </c>
      <c r="J218" s="72">
        <v>11958157.709100246</v>
      </c>
      <c r="K218" s="72">
        <v>30663851</v>
      </c>
      <c r="L218" s="72" t="s">
        <v>691</v>
      </c>
      <c r="M218" s="72">
        <v>11958158</v>
      </c>
      <c r="N218" s="72" t="s">
        <v>691</v>
      </c>
    </row>
    <row r="219" spans="1:14" x14ac:dyDescent="0.2">
      <c r="A219" s="14" t="s">
        <v>481</v>
      </c>
      <c r="B219" s="71">
        <v>50770</v>
      </c>
      <c r="C219" s="71">
        <v>0</v>
      </c>
      <c r="D219" s="72">
        <v>0</v>
      </c>
      <c r="E219" s="72" t="s">
        <v>481</v>
      </c>
      <c r="F219" s="24"/>
      <c r="G219" s="72">
        <v>73272640</v>
      </c>
      <c r="H219" s="72">
        <v>51451514.357199788</v>
      </c>
      <c r="I219" s="72">
        <v>51451514</v>
      </c>
      <c r="J219" s="72">
        <v>11592730.833600283</v>
      </c>
      <c r="K219" s="72">
        <v>29861040</v>
      </c>
      <c r="L219" s="72" t="s">
        <v>691</v>
      </c>
      <c r="M219" s="72">
        <v>11592731</v>
      </c>
      <c r="N219" s="72" t="s">
        <v>691</v>
      </c>
    </row>
    <row r="220" spans="1:14" x14ac:dyDescent="0.2">
      <c r="A220" s="14" t="s">
        <v>482</v>
      </c>
      <c r="B220" s="71">
        <v>50801</v>
      </c>
      <c r="C220" s="71">
        <v>0</v>
      </c>
      <c r="D220" s="72">
        <v>0</v>
      </c>
      <c r="E220" s="72" t="s">
        <v>482</v>
      </c>
      <c r="F220" s="24"/>
      <c r="G220" s="72">
        <v>71631033</v>
      </c>
      <c r="H220" s="72">
        <v>50214180.393699765</v>
      </c>
      <c r="I220" s="72">
        <v>50214180</v>
      </c>
      <c r="J220" s="72">
        <v>11233937.546100259</v>
      </c>
      <c r="K220" s="72">
        <v>29067517</v>
      </c>
      <c r="L220" s="72" t="s">
        <v>691</v>
      </c>
      <c r="M220" s="72">
        <v>11233938</v>
      </c>
      <c r="N220" s="72" t="s">
        <v>691</v>
      </c>
    </row>
    <row r="221" spans="1:14" x14ac:dyDescent="0.2">
      <c r="A221" s="14" t="s">
        <v>483</v>
      </c>
      <c r="B221" s="71">
        <v>50829</v>
      </c>
      <c r="C221" s="71">
        <v>0</v>
      </c>
      <c r="D221" s="72">
        <v>0</v>
      </c>
      <c r="E221" s="72" t="s">
        <v>483</v>
      </c>
      <c r="F221" s="24"/>
      <c r="G221" s="72">
        <v>70002799</v>
      </c>
      <c r="H221" s="72">
        <v>48990222.318699718</v>
      </c>
      <c r="I221" s="72">
        <v>48990222</v>
      </c>
      <c r="J221" s="72">
        <v>10882610.187700272</v>
      </c>
      <c r="K221" s="72">
        <v>28285624</v>
      </c>
      <c r="L221" s="72" t="s">
        <v>691</v>
      </c>
      <c r="M221" s="72">
        <v>10882610</v>
      </c>
      <c r="N221" s="72" t="s">
        <v>691</v>
      </c>
    </row>
    <row r="222" spans="1:14" x14ac:dyDescent="0.2">
      <c r="A222" s="14" t="s">
        <v>484</v>
      </c>
      <c r="B222" s="71">
        <v>50860</v>
      </c>
      <c r="C222" s="71">
        <v>0</v>
      </c>
      <c r="D222" s="72">
        <v>0</v>
      </c>
      <c r="E222" s="72" t="s">
        <v>484</v>
      </c>
      <c r="F222" s="24"/>
      <c r="G222" s="72">
        <v>68393222</v>
      </c>
      <c r="H222" s="72">
        <v>47783274.357499719</v>
      </c>
      <c r="I222" s="72">
        <v>47783274</v>
      </c>
      <c r="J222" s="72">
        <v>10539441.692200303</v>
      </c>
      <c r="K222" s="72">
        <v>27517378</v>
      </c>
      <c r="L222" s="72" t="s">
        <v>691</v>
      </c>
      <c r="M222" s="72">
        <v>10539442</v>
      </c>
      <c r="N222" s="72" t="s">
        <v>691</v>
      </c>
    </row>
    <row r="223" spans="1:14" x14ac:dyDescent="0.2">
      <c r="A223" s="14" t="s">
        <v>485</v>
      </c>
      <c r="B223" s="71">
        <v>50890</v>
      </c>
      <c r="C223" s="71">
        <v>0</v>
      </c>
      <c r="D223" s="72">
        <v>0</v>
      </c>
      <c r="E223" s="72" t="s">
        <v>485</v>
      </c>
      <c r="F223" s="24"/>
      <c r="G223" s="72">
        <v>66791476</v>
      </c>
      <c r="H223" s="72">
        <v>46585710.623099685</v>
      </c>
      <c r="I223" s="72">
        <v>46585711</v>
      </c>
      <c r="J223" s="72">
        <v>10202637.578600287</v>
      </c>
      <c r="K223" s="72">
        <v>26758309</v>
      </c>
      <c r="L223" s="72" t="s">
        <v>691</v>
      </c>
      <c r="M223" s="72">
        <v>10202638</v>
      </c>
      <c r="N223" s="72" t="s">
        <v>691</v>
      </c>
    </row>
    <row r="224" spans="1:14" x14ac:dyDescent="0.2">
      <c r="A224" s="14" t="s">
        <v>486</v>
      </c>
      <c r="B224" s="71">
        <v>50921</v>
      </c>
      <c r="C224" s="71">
        <v>0</v>
      </c>
      <c r="D224" s="72">
        <v>0</v>
      </c>
      <c r="E224" s="72" t="s">
        <v>486</v>
      </c>
      <c r="F224" s="24"/>
      <c r="G224" s="72">
        <v>65200238</v>
      </c>
      <c r="H224" s="72">
        <v>45399356.993799686</v>
      </c>
      <c r="I224" s="72">
        <v>45399357</v>
      </c>
      <c r="J224" s="72">
        <v>9872507.5178003311</v>
      </c>
      <c r="K224" s="72">
        <v>26009406</v>
      </c>
      <c r="L224" s="72" t="s">
        <v>691</v>
      </c>
      <c r="M224" s="72">
        <v>9872508</v>
      </c>
      <c r="N224" s="72" t="s">
        <v>691</v>
      </c>
    </row>
    <row r="225" spans="1:14" x14ac:dyDescent="0.2">
      <c r="A225" s="14" t="s">
        <v>487</v>
      </c>
      <c r="B225" s="71">
        <v>50951</v>
      </c>
      <c r="C225" s="71">
        <v>0</v>
      </c>
      <c r="D225" s="72">
        <v>0</v>
      </c>
      <c r="E225" s="72" t="s">
        <v>487</v>
      </c>
      <c r="F225" s="24"/>
      <c r="G225" s="72">
        <v>63620551</v>
      </c>
      <c r="H225" s="72">
        <v>44224892.864299655</v>
      </c>
      <c r="I225" s="72">
        <v>44224893</v>
      </c>
      <c r="J225" s="72">
        <v>9549103.4199002981</v>
      </c>
      <c r="K225" s="72">
        <v>25270994</v>
      </c>
      <c r="L225" s="72" t="s">
        <v>691</v>
      </c>
      <c r="M225" s="72">
        <v>9549103</v>
      </c>
      <c r="N225" s="72" t="s">
        <v>691</v>
      </c>
    </row>
    <row r="226" spans="1:14" x14ac:dyDescent="0.2">
      <c r="A226" s="14" t="s">
        <v>488</v>
      </c>
      <c r="B226" s="71">
        <v>50982</v>
      </c>
      <c r="C226" s="71">
        <v>0</v>
      </c>
      <c r="D226" s="72">
        <v>0</v>
      </c>
      <c r="E226" s="72" t="s">
        <v>488</v>
      </c>
      <c r="F226" s="24"/>
      <c r="G226" s="72">
        <v>62072083</v>
      </c>
      <c r="H226" s="72">
        <v>43075915.791499615</v>
      </c>
      <c r="I226" s="72">
        <v>43075916</v>
      </c>
      <c r="J226" s="72">
        <v>9235243.7585003376</v>
      </c>
      <c r="K226" s="72">
        <v>24550755</v>
      </c>
      <c r="L226" s="72" t="s">
        <v>691</v>
      </c>
      <c r="M226" s="72">
        <v>9235244</v>
      </c>
      <c r="N226" s="72" t="s">
        <v>691</v>
      </c>
    </row>
    <row r="227" spans="1:14" x14ac:dyDescent="0.2">
      <c r="A227" s="14" t="s">
        <v>489</v>
      </c>
      <c r="B227" s="71">
        <v>51013</v>
      </c>
      <c r="C227" s="71">
        <v>0</v>
      </c>
      <c r="D227" s="72">
        <v>0</v>
      </c>
      <c r="E227" s="72" t="s">
        <v>489</v>
      </c>
      <c r="F227" s="24"/>
      <c r="G227" s="72">
        <v>60551303</v>
      </c>
      <c r="H227" s="72">
        <v>41949861.535699606</v>
      </c>
      <c r="I227" s="72">
        <v>41949862</v>
      </c>
      <c r="J227" s="72">
        <v>8930225.2092003822</v>
      </c>
      <c r="K227" s="72">
        <v>23847104</v>
      </c>
      <c r="L227" s="72" t="s">
        <v>691</v>
      </c>
      <c r="M227" s="72">
        <v>8930225</v>
      </c>
      <c r="N227" s="72" t="s">
        <v>691</v>
      </c>
    </row>
    <row r="228" spans="1:14" x14ac:dyDescent="0.2">
      <c r="A228" s="14" t="s">
        <v>490</v>
      </c>
      <c r="B228" s="71">
        <v>51043</v>
      </c>
      <c r="C228" s="71">
        <v>0</v>
      </c>
      <c r="D228" s="72">
        <v>0</v>
      </c>
      <c r="E228" s="72" t="s">
        <v>490</v>
      </c>
      <c r="F228" s="24"/>
      <c r="G228" s="72">
        <v>59055995</v>
      </c>
      <c r="H228" s="72">
        <v>40845091.076899648</v>
      </c>
      <c r="I228" s="72">
        <v>40845091</v>
      </c>
      <c r="J228" s="72">
        <v>8633557.4775004387</v>
      </c>
      <c r="K228" s="72">
        <v>23158999</v>
      </c>
      <c r="L228" s="72" t="s">
        <v>691</v>
      </c>
      <c r="M228" s="72">
        <v>8633557</v>
      </c>
      <c r="N228" s="72" t="s">
        <v>691</v>
      </c>
    </row>
    <row r="229" spans="1:14" x14ac:dyDescent="0.2">
      <c r="A229" s="14" t="s">
        <v>491</v>
      </c>
      <c r="B229" s="71">
        <v>51074</v>
      </c>
      <c r="C229" s="71">
        <v>0</v>
      </c>
      <c r="D229" s="72">
        <v>0</v>
      </c>
      <c r="E229" s="72" t="s">
        <v>491</v>
      </c>
      <c r="F229" s="24"/>
      <c r="G229" s="72">
        <v>57591960</v>
      </c>
      <c r="H229" s="72">
        <v>39765512.354399681</v>
      </c>
      <c r="I229" s="72">
        <v>39765512</v>
      </c>
      <c r="J229" s="72">
        <v>8345926.0916004181</v>
      </c>
      <c r="K229" s="72">
        <v>22488542</v>
      </c>
      <c r="L229" s="72" t="s">
        <v>691</v>
      </c>
      <c r="M229" s="72">
        <v>8345926</v>
      </c>
      <c r="N229" s="72" t="s">
        <v>691</v>
      </c>
    </row>
    <row r="230" spans="1:14" x14ac:dyDescent="0.2">
      <c r="A230" s="14" t="s">
        <v>492</v>
      </c>
      <c r="B230" s="71">
        <v>51104</v>
      </c>
      <c r="C230" s="71">
        <v>0</v>
      </c>
      <c r="D230" s="72">
        <v>0</v>
      </c>
      <c r="E230" s="72" t="s">
        <v>492</v>
      </c>
      <c r="F230" s="24"/>
      <c r="G230" s="72">
        <v>56150666</v>
      </c>
      <c r="H230" s="72">
        <v>38705124.853299737</v>
      </c>
      <c r="I230" s="72">
        <v>38705125</v>
      </c>
      <c r="J230" s="72">
        <v>8065930.2264003754</v>
      </c>
      <c r="K230" s="72">
        <v>21832224</v>
      </c>
      <c r="L230" s="72" t="s">
        <v>691</v>
      </c>
      <c r="M230" s="72">
        <v>8065930</v>
      </c>
      <c r="N230" s="72" t="s">
        <v>691</v>
      </c>
    </row>
    <row r="231" spans="1:14" x14ac:dyDescent="0.2">
      <c r="A231" s="14" t="s">
        <v>493</v>
      </c>
      <c r="B231" s="71">
        <v>51135</v>
      </c>
      <c r="C231" s="71">
        <v>0</v>
      </c>
      <c r="D231" s="72">
        <v>0</v>
      </c>
      <c r="E231" s="72" t="s">
        <v>493</v>
      </c>
      <c r="F231" s="24"/>
      <c r="G231" s="72">
        <v>54731755</v>
      </c>
      <c r="H231" s="72">
        <v>37663595.029099703</v>
      </c>
      <c r="I231" s="72">
        <v>37663595</v>
      </c>
      <c r="J231" s="72">
        <v>7793378.9796004295</v>
      </c>
      <c r="K231" s="72">
        <v>21189762</v>
      </c>
      <c r="L231" s="72" t="s">
        <v>691</v>
      </c>
      <c r="M231" s="72">
        <v>7793379</v>
      </c>
      <c r="N231" s="72" t="s">
        <v>691</v>
      </c>
    </row>
    <row r="232" spans="1:14" x14ac:dyDescent="0.2">
      <c r="A232" s="14" t="s">
        <v>494</v>
      </c>
      <c r="B232" s="71">
        <v>51166</v>
      </c>
      <c r="C232" s="71">
        <v>0</v>
      </c>
      <c r="D232" s="72">
        <v>0</v>
      </c>
      <c r="E232" s="72" t="s">
        <v>494</v>
      </c>
      <c r="F232" s="24"/>
      <c r="G232" s="72">
        <v>53377707</v>
      </c>
      <c r="H232" s="72">
        <v>36670020.232999682</v>
      </c>
      <c r="I232" s="72">
        <v>36670020</v>
      </c>
      <c r="J232" s="72">
        <v>7534131.7420004606</v>
      </c>
      <c r="K232" s="72">
        <v>20577388</v>
      </c>
      <c r="L232" s="72" t="s">
        <v>691</v>
      </c>
      <c r="M232" s="72">
        <v>7534132</v>
      </c>
      <c r="N232" s="72" t="s">
        <v>691</v>
      </c>
    </row>
    <row r="233" spans="1:14" x14ac:dyDescent="0.2">
      <c r="A233" s="14" t="s">
        <v>495</v>
      </c>
      <c r="B233" s="71">
        <v>51195</v>
      </c>
      <c r="C233" s="71">
        <v>0</v>
      </c>
      <c r="D233" s="72">
        <v>0</v>
      </c>
      <c r="E233" s="72" t="s">
        <v>495</v>
      </c>
      <c r="F233" s="24"/>
      <c r="G233" s="72">
        <v>52037180</v>
      </c>
      <c r="H233" s="72">
        <v>35688955.346099734</v>
      </c>
      <c r="I233" s="72">
        <v>35688955</v>
      </c>
      <c r="J233" s="72">
        <v>7280713.3455004692</v>
      </c>
      <c r="K233" s="72">
        <v>19975043</v>
      </c>
      <c r="L233" s="72" t="s">
        <v>691</v>
      </c>
      <c r="M233" s="72">
        <v>7280713</v>
      </c>
      <c r="N233" s="72" t="s">
        <v>691</v>
      </c>
    </row>
    <row r="234" spans="1:14" x14ac:dyDescent="0.2">
      <c r="A234" s="14" t="s">
        <v>496</v>
      </c>
      <c r="B234" s="71">
        <v>51226</v>
      </c>
      <c r="C234" s="71">
        <v>0</v>
      </c>
      <c r="D234" s="72">
        <v>0</v>
      </c>
      <c r="E234" s="72" t="s">
        <v>496</v>
      </c>
      <c r="F234" s="24"/>
      <c r="G234" s="72">
        <v>50701001</v>
      </c>
      <c r="H234" s="72">
        <v>34714063.200199723</v>
      </c>
      <c r="I234" s="72">
        <v>34714063</v>
      </c>
      <c r="J234" s="72">
        <v>7031752.601300478</v>
      </c>
      <c r="K234" s="72">
        <v>19379123</v>
      </c>
      <c r="L234" s="72" t="s">
        <v>691</v>
      </c>
      <c r="M234" s="72">
        <v>7031753</v>
      </c>
      <c r="N234" s="72" t="s">
        <v>691</v>
      </c>
    </row>
    <row r="235" spans="1:14" x14ac:dyDescent="0.2">
      <c r="A235" s="14" t="s">
        <v>497</v>
      </c>
      <c r="B235" s="71">
        <v>51256</v>
      </c>
      <c r="C235" s="71">
        <v>0</v>
      </c>
      <c r="D235" s="72">
        <v>0</v>
      </c>
      <c r="E235" s="72" t="s">
        <v>497</v>
      </c>
      <c r="F235" s="24"/>
      <c r="G235" s="72">
        <v>49377658</v>
      </c>
      <c r="H235" s="72">
        <v>33751124.362999678</v>
      </c>
      <c r="I235" s="72">
        <v>33751124</v>
      </c>
      <c r="J235" s="72">
        <v>6788352.9401004314</v>
      </c>
      <c r="K235" s="72">
        <v>18792810</v>
      </c>
      <c r="L235" s="72" t="s">
        <v>691</v>
      </c>
      <c r="M235" s="72">
        <v>6788353</v>
      </c>
      <c r="N235" s="72" t="s">
        <v>691</v>
      </c>
    </row>
    <row r="236" spans="1:14" x14ac:dyDescent="0.2">
      <c r="A236" s="14" t="s">
        <v>498</v>
      </c>
      <c r="B236" s="71">
        <v>51287</v>
      </c>
      <c r="C236" s="71">
        <v>0</v>
      </c>
      <c r="D236" s="72">
        <v>0</v>
      </c>
      <c r="E236" s="72" t="s">
        <v>498</v>
      </c>
      <c r="F236" s="24"/>
      <c r="G236" s="72">
        <v>48062746</v>
      </c>
      <c r="H236" s="72">
        <v>32797080.223899722</v>
      </c>
      <c r="I236" s="72">
        <v>32797080</v>
      </c>
      <c r="J236" s="72">
        <v>6549820.3340004683</v>
      </c>
      <c r="K236" s="72">
        <v>18214340</v>
      </c>
      <c r="L236" s="72" t="s">
        <v>691</v>
      </c>
      <c r="M236" s="72">
        <v>6549820</v>
      </c>
      <c r="N236" s="72" t="s">
        <v>691</v>
      </c>
    </row>
    <row r="237" spans="1:14" x14ac:dyDescent="0.2">
      <c r="A237" s="14" t="s">
        <v>499</v>
      </c>
      <c r="B237" s="71">
        <v>51317</v>
      </c>
      <c r="C237" s="71">
        <v>0</v>
      </c>
      <c r="D237" s="72">
        <v>0</v>
      </c>
      <c r="E237" s="72" t="s">
        <v>499</v>
      </c>
      <c r="F237" s="24"/>
      <c r="G237" s="72">
        <v>46763636</v>
      </c>
      <c r="H237" s="72">
        <v>31856914.668499708</v>
      </c>
      <c r="I237" s="72">
        <v>31856915</v>
      </c>
      <c r="J237" s="72">
        <v>6317073.8401005268</v>
      </c>
      <c r="K237" s="72">
        <v>17646427</v>
      </c>
      <c r="L237" s="72" t="s">
        <v>691</v>
      </c>
      <c r="M237" s="72">
        <v>6317074</v>
      </c>
      <c r="N237" s="72" t="s">
        <v>691</v>
      </c>
    </row>
    <row r="238" spans="1:14" x14ac:dyDescent="0.2">
      <c r="A238" s="14" t="s">
        <v>500</v>
      </c>
      <c r="B238" s="71">
        <v>51348</v>
      </c>
      <c r="C238" s="71">
        <v>0</v>
      </c>
      <c r="D238" s="72">
        <v>0</v>
      </c>
      <c r="E238" s="72" t="s">
        <v>500</v>
      </c>
      <c r="F238" s="24"/>
      <c r="G238" s="72">
        <v>45493929</v>
      </c>
      <c r="H238" s="72">
        <v>30939815.738899708</v>
      </c>
      <c r="I238" s="72">
        <v>30939816</v>
      </c>
      <c r="J238" s="72">
        <v>6091833.155100584</v>
      </c>
      <c r="K238" s="72">
        <v>17094074</v>
      </c>
      <c r="L238" s="72" t="s">
        <v>691</v>
      </c>
      <c r="M238" s="72">
        <v>6091833</v>
      </c>
      <c r="N238" s="72" t="s">
        <v>691</v>
      </c>
    </row>
    <row r="239" spans="1:14" x14ac:dyDescent="0.2">
      <c r="A239" s="14" t="s">
        <v>501</v>
      </c>
      <c r="B239" s="71">
        <v>51379</v>
      </c>
      <c r="C239" s="71">
        <v>0</v>
      </c>
      <c r="D239" s="72">
        <v>0</v>
      </c>
      <c r="E239" s="72" t="s">
        <v>501</v>
      </c>
      <c r="F239" s="24"/>
      <c r="G239" s="72">
        <v>44243977</v>
      </c>
      <c r="H239" s="72">
        <v>30039124.605699658</v>
      </c>
      <c r="I239" s="72">
        <v>30039125</v>
      </c>
      <c r="J239" s="72">
        <v>5872669.8431005478</v>
      </c>
      <c r="K239" s="72">
        <v>16553503</v>
      </c>
      <c r="L239" s="72" t="s">
        <v>691</v>
      </c>
      <c r="M239" s="72">
        <v>5872670</v>
      </c>
      <c r="N239" s="72" t="s">
        <v>691</v>
      </c>
    </row>
    <row r="240" spans="1:14" x14ac:dyDescent="0.2">
      <c r="A240" s="14" t="s">
        <v>502</v>
      </c>
      <c r="B240" s="71">
        <v>51409</v>
      </c>
      <c r="C240" s="71">
        <v>0</v>
      </c>
      <c r="D240" s="72">
        <v>0</v>
      </c>
      <c r="E240" s="72" t="s">
        <v>502</v>
      </c>
      <c r="F240" s="24"/>
      <c r="G240" s="72">
        <v>43023807</v>
      </c>
      <c r="H240" s="72">
        <v>29161562.59259963</v>
      </c>
      <c r="I240" s="72">
        <v>29161563</v>
      </c>
      <c r="J240" s="72">
        <v>5660791.2650005817</v>
      </c>
      <c r="K240" s="72">
        <v>16028329</v>
      </c>
      <c r="L240" s="72" t="s">
        <v>691</v>
      </c>
      <c r="M240" s="72">
        <v>5660791</v>
      </c>
      <c r="N240" s="72" t="s">
        <v>691</v>
      </c>
    </row>
    <row r="241" spans="1:14" x14ac:dyDescent="0.2">
      <c r="A241" s="14" t="s">
        <v>503</v>
      </c>
      <c r="B241" s="71">
        <v>51440</v>
      </c>
      <c r="C241" s="71">
        <v>0</v>
      </c>
      <c r="D241" s="72">
        <v>0</v>
      </c>
      <c r="E241" s="72" t="s">
        <v>503</v>
      </c>
      <c r="F241" s="24"/>
      <c r="G241" s="72">
        <v>41840096</v>
      </c>
      <c r="H241" s="72">
        <v>28311538.651799679</v>
      </c>
      <c r="I241" s="72">
        <v>28311539</v>
      </c>
      <c r="J241" s="72">
        <v>5456923.4109005928</v>
      </c>
      <c r="K241" s="72">
        <v>15520857</v>
      </c>
      <c r="L241" s="72" t="s">
        <v>691</v>
      </c>
      <c r="M241" s="72">
        <v>5456923</v>
      </c>
      <c r="N241" s="72" t="s">
        <v>691</v>
      </c>
    </row>
    <row r="242" spans="1:14" x14ac:dyDescent="0.2">
      <c r="A242" s="14" t="s">
        <v>504</v>
      </c>
      <c r="B242" s="71">
        <v>51470</v>
      </c>
      <c r="C242" s="71">
        <v>0</v>
      </c>
      <c r="D242" s="72">
        <v>0</v>
      </c>
      <c r="E242" s="72" t="s">
        <v>504</v>
      </c>
      <c r="F242" s="24"/>
      <c r="G242" s="72">
        <v>40690275</v>
      </c>
      <c r="H242" s="72">
        <v>27487184.508599639</v>
      </c>
      <c r="I242" s="72">
        <v>27487185</v>
      </c>
      <c r="J242" s="72">
        <v>5260568.4932005405</v>
      </c>
      <c r="K242" s="72">
        <v>15029942</v>
      </c>
      <c r="L242" s="72" t="s">
        <v>691</v>
      </c>
      <c r="M242" s="72">
        <v>5260568</v>
      </c>
      <c r="N242" s="72" t="s">
        <v>691</v>
      </c>
    </row>
    <row r="243" spans="1:14" x14ac:dyDescent="0.2">
      <c r="A243" s="14" t="s">
        <v>505</v>
      </c>
      <c r="B243" s="71">
        <v>51501</v>
      </c>
      <c r="C243" s="71">
        <v>0</v>
      </c>
      <c r="D243" s="72">
        <v>0</v>
      </c>
      <c r="E243" s="72" t="s">
        <v>505</v>
      </c>
      <c r="F243" s="24"/>
      <c r="G243" s="72">
        <v>39561744</v>
      </c>
      <c r="H243" s="72">
        <v>26679882.211199641</v>
      </c>
      <c r="I243" s="72">
        <v>26679882</v>
      </c>
      <c r="J243" s="72">
        <v>5069958.050100565</v>
      </c>
      <c r="K243" s="72">
        <v>14550762</v>
      </c>
      <c r="L243" s="72" t="s">
        <v>691</v>
      </c>
      <c r="M243" s="72">
        <v>5069958</v>
      </c>
      <c r="N243" s="72" t="s">
        <v>691</v>
      </c>
    </row>
    <row r="244" spans="1:14" x14ac:dyDescent="0.2">
      <c r="A244" s="14" t="s">
        <v>506</v>
      </c>
      <c r="B244" s="71">
        <v>51532</v>
      </c>
      <c r="C244" s="71">
        <v>0</v>
      </c>
      <c r="D244" s="72">
        <v>0</v>
      </c>
      <c r="E244" s="72" t="s">
        <v>506</v>
      </c>
      <c r="F244" s="24"/>
      <c r="G244" s="72">
        <v>38446822</v>
      </c>
      <c r="H244" s="72">
        <v>25884379.899499655</v>
      </c>
      <c r="I244" s="72">
        <v>25884380</v>
      </c>
      <c r="J244" s="72">
        <v>4884006.793900609</v>
      </c>
      <c r="K244" s="72">
        <v>14080380</v>
      </c>
      <c r="L244" s="72" t="s">
        <v>691</v>
      </c>
      <c r="M244" s="72">
        <v>4884007</v>
      </c>
      <c r="N244" s="72" t="s">
        <v>691</v>
      </c>
    </row>
    <row r="245" spans="1:14" x14ac:dyDescent="0.2">
      <c r="A245" s="14" t="s">
        <v>507</v>
      </c>
      <c r="B245" s="71">
        <v>51560</v>
      </c>
      <c r="C245" s="71">
        <v>0</v>
      </c>
      <c r="D245" s="72">
        <v>0</v>
      </c>
      <c r="E245" s="72" t="s">
        <v>507</v>
      </c>
      <c r="F245" s="24"/>
      <c r="G245" s="72">
        <v>37337930</v>
      </c>
      <c r="H245" s="72">
        <v>25095531.144399643</v>
      </c>
      <c r="I245" s="72">
        <v>25095531</v>
      </c>
      <c r="J245" s="72">
        <v>4701678.4285006523</v>
      </c>
      <c r="K245" s="72">
        <v>13615946</v>
      </c>
      <c r="L245" s="72" t="s">
        <v>691</v>
      </c>
      <c r="M245" s="72">
        <v>4701678</v>
      </c>
      <c r="N245" s="72" t="s">
        <v>691</v>
      </c>
    </row>
    <row r="246" spans="1:14" x14ac:dyDescent="0.2">
      <c r="A246" s="14" t="s">
        <v>508</v>
      </c>
      <c r="B246" s="71">
        <v>51591</v>
      </c>
      <c r="C246" s="71">
        <v>0</v>
      </c>
      <c r="D246" s="72">
        <v>0</v>
      </c>
      <c r="E246" s="72" t="s">
        <v>508</v>
      </c>
      <c r="F246" s="24"/>
      <c r="G246" s="72">
        <v>36242453</v>
      </c>
      <c r="H246" s="72">
        <v>24318264.580599666</v>
      </c>
      <c r="I246" s="72">
        <v>24318265</v>
      </c>
      <c r="J246" s="72">
        <v>4523839.0559006929</v>
      </c>
      <c r="K246" s="72">
        <v>13160088</v>
      </c>
      <c r="L246" s="72" t="s">
        <v>691</v>
      </c>
      <c r="M246" s="72">
        <v>4523839</v>
      </c>
      <c r="N246" s="72" t="s">
        <v>691</v>
      </c>
    </row>
    <row r="247" spans="1:14" x14ac:dyDescent="0.2">
      <c r="A247" s="14" t="s">
        <v>509</v>
      </c>
      <c r="B247" s="71">
        <v>51621</v>
      </c>
      <c r="C247" s="71">
        <v>0</v>
      </c>
      <c r="D247" s="72">
        <v>0</v>
      </c>
      <c r="E247" s="72" t="s">
        <v>509</v>
      </c>
      <c r="F247" s="24"/>
      <c r="G247" s="72">
        <v>35166443</v>
      </c>
      <c r="H247" s="72">
        <v>23556581.85959971</v>
      </c>
      <c r="I247" s="72">
        <v>23556582</v>
      </c>
      <c r="J247" s="72">
        <v>4351158.2195006609</v>
      </c>
      <c r="K247" s="72">
        <v>12714910</v>
      </c>
      <c r="L247" s="72" t="s">
        <v>691</v>
      </c>
      <c r="M247" s="72">
        <v>4351158</v>
      </c>
      <c r="N247" s="72" t="s">
        <v>691</v>
      </c>
    </row>
    <row r="248" spans="1:14" x14ac:dyDescent="0.2">
      <c r="A248" s="14" t="s">
        <v>510</v>
      </c>
      <c r="B248" s="71">
        <v>51652</v>
      </c>
      <c r="C248" s="71">
        <v>0</v>
      </c>
      <c r="D248" s="72">
        <v>0</v>
      </c>
      <c r="E248" s="72" t="s">
        <v>510</v>
      </c>
      <c r="F248" s="24"/>
      <c r="G248" s="72">
        <v>34097362</v>
      </c>
      <c r="H248" s="72">
        <v>22802026.663499713</v>
      </c>
      <c r="I248" s="72">
        <v>22802027</v>
      </c>
      <c r="J248" s="72">
        <v>4182000.5723006725</v>
      </c>
      <c r="K248" s="72">
        <v>12275784</v>
      </c>
      <c r="L248" s="72" t="s">
        <v>691</v>
      </c>
      <c r="M248" s="72">
        <v>4182001</v>
      </c>
      <c r="N248" s="72" t="s">
        <v>691</v>
      </c>
    </row>
    <row r="249" spans="1:14" x14ac:dyDescent="0.2">
      <c r="A249" s="14" t="s">
        <v>511</v>
      </c>
      <c r="B249" s="71">
        <v>51682</v>
      </c>
      <c r="C249" s="71">
        <v>0</v>
      </c>
      <c r="D249" s="72">
        <v>0</v>
      </c>
      <c r="E249" s="72" t="s">
        <v>511</v>
      </c>
      <c r="F249" s="24"/>
      <c r="G249" s="72">
        <v>33037899</v>
      </c>
      <c r="H249" s="72">
        <v>22056364.771799684</v>
      </c>
      <c r="I249" s="72">
        <v>22056365</v>
      </c>
      <c r="J249" s="72">
        <v>4016637.2399007082</v>
      </c>
      <c r="K249" s="72">
        <v>11843622</v>
      </c>
      <c r="L249" s="72" t="s">
        <v>691</v>
      </c>
      <c r="M249" s="72">
        <v>4016637</v>
      </c>
      <c r="N249" s="72" t="s">
        <v>691</v>
      </c>
    </row>
    <row r="250" spans="1:14" x14ac:dyDescent="0.2">
      <c r="A250" s="14" t="s">
        <v>512</v>
      </c>
      <c r="B250" s="71">
        <v>51713</v>
      </c>
      <c r="C250" s="71">
        <v>0</v>
      </c>
      <c r="D250" s="72">
        <v>0</v>
      </c>
      <c r="E250" s="72" t="s">
        <v>512</v>
      </c>
      <c r="F250" s="24"/>
      <c r="G250" s="72">
        <v>31991418</v>
      </c>
      <c r="H250" s="72">
        <v>21321799.153799653</v>
      </c>
      <c r="I250" s="72">
        <v>21321799</v>
      </c>
      <c r="J250" s="72">
        <v>3855409.907900691</v>
      </c>
      <c r="K250" s="72">
        <v>11419556</v>
      </c>
      <c r="L250" s="72" t="s">
        <v>691</v>
      </c>
      <c r="M250" s="72">
        <v>3855410</v>
      </c>
      <c r="N250" s="72" t="s">
        <v>691</v>
      </c>
    </row>
    <row r="251" spans="1:14" x14ac:dyDescent="0.2">
      <c r="A251" s="14" t="s">
        <v>513</v>
      </c>
      <c r="B251" s="71">
        <v>51744</v>
      </c>
      <c r="C251" s="71">
        <v>0</v>
      </c>
      <c r="D251" s="72">
        <v>0</v>
      </c>
      <c r="E251" s="72" t="s">
        <v>513</v>
      </c>
      <c r="F251" s="24"/>
      <c r="G251" s="72">
        <v>30965971</v>
      </c>
      <c r="H251" s="72">
        <v>20603637.32499969</v>
      </c>
      <c r="I251" s="72">
        <v>20603637</v>
      </c>
      <c r="J251" s="72">
        <v>3699207.0815006495</v>
      </c>
      <c r="K251" s="72">
        <v>11006369</v>
      </c>
      <c r="L251" s="72" t="s">
        <v>691</v>
      </c>
      <c r="M251" s="72">
        <v>3699207</v>
      </c>
      <c r="N251" s="72" t="s">
        <v>691</v>
      </c>
    </row>
    <row r="252" spans="1:14" x14ac:dyDescent="0.2">
      <c r="A252" s="14" t="s">
        <v>514</v>
      </c>
      <c r="B252" s="71">
        <v>51774</v>
      </c>
      <c r="C252" s="71">
        <v>0</v>
      </c>
      <c r="D252" s="72">
        <v>0</v>
      </c>
      <c r="E252" s="72" t="s">
        <v>514</v>
      </c>
      <c r="F252" s="24"/>
      <c r="G252" s="72">
        <v>29967036</v>
      </c>
      <c r="H252" s="72">
        <v>19905441.936999679</v>
      </c>
      <c r="I252" s="72">
        <v>19905442</v>
      </c>
      <c r="J252" s="72">
        <v>3548580.0568006039</v>
      </c>
      <c r="K252" s="72">
        <v>10605882</v>
      </c>
      <c r="L252" s="72" t="s">
        <v>691</v>
      </c>
      <c r="M252" s="72">
        <v>3548580</v>
      </c>
      <c r="N252" s="72" t="s">
        <v>691</v>
      </c>
    </row>
    <row r="253" spans="1:14" x14ac:dyDescent="0.2">
      <c r="A253" s="14" t="s">
        <v>515</v>
      </c>
      <c r="B253" s="71">
        <v>51805</v>
      </c>
      <c r="C253" s="71">
        <v>0</v>
      </c>
      <c r="D253" s="72">
        <v>0</v>
      </c>
      <c r="E253" s="72" t="s">
        <v>515</v>
      </c>
      <c r="F253" s="24"/>
      <c r="G253" s="72">
        <v>28990028</v>
      </c>
      <c r="H253" s="72">
        <v>19224077.548999667</v>
      </c>
      <c r="I253" s="72">
        <v>19224078</v>
      </c>
      <c r="J253" s="72">
        <v>3402877.6092005968</v>
      </c>
      <c r="K253" s="72">
        <v>10216339</v>
      </c>
      <c r="L253" s="72" t="s">
        <v>691</v>
      </c>
      <c r="M253" s="72">
        <v>3402878</v>
      </c>
      <c r="N253" s="72" t="s">
        <v>691</v>
      </c>
    </row>
    <row r="254" spans="1:14" x14ac:dyDescent="0.2">
      <c r="A254" s="14" t="s">
        <v>516</v>
      </c>
      <c r="B254" s="71">
        <v>51835</v>
      </c>
      <c r="C254" s="71">
        <v>0</v>
      </c>
      <c r="D254" s="72">
        <v>0</v>
      </c>
      <c r="E254" s="72" t="s">
        <v>516</v>
      </c>
      <c r="F254" s="24"/>
      <c r="G254" s="72">
        <v>28036599</v>
      </c>
      <c r="H254" s="72">
        <v>18560558.430699706</v>
      </c>
      <c r="I254" s="72">
        <v>18560558</v>
      </c>
      <c r="J254" s="72">
        <v>3262194.8237005472</v>
      </c>
      <c r="K254" s="72">
        <v>9838199</v>
      </c>
      <c r="L254" s="72" t="s">
        <v>691</v>
      </c>
      <c r="M254" s="72">
        <v>3262195</v>
      </c>
      <c r="N254" s="72" t="s">
        <v>691</v>
      </c>
    </row>
    <row r="255" spans="1:14" x14ac:dyDescent="0.2">
      <c r="A255" s="14" t="s">
        <v>517</v>
      </c>
      <c r="B255" s="71">
        <v>51866</v>
      </c>
      <c r="C255" s="71">
        <v>0</v>
      </c>
      <c r="D255" s="72">
        <v>0</v>
      </c>
      <c r="E255" s="72" t="s">
        <v>517</v>
      </c>
      <c r="F255" s="24"/>
      <c r="G255" s="72">
        <v>27098963</v>
      </c>
      <c r="H255" s="72">
        <v>17909655.104799747</v>
      </c>
      <c r="I255" s="72">
        <v>17909655</v>
      </c>
      <c r="J255" s="72">
        <v>3125533.1842005253</v>
      </c>
      <c r="K255" s="72">
        <v>9468618</v>
      </c>
      <c r="L255" s="72" t="s">
        <v>691</v>
      </c>
      <c r="M255" s="72">
        <v>3125533</v>
      </c>
      <c r="N255" s="72" t="s">
        <v>691</v>
      </c>
    </row>
    <row r="256" spans="1:14" x14ac:dyDescent="0.2">
      <c r="A256" s="14" t="s">
        <v>518</v>
      </c>
      <c r="B256" s="71">
        <v>51897</v>
      </c>
      <c r="C256" s="71">
        <v>0</v>
      </c>
      <c r="D256" s="72">
        <v>0</v>
      </c>
      <c r="E256" s="72" t="s">
        <v>518</v>
      </c>
      <c r="F256" s="24"/>
      <c r="G256" s="72">
        <v>26187896</v>
      </c>
      <c r="H256" s="72">
        <v>17278418.866599798</v>
      </c>
      <c r="I256" s="72">
        <v>17278419</v>
      </c>
      <c r="J256" s="72">
        <v>2994049.1535005569</v>
      </c>
      <c r="K256" s="72">
        <v>9111254</v>
      </c>
      <c r="L256" s="72" t="s">
        <v>691</v>
      </c>
      <c r="M256" s="72">
        <v>2994049</v>
      </c>
      <c r="N256" s="72" t="s">
        <v>691</v>
      </c>
    </row>
    <row r="257" spans="1:14" x14ac:dyDescent="0.2">
      <c r="A257" s="14" t="s">
        <v>519</v>
      </c>
      <c r="B257" s="71">
        <v>51925</v>
      </c>
      <c r="C257" s="71">
        <v>0</v>
      </c>
      <c r="D257" s="72">
        <v>0</v>
      </c>
      <c r="E257" s="72" t="s">
        <v>519</v>
      </c>
      <c r="F257" s="24"/>
      <c r="G257" s="72">
        <v>25291841</v>
      </c>
      <c r="H257" s="72">
        <v>16659143.541099787</v>
      </c>
      <c r="I257" s="72">
        <v>16659144</v>
      </c>
      <c r="J257" s="72">
        <v>2866326.3375005722</v>
      </c>
      <c r="K257" s="72">
        <v>8761967</v>
      </c>
      <c r="L257" s="72" t="s">
        <v>691</v>
      </c>
      <c r="M257" s="72">
        <v>2866326</v>
      </c>
      <c r="N257" s="72" t="s">
        <v>691</v>
      </c>
    </row>
    <row r="258" spans="1:14" x14ac:dyDescent="0.2">
      <c r="A258" s="14" t="s">
        <v>520</v>
      </c>
      <c r="B258" s="71">
        <v>51956</v>
      </c>
      <c r="C258" s="71">
        <v>0</v>
      </c>
      <c r="D258" s="72">
        <v>0</v>
      </c>
      <c r="E258" s="72" t="s">
        <v>520</v>
      </c>
      <c r="F258" s="24"/>
      <c r="G258" s="72">
        <v>24409202</v>
      </c>
      <c r="H258" s="72">
        <v>16050725.051599741</v>
      </c>
      <c r="I258" s="72">
        <v>16050725</v>
      </c>
      <c r="J258" s="72">
        <v>2742114.9434006214</v>
      </c>
      <c r="K258" s="72">
        <v>8420122</v>
      </c>
      <c r="L258" s="72" t="s">
        <v>691</v>
      </c>
      <c r="M258" s="72">
        <v>2742115</v>
      </c>
      <c r="N258" s="72" t="s">
        <v>691</v>
      </c>
    </row>
    <row r="259" spans="1:14" x14ac:dyDescent="0.2">
      <c r="A259" s="14" t="s">
        <v>521</v>
      </c>
      <c r="B259" s="71">
        <v>51986</v>
      </c>
      <c r="C259" s="71">
        <v>0</v>
      </c>
      <c r="D259" s="72">
        <v>0</v>
      </c>
      <c r="E259" s="72" t="s">
        <v>521</v>
      </c>
      <c r="F259" s="24"/>
      <c r="G259" s="72">
        <v>23535298</v>
      </c>
      <c r="H259" s="72">
        <v>15450040.164899707</v>
      </c>
      <c r="I259" s="72">
        <v>15450040</v>
      </c>
      <c r="J259" s="72">
        <v>2620828.7791006565</v>
      </c>
      <c r="K259" s="72">
        <v>8084034</v>
      </c>
      <c r="L259" s="72" t="s">
        <v>691</v>
      </c>
      <c r="M259" s="72">
        <v>2620829</v>
      </c>
      <c r="N259" s="72" t="s">
        <v>691</v>
      </c>
    </row>
    <row r="260" spans="1:14" x14ac:dyDescent="0.2">
      <c r="A260" s="14" t="s">
        <v>522</v>
      </c>
      <c r="B260" s="71">
        <v>52017</v>
      </c>
      <c r="C260" s="71">
        <v>0</v>
      </c>
      <c r="D260" s="72">
        <v>0</v>
      </c>
      <c r="E260" s="72" t="s">
        <v>522</v>
      </c>
      <c r="F260" s="24"/>
      <c r="G260" s="72">
        <v>22670822</v>
      </c>
      <c r="H260" s="72">
        <v>14857509.831899762</v>
      </c>
      <c r="I260" s="72">
        <v>14857510</v>
      </c>
      <c r="J260" s="72">
        <v>2502494.3103007078</v>
      </c>
      <c r="K260" s="72">
        <v>7753885</v>
      </c>
      <c r="L260" s="72" t="s">
        <v>691</v>
      </c>
      <c r="M260" s="72">
        <v>2502494</v>
      </c>
      <c r="N260" s="72" t="s">
        <v>691</v>
      </c>
    </row>
    <row r="261" spans="1:14" x14ac:dyDescent="0.2">
      <c r="A261" s="14" t="s">
        <v>523</v>
      </c>
      <c r="B261" s="71">
        <v>52047</v>
      </c>
      <c r="C261" s="71">
        <v>0</v>
      </c>
      <c r="D261" s="72">
        <v>0</v>
      </c>
      <c r="E261" s="72" t="s">
        <v>523</v>
      </c>
      <c r="F261" s="24"/>
      <c r="G261" s="72">
        <v>21816189</v>
      </c>
      <c r="H261" s="72">
        <v>14273368.741099715</v>
      </c>
      <c r="I261" s="72">
        <v>14273369</v>
      </c>
      <c r="J261" s="72">
        <v>2387105.394100666</v>
      </c>
      <c r="K261" s="72">
        <v>7429757</v>
      </c>
      <c r="L261" s="72" t="s">
        <v>691</v>
      </c>
      <c r="M261" s="72">
        <v>2387105</v>
      </c>
      <c r="N261" s="72" t="s">
        <v>691</v>
      </c>
    </row>
    <row r="262" spans="1:14" x14ac:dyDescent="0.2">
      <c r="A262" s="14" t="s">
        <v>524</v>
      </c>
      <c r="B262" s="71">
        <v>52078</v>
      </c>
      <c r="C262" s="71">
        <v>0</v>
      </c>
      <c r="D262" s="72">
        <v>0</v>
      </c>
      <c r="E262" s="72" t="s">
        <v>524</v>
      </c>
      <c r="F262" s="24"/>
      <c r="G262" s="72">
        <v>20969153</v>
      </c>
      <c r="H262" s="72">
        <v>13696112.641499758</v>
      </c>
      <c r="I262" s="72">
        <v>13696113</v>
      </c>
      <c r="J262" s="72">
        <v>2274366.5733007193</v>
      </c>
      <c r="K262" s="72">
        <v>7110829</v>
      </c>
      <c r="L262" s="72" t="s">
        <v>691</v>
      </c>
      <c r="M262" s="72">
        <v>2274367</v>
      </c>
      <c r="N262" s="72" t="s">
        <v>691</v>
      </c>
    </row>
    <row r="263" spans="1:14" x14ac:dyDescent="0.2">
      <c r="A263" s="14" t="s">
        <v>525</v>
      </c>
      <c r="B263" s="71">
        <v>52109</v>
      </c>
      <c r="C263" s="71">
        <v>0</v>
      </c>
      <c r="D263" s="72">
        <v>0</v>
      </c>
      <c r="E263" s="72" t="s">
        <v>525</v>
      </c>
      <c r="F263" s="24"/>
      <c r="G263" s="72">
        <v>20128553</v>
      </c>
      <c r="H263" s="72">
        <v>13124954.906399727</v>
      </c>
      <c r="I263" s="72">
        <v>13124955</v>
      </c>
      <c r="J263" s="72">
        <v>2164108.3505007029</v>
      </c>
      <c r="K263" s="72">
        <v>6796660</v>
      </c>
      <c r="L263" s="72" t="s">
        <v>691</v>
      </c>
      <c r="M263" s="72">
        <v>2164108</v>
      </c>
      <c r="N263" s="72" t="s">
        <v>691</v>
      </c>
    </row>
    <row r="264" spans="1:14" x14ac:dyDescent="0.2">
      <c r="A264" s="14" t="s">
        <v>526</v>
      </c>
      <c r="B264" s="71">
        <v>52139</v>
      </c>
      <c r="C264" s="71">
        <v>0</v>
      </c>
      <c r="D264" s="72">
        <v>0</v>
      </c>
      <c r="E264" s="72" t="s">
        <v>526</v>
      </c>
      <c r="F264" s="24"/>
      <c r="G264" s="72">
        <v>19301516</v>
      </c>
      <c r="H264" s="72">
        <v>12564509.437199712</v>
      </c>
      <c r="I264" s="72">
        <v>12564509</v>
      </c>
      <c r="J264" s="72">
        <v>2057049.5538007021</v>
      </c>
      <c r="K264" s="72">
        <v>6489602</v>
      </c>
      <c r="L264" s="72" t="s">
        <v>691</v>
      </c>
      <c r="M264" s="72">
        <v>2057050</v>
      </c>
      <c r="N264" s="72" t="s">
        <v>691</v>
      </c>
    </row>
    <row r="265" spans="1:14" x14ac:dyDescent="0.2">
      <c r="A265" s="14" t="s">
        <v>527</v>
      </c>
      <c r="B265" s="71">
        <v>52170</v>
      </c>
      <c r="C265" s="71">
        <v>0</v>
      </c>
      <c r="D265" s="72">
        <v>0</v>
      </c>
      <c r="E265" s="72" t="s">
        <v>527</v>
      </c>
      <c r="F265" s="24"/>
      <c r="G265" s="72">
        <v>18479973</v>
      </c>
      <c r="H265" s="72">
        <v>12009481.979299664</v>
      </c>
      <c r="I265" s="72">
        <v>12009482</v>
      </c>
      <c r="J265" s="72">
        <v>1952277.4051007032</v>
      </c>
      <c r="K265" s="72">
        <v>6186878</v>
      </c>
      <c r="L265" s="72" t="s">
        <v>691</v>
      </c>
      <c r="M265" s="72">
        <v>1952277</v>
      </c>
      <c r="N265" s="72" t="s">
        <v>691</v>
      </c>
    </row>
    <row r="266" spans="1:14" x14ac:dyDescent="0.2">
      <c r="A266" s="14" t="s">
        <v>528</v>
      </c>
      <c r="B266" s="71">
        <v>52200</v>
      </c>
      <c r="C266" s="71">
        <v>0</v>
      </c>
      <c r="D266" s="72">
        <v>0</v>
      </c>
      <c r="E266" s="72" t="s">
        <v>528</v>
      </c>
      <c r="F266" s="24"/>
      <c r="G266" s="72">
        <v>17677625</v>
      </c>
      <c r="H266" s="72">
        <v>11468740.182499647</v>
      </c>
      <c r="I266" s="72">
        <v>11468740</v>
      </c>
      <c r="J266" s="72">
        <v>1851190.0335006714</v>
      </c>
      <c r="K266" s="72">
        <v>5893019</v>
      </c>
      <c r="L266" s="72" t="s">
        <v>691</v>
      </c>
      <c r="M266" s="72">
        <v>1851190</v>
      </c>
      <c r="N266" s="72" t="s">
        <v>691</v>
      </c>
    </row>
    <row r="267" spans="1:14" x14ac:dyDescent="0.2">
      <c r="A267" s="14" t="s">
        <v>529</v>
      </c>
      <c r="B267" s="71">
        <v>52231</v>
      </c>
      <c r="C267" s="71">
        <v>0</v>
      </c>
      <c r="D267" s="72">
        <v>0</v>
      </c>
      <c r="E267" s="72" t="s">
        <v>529</v>
      </c>
      <c r="F267" s="24"/>
      <c r="G267" s="72">
        <v>16882010</v>
      </c>
      <c r="H267" s="72">
        <v>10934143.841299653</v>
      </c>
      <c r="I267" s="72">
        <v>10934144</v>
      </c>
      <c r="J267" s="72">
        <v>1752419.6256006956</v>
      </c>
      <c r="K267" s="72">
        <v>5603788</v>
      </c>
      <c r="L267" s="72" t="s">
        <v>691</v>
      </c>
      <c r="M267" s="72">
        <v>1752420</v>
      </c>
      <c r="N267" s="72" t="s">
        <v>691</v>
      </c>
    </row>
    <row r="268" spans="1:14" x14ac:dyDescent="0.2">
      <c r="A268" s="14" t="s">
        <v>530</v>
      </c>
      <c r="B268" s="71">
        <v>52262</v>
      </c>
      <c r="C268" s="71">
        <v>0</v>
      </c>
      <c r="D268" s="72">
        <v>0</v>
      </c>
      <c r="E268" s="72" t="s">
        <v>530</v>
      </c>
      <c r="F268" s="24"/>
      <c r="G268" s="72">
        <v>16100279</v>
      </c>
      <c r="H268" s="72">
        <v>10410290.694999695</v>
      </c>
      <c r="I268" s="72">
        <v>10410291</v>
      </c>
      <c r="J268" s="72">
        <v>1656663.1739007235</v>
      </c>
      <c r="K268" s="72">
        <v>5321506</v>
      </c>
      <c r="L268" s="72" t="s">
        <v>691</v>
      </c>
      <c r="M268" s="72">
        <v>1656663</v>
      </c>
      <c r="N268" s="72" t="s">
        <v>691</v>
      </c>
    </row>
    <row r="269" spans="1:14" x14ac:dyDescent="0.2">
      <c r="A269" s="14" t="s">
        <v>531</v>
      </c>
      <c r="B269" s="71">
        <v>52290</v>
      </c>
      <c r="C269" s="71">
        <v>0</v>
      </c>
      <c r="D269" s="72">
        <v>0</v>
      </c>
      <c r="E269" s="72" t="s">
        <v>531</v>
      </c>
      <c r="F269" s="24"/>
      <c r="G269" s="72">
        <v>15334952</v>
      </c>
      <c r="H269" s="72">
        <v>9898758.5652997494</v>
      </c>
      <c r="I269" s="72">
        <v>9898759</v>
      </c>
      <c r="J269" s="72">
        <v>1564120.2167006731</v>
      </c>
      <c r="K269" s="72">
        <v>5046929</v>
      </c>
      <c r="L269" s="72" t="s">
        <v>691</v>
      </c>
      <c r="M269" s="72">
        <v>1564120</v>
      </c>
      <c r="N269" s="72" t="s">
        <v>691</v>
      </c>
    </row>
    <row r="270" spans="1:14" x14ac:dyDescent="0.2">
      <c r="A270" s="14" t="s">
        <v>532</v>
      </c>
      <c r="B270" s="71">
        <v>52321</v>
      </c>
      <c r="C270" s="71">
        <v>0</v>
      </c>
      <c r="D270" s="72">
        <v>0</v>
      </c>
      <c r="E270" s="72" t="s">
        <v>532</v>
      </c>
      <c r="F270" s="24"/>
      <c r="G270" s="72">
        <v>14581817</v>
      </c>
      <c r="H270" s="72">
        <v>9396773.9927997589</v>
      </c>
      <c r="I270" s="72">
        <v>9396774</v>
      </c>
      <c r="J270" s="72">
        <v>1474301.1874006987</v>
      </c>
      <c r="K270" s="72">
        <v>4778593</v>
      </c>
      <c r="L270" s="72" t="s">
        <v>691</v>
      </c>
      <c r="M270" s="72">
        <v>1474301</v>
      </c>
      <c r="N270" s="72" t="s">
        <v>691</v>
      </c>
    </row>
    <row r="271" spans="1:14" x14ac:dyDescent="0.2">
      <c r="A271" s="14" t="s">
        <v>533</v>
      </c>
      <c r="B271" s="71">
        <v>52351</v>
      </c>
      <c r="C271" s="71">
        <v>0</v>
      </c>
      <c r="D271" s="72">
        <v>0</v>
      </c>
      <c r="E271" s="72" t="s">
        <v>533</v>
      </c>
      <c r="F271" s="24"/>
      <c r="G271" s="72">
        <v>13853200</v>
      </c>
      <c r="H271" s="72">
        <v>8912223.6368997097</v>
      </c>
      <c r="I271" s="72">
        <v>8912224</v>
      </c>
      <c r="J271" s="72">
        <v>1388390.2200007439</v>
      </c>
      <c r="K271" s="72">
        <v>4520455</v>
      </c>
      <c r="L271" s="72" t="s">
        <v>691</v>
      </c>
      <c r="M271" s="72">
        <v>1388390</v>
      </c>
      <c r="N271" s="72" t="s">
        <v>691</v>
      </c>
    </row>
    <row r="272" spans="1:14" x14ac:dyDescent="0.2">
      <c r="A272" s="14" t="s">
        <v>534</v>
      </c>
      <c r="B272" s="71">
        <v>52382</v>
      </c>
      <c r="C272" s="71">
        <v>0</v>
      </c>
      <c r="D272" s="72">
        <v>0</v>
      </c>
      <c r="E272" s="72" t="s">
        <v>534</v>
      </c>
      <c r="F272" s="24"/>
      <c r="G272" s="72">
        <v>13140719</v>
      </c>
      <c r="H272" s="72">
        <v>8439640.7171996832</v>
      </c>
      <c r="I272" s="72">
        <v>8439641</v>
      </c>
      <c r="J272" s="72">
        <v>1305471.709600687</v>
      </c>
      <c r="K272" s="72">
        <v>4269675</v>
      </c>
      <c r="L272" s="72" t="s">
        <v>691</v>
      </c>
      <c r="M272" s="72">
        <v>1305472</v>
      </c>
      <c r="N272" s="72" t="s">
        <v>691</v>
      </c>
    </row>
    <row r="273" spans="1:14" x14ac:dyDescent="0.2">
      <c r="A273" s="14" t="s">
        <v>535</v>
      </c>
      <c r="B273" s="71">
        <v>52412</v>
      </c>
      <c r="C273" s="71">
        <v>0</v>
      </c>
      <c r="D273" s="72">
        <v>0</v>
      </c>
      <c r="E273" s="72" t="s">
        <v>535</v>
      </c>
      <c r="F273" s="24"/>
      <c r="G273" s="72">
        <v>12446125</v>
      </c>
      <c r="H273" s="72">
        <v>7980090.8569996357</v>
      </c>
      <c r="I273" s="72">
        <v>7980091</v>
      </c>
      <c r="J273" s="72">
        <v>1225658.2088006735</v>
      </c>
      <c r="K273" s="72">
        <v>4026739</v>
      </c>
      <c r="L273" s="72" t="s">
        <v>691</v>
      </c>
      <c r="M273" s="72">
        <v>1225658</v>
      </c>
      <c r="N273" s="72" t="s">
        <v>691</v>
      </c>
    </row>
    <row r="274" spans="1:14" x14ac:dyDescent="0.2">
      <c r="A274" s="14" t="s">
        <v>536</v>
      </c>
      <c r="B274" s="71">
        <v>52443</v>
      </c>
      <c r="C274" s="71">
        <v>0</v>
      </c>
      <c r="D274" s="72">
        <v>0</v>
      </c>
      <c r="E274" s="72" t="s">
        <v>536</v>
      </c>
      <c r="F274" s="24"/>
      <c r="G274" s="72">
        <v>11776136</v>
      </c>
      <c r="H274" s="72">
        <v>7537812.1115996838</v>
      </c>
      <c r="I274" s="72">
        <v>7537812</v>
      </c>
      <c r="J274" s="72">
        <v>1149542.1136007309</v>
      </c>
      <c r="K274" s="72">
        <v>3793724</v>
      </c>
      <c r="L274" s="72" t="s">
        <v>691</v>
      </c>
      <c r="M274" s="72">
        <v>1149542</v>
      </c>
      <c r="N274" s="72" t="s">
        <v>691</v>
      </c>
    </row>
    <row r="275" spans="1:14" x14ac:dyDescent="0.2">
      <c r="A275" s="14" t="s">
        <v>537</v>
      </c>
      <c r="B275" s="71">
        <v>52474</v>
      </c>
      <c r="C275" s="71">
        <v>0</v>
      </c>
      <c r="D275" s="72">
        <v>0</v>
      </c>
      <c r="E275" s="72" t="s">
        <v>537</v>
      </c>
      <c r="F275" s="24"/>
      <c r="G275" s="72">
        <v>11119247</v>
      </c>
      <c r="H275" s="72">
        <v>7105370.4939997196</v>
      </c>
      <c r="I275" s="72">
        <v>7105370</v>
      </c>
      <c r="J275" s="72">
        <v>1075930.8067007065</v>
      </c>
      <c r="K275" s="72">
        <v>3566826</v>
      </c>
      <c r="L275" s="72" t="s">
        <v>691</v>
      </c>
      <c r="M275" s="72">
        <v>1075931</v>
      </c>
      <c r="N275" s="72" t="s">
        <v>691</v>
      </c>
    </row>
    <row r="276" spans="1:14" x14ac:dyDescent="0.2">
      <c r="A276" s="14" t="s">
        <v>538</v>
      </c>
      <c r="B276" s="71">
        <v>52504</v>
      </c>
      <c r="C276" s="71">
        <v>0</v>
      </c>
      <c r="D276" s="72">
        <v>0</v>
      </c>
      <c r="E276" s="72" t="s">
        <v>538</v>
      </c>
      <c r="F276" s="24"/>
      <c r="G276" s="72">
        <v>10475469</v>
      </c>
      <c r="H276" s="72">
        <v>6682725.8526997566</v>
      </c>
      <c r="I276" s="72">
        <v>6682726</v>
      </c>
      <c r="J276" s="72">
        <v>1004776.0993007421</v>
      </c>
      <c r="K276" s="72">
        <v>3345983</v>
      </c>
      <c r="L276" s="72" t="s">
        <v>691</v>
      </c>
      <c r="M276" s="72">
        <v>1004776</v>
      </c>
      <c r="N276" s="72" t="s">
        <v>691</v>
      </c>
    </row>
    <row r="277" spans="1:14" x14ac:dyDescent="0.2">
      <c r="A277" s="14" t="s">
        <v>539</v>
      </c>
      <c r="B277" s="71">
        <v>52535</v>
      </c>
      <c r="C277" s="71">
        <v>0</v>
      </c>
      <c r="D277" s="72">
        <v>0</v>
      </c>
      <c r="E277" s="72" t="s">
        <v>539</v>
      </c>
      <c r="F277" s="24"/>
      <c r="G277" s="72">
        <v>9844602</v>
      </c>
      <c r="H277" s="72">
        <v>6269706.0836997032</v>
      </c>
      <c r="I277" s="72">
        <v>6269706</v>
      </c>
      <c r="J277" s="72">
        <v>936010.81950068474</v>
      </c>
      <c r="K277" s="72">
        <v>3131064</v>
      </c>
      <c r="L277" s="72" t="s">
        <v>691</v>
      </c>
      <c r="M277" s="72">
        <v>936011</v>
      </c>
      <c r="N277" s="72" t="s">
        <v>691</v>
      </c>
    </row>
    <row r="278" spans="1:14" x14ac:dyDescent="0.2">
      <c r="A278" s="14" t="s">
        <v>540</v>
      </c>
      <c r="B278" s="71">
        <v>52565</v>
      </c>
      <c r="C278" s="71">
        <v>0</v>
      </c>
      <c r="D278" s="72">
        <v>0</v>
      </c>
      <c r="E278" s="72" t="s">
        <v>540</v>
      </c>
      <c r="F278" s="24"/>
      <c r="G278" s="72">
        <v>9225654</v>
      </c>
      <c r="H278" s="72">
        <v>5865634.6762996912</v>
      </c>
      <c r="I278" s="72">
        <v>5865635</v>
      </c>
      <c r="J278" s="72">
        <v>869494.28860068321</v>
      </c>
      <c r="K278" s="72">
        <v>2921693</v>
      </c>
      <c r="L278" s="72" t="s">
        <v>691</v>
      </c>
      <c r="M278" s="72">
        <v>869494</v>
      </c>
      <c r="N278" s="72" t="s">
        <v>691</v>
      </c>
    </row>
    <row r="279" spans="1:14" x14ac:dyDescent="0.2">
      <c r="A279" s="14" t="s">
        <v>541</v>
      </c>
      <c r="B279" s="71">
        <v>52596</v>
      </c>
      <c r="C279" s="71">
        <v>0</v>
      </c>
      <c r="D279" s="72">
        <v>0</v>
      </c>
      <c r="E279" s="72" t="s">
        <v>541</v>
      </c>
      <c r="F279" s="24"/>
      <c r="G279" s="72">
        <v>8618862</v>
      </c>
      <c r="H279" s="72">
        <v>5470620.9140996933</v>
      </c>
      <c r="I279" s="72">
        <v>5470621</v>
      </c>
      <c r="J279" s="72">
        <v>805204.84690070152</v>
      </c>
      <c r="K279" s="72">
        <v>2717885</v>
      </c>
      <c r="L279" s="72" t="s">
        <v>691</v>
      </c>
      <c r="M279" s="72">
        <v>805205</v>
      </c>
      <c r="N279" s="72" t="s">
        <v>691</v>
      </c>
    </row>
    <row r="280" spans="1:14" x14ac:dyDescent="0.2">
      <c r="A280" s="14" t="s">
        <v>542</v>
      </c>
      <c r="B280" s="71">
        <v>52627</v>
      </c>
      <c r="C280" s="71">
        <v>0</v>
      </c>
      <c r="D280" s="72">
        <v>0</v>
      </c>
      <c r="E280" s="72" t="s">
        <v>542</v>
      </c>
      <c r="F280" s="24"/>
      <c r="G280" s="72">
        <v>8029308</v>
      </c>
      <c r="H280" s="72">
        <v>5087842.3083996773</v>
      </c>
      <c r="I280" s="72">
        <v>5087842</v>
      </c>
      <c r="J280" s="72">
        <v>743569.27760064602</v>
      </c>
      <c r="K280" s="72">
        <v>2521174</v>
      </c>
      <c r="L280" s="72" t="s">
        <v>691</v>
      </c>
      <c r="M280" s="72">
        <v>743569</v>
      </c>
      <c r="N280" s="72" t="s">
        <v>691</v>
      </c>
    </row>
    <row r="281" spans="1:14" x14ac:dyDescent="0.2">
      <c r="A281" s="14" t="s">
        <v>543</v>
      </c>
      <c r="B281" s="71">
        <v>52656</v>
      </c>
      <c r="C281" s="71">
        <v>0</v>
      </c>
      <c r="D281" s="72">
        <v>0</v>
      </c>
      <c r="E281" s="72" t="s">
        <v>543</v>
      </c>
      <c r="F281" s="24"/>
      <c r="G281" s="72">
        <v>7451901</v>
      </c>
      <c r="H281" s="72">
        <v>4714020.1138997078</v>
      </c>
      <c r="I281" s="72">
        <v>4714020</v>
      </c>
      <c r="J281" s="72">
        <v>684064.83000063896</v>
      </c>
      <c r="K281" s="72">
        <v>2329890</v>
      </c>
      <c r="L281" s="72" t="s">
        <v>691</v>
      </c>
      <c r="M281" s="72">
        <v>684065</v>
      </c>
      <c r="N281" s="72" t="s">
        <v>691</v>
      </c>
    </row>
    <row r="282" spans="1:14" x14ac:dyDescent="0.2">
      <c r="A282" s="14" t="s">
        <v>544</v>
      </c>
      <c r="B282" s="71">
        <v>52687</v>
      </c>
      <c r="C282" s="71">
        <v>0</v>
      </c>
      <c r="D282" s="72">
        <v>0</v>
      </c>
      <c r="E282" s="72" t="s">
        <v>544</v>
      </c>
      <c r="F282" s="24"/>
      <c r="G282" s="72">
        <v>6886979</v>
      </c>
      <c r="H282" s="72">
        <v>4349326.2662997246</v>
      </c>
      <c r="I282" s="72">
        <v>4349326</v>
      </c>
      <c r="J282" s="72">
        <v>626680.0292006731</v>
      </c>
      <c r="K282" s="72">
        <v>2144079</v>
      </c>
      <c r="L282" s="72" t="s">
        <v>691</v>
      </c>
      <c r="M282" s="72">
        <v>626680</v>
      </c>
      <c r="N282" s="72" t="s">
        <v>691</v>
      </c>
    </row>
    <row r="283" spans="1:14" x14ac:dyDescent="0.2">
      <c r="A283" s="14" t="s">
        <v>545</v>
      </c>
      <c r="B283" s="71">
        <v>52717</v>
      </c>
      <c r="C283" s="71">
        <v>0</v>
      </c>
      <c r="D283" s="72">
        <v>0</v>
      </c>
      <c r="E283" s="72" t="s">
        <v>545</v>
      </c>
      <c r="F283" s="24"/>
      <c r="G283" s="72">
        <v>6328733</v>
      </c>
      <c r="H283" s="72">
        <v>3990054.3740997314</v>
      </c>
      <c r="I283" s="72">
        <v>3990054</v>
      </c>
      <c r="J283" s="72">
        <v>570848.30710065365</v>
      </c>
      <c r="K283" s="72">
        <v>1961880</v>
      </c>
      <c r="L283" s="72" t="s">
        <v>691</v>
      </c>
      <c r="M283" s="72">
        <v>570848</v>
      </c>
      <c r="N283" s="72" t="s">
        <v>691</v>
      </c>
    </row>
    <row r="284" spans="1:14" x14ac:dyDescent="0.2">
      <c r="A284" s="14" t="s">
        <v>546</v>
      </c>
      <c r="B284" s="71">
        <v>52748</v>
      </c>
      <c r="C284" s="71">
        <v>0</v>
      </c>
      <c r="D284" s="72">
        <v>0</v>
      </c>
      <c r="E284" s="72" t="s">
        <v>546</v>
      </c>
      <c r="F284" s="24"/>
      <c r="G284" s="72">
        <v>5780612</v>
      </c>
      <c r="H284" s="72">
        <v>3638351.7561997175</v>
      </c>
      <c r="I284" s="72">
        <v>3638352</v>
      </c>
      <c r="J284" s="72">
        <v>516850.1229006052</v>
      </c>
      <c r="K284" s="72">
        <v>1784321</v>
      </c>
      <c r="L284" s="72" t="s">
        <v>691</v>
      </c>
      <c r="M284" s="72">
        <v>516850</v>
      </c>
      <c r="N284" s="72" t="s">
        <v>691</v>
      </c>
    </row>
    <row r="285" spans="1:14" x14ac:dyDescent="0.2">
      <c r="A285" s="14" t="s">
        <v>547</v>
      </c>
      <c r="B285" s="71">
        <v>52778</v>
      </c>
      <c r="C285" s="71">
        <v>0</v>
      </c>
      <c r="D285" s="72">
        <v>0</v>
      </c>
      <c r="E285" s="72" t="s">
        <v>547</v>
      </c>
      <c r="F285" s="24"/>
      <c r="G285" s="72">
        <v>5243414</v>
      </c>
      <c r="H285" s="72">
        <v>3294684.877399683</v>
      </c>
      <c r="I285" s="72">
        <v>3294685</v>
      </c>
      <c r="J285" s="72">
        <v>464720.52920055389</v>
      </c>
      <c r="K285" s="72">
        <v>1611599</v>
      </c>
      <c r="L285" s="72" t="s">
        <v>691</v>
      </c>
      <c r="M285" s="72">
        <v>464721</v>
      </c>
      <c r="N285" s="72" t="s">
        <v>691</v>
      </c>
    </row>
    <row r="286" spans="1:14" x14ac:dyDescent="0.2">
      <c r="A286" s="14" t="s">
        <v>548</v>
      </c>
      <c r="B286" s="71">
        <v>52809</v>
      </c>
      <c r="C286" s="71">
        <v>0</v>
      </c>
      <c r="D286" s="72">
        <v>0</v>
      </c>
      <c r="E286" s="72" t="s">
        <v>548</v>
      </c>
      <c r="F286" s="24"/>
      <c r="G286" s="72">
        <v>4732942</v>
      </c>
      <c r="H286" s="72">
        <v>2968928.8771996498</v>
      </c>
      <c r="I286" s="72">
        <v>2968929</v>
      </c>
      <c r="J286" s="72">
        <v>415810.83850049973</v>
      </c>
      <c r="K286" s="72">
        <v>1448498</v>
      </c>
      <c r="L286" s="72" t="s">
        <v>691</v>
      </c>
      <c r="M286" s="72">
        <v>415811</v>
      </c>
      <c r="N286" s="72" t="s">
        <v>691</v>
      </c>
    </row>
    <row r="287" spans="1:14" x14ac:dyDescent="0.2">
      <c r="A287" s="14" t="s">
        <v>549</v>
      </c>
      <c r="B287" s="71">
        <v>52840</v>
      </c>
      <c r="C287" s="71">
        <v>0</v>
      </c>
      <c r="D287" s="72">
        <v>0</v>
      </c>
      <c r="E287" s="72" t="s">
        <v>549</v>
      </c>
      <c r="F287" s="24"/>
      <c r="G287" s="72">
        <v>4246944</v>
      </c>
      <c r="H287" s="72">
        <v>2659585.1761996746</v>
      </c>
      <c r="I287" s="72">
        <v>2659585</v>
      </c>
      <c r="J287" s="72">
        <v>369851.98270046711</v>
      </c>
      <c r="K287" s="72">
        <v>1294216</v>
      </c>
      <c r="L287" s="72" t="s">
        <v>691</v>
      </c>
      <c r="M287" s="72">
        <v>369852</v>
      </c>
      <c r="N287" s="72" t="s">
        <v>691</v>
      </c>
    </row>
    <row r="288" spans="1:14" x14ac:dyDescent="0.2">
      <c r="A288" s="14" t="s">
        <v>550</v>
      </c>
      <c r="B288" s="71">
        <v>52870</v>
      </c>
      <c r="C288" s="71">
        <v>0</v>
      </c>
      <c r="D288" s="72">
        <v>0</v>
      </c>
      <c r="E288" s="72" t="s">
        <v>550</v>
      </c>
      <c r="F288" s="24"/>
      <c r="G288" s="72">
        <v>3787204</v>
      </c>
      <c r="H288" s="72">
        <v>2367690.6580996513</v>
      </c>
      <c r="I288" s="72">
        <v>2367691</v>
      </c>
      <c r="J288" s="72">
        <v>326931.70860052109</v>
      </c>
      <c r="K288" s="72">
        <v>1149192</v>
      </c>
      <c r="L288" s="72" t="s">
        <v>691</v>
      </c>
      <c r="M288" s="72">
        <v>326932</v>
      </c>
      <c r="N288" s="72" t="s">
        <v>691</v>
      </c>
    </row>
    <row r="289" spans="1:14" x14ac:dyDescent="0.2">
      <c r="A289" s="14" t="s">
        <v>551</v>
      </c>
      <c r="B289" s="71">
        <v>52901</v>
      </c>
      <c r="C289" s="71">
        <v>0</v>
      </c>
      <c r="D289" s="72">
        <v>0</v>
      </c>
      <c r="E289" s="72" t="s">
        <v>551</v>
      </c>
      <c r="F289" s="24"/>
      <c r="G289" s="72">
        <v>3353447</v>
      </c>
      <c r="H289" s="72">
        <v>2092987.0057996511</v>
      </c>
      <c r="I289" s="72">
        <v>2092987</v>
      </c>
      <c r="J289" s="72">
        <v>286956.88650047779</v>
      </c>
      <c r="K289" s="72">
        <v>1013232</v>
      </c>
      <c r="L289" s="72" t="s">
        <v>691</v>
      </c>
      <c r="M289" s="72">
        <v>286957</v>
      </c>
      <c r="N289" s="72" t="s">
        <v>691</v>
      </c>
    </row>
    <row r="290" spans="1:14" x14ac:dyDescent="0.2">
      <c r="A290" s="14" t="s">
        <v>552</v>
      </c>
      <c r="B290" s="71">
        <v>52931</v>
      </c>
      <c r="C290" s="71">
        <v>0</v>
      </c>
      <c r="D290" s="72">
        <v>0</v>
      </c>
      <c r="E290" s="72" t="s">
        <v>552</v>
      </c>
      <c r="F290" s="24"/>
      <c r="G290" s="72">
        <v>2948039</v>
      </c>
      <c r="H290" s="72">
        <v>1836864.7178996801</v>
      </c>
      <c r="I290" s="72">
        <v>1836865</v>
      </c>
      <c r="J290" s="72">
        <v>250060.63400042057</v>
      </c>
      <c r="K290" s="72">
        <v>886940</v>
      </c>
      <c r="L290" s="72" t="s">
        <v>691</v>
      </c>
      <c r="M290" s="72">
        <v>250061</v>
      </c>
      <c r="N290" s="72" t="s">
        <v>691</v>
      </c>
    </row>
    <row r="291" spans="1:14" x14ac:dyDescent="0.2">
      <c r="A291" s="14" t="s">
        <v>553</v>
      </c>
      <c r="B291" s="71">
        <v>52962</v>
      </c>
      <c r="C291" s="71">
        <v>0</v>
      </c>
      <c r="D291" s="72">
        <v>0</v>
      </c>
      <c r="E291" s="72" t="s">
        <v>553</v>
      </c>
      <c r="F291" s="24"/>
      <c r="G291" s="72">
        <v>2568696</v>
      </c>
      <c r="H291" s="72">
        <v>1597811.5383996964</v>
      </c>
      <c r="I291" s="72">
        <v>1597812</v>
      </c>
      <c r="J291" s="72">
        <v>215979.10870039463</v>
      </c>
      <c r="K291" s="72">
        <v>769516</v>
      </c>
      <c r="L291" s="72" t="s">
        <v>691</v>
      </c>
      <c r="M291" s="72">
        <v>215979</v>
      </c>
      <c r="N291" s="72" t="s">
        <v>691</v>
      </c>
    </row>
    <row r="292" spans="1:14" x14ac:dyDescent="0.2">
      <c r="A292" s="14" t="s">
        <v>554</v>
      </c>
      <c r="B292" s="71">
        <v>52993</v>
      </c>
      <c r="C292" s="71">
        <v>0</v>
      </c>
      <c r="D292" s="72">
        <v>0</v>
      </c>
      <c r="E292" s="72" t="s">
        <v>554</v>
      </c>
      <c r="F292" s="24"/>
      <c r="G292" s="72">
        <v>2281965</v>
      </c>
      <c r="H292" s="72">
        <v>1417067.6985996962</v>
      </c>
      <c r="I292" s="72">
        <v>1417068</v>
      </c>
      <c r="J292" s="72">
        <v>190193.13020038605</v>
      </c>
      <c r="K292" s="72">
        <v>680702</v>
      </c>
      <c r="L292" s="72" t="s">
        <v>691</v>
      </c>
      <c r="M292" s="72">
        <v>190193</v>
      </c>
      <c r="N292" s="72" t="s">
        <v>691</v>
      </c>
    </row>
    <row r="293" spans="1:14" x14ac:dyDescent="0.2">
      <c r="A293" s="14" t="s">
        <v>555</v>
      </c>
      <c r="B293" s="71">
        <v>53021</v>
      </c>
      <c r="C293" s="71">
        <v>0</v>
      </c>
      <c r="D293" s="72">
        <v>0</v>
      </c>
      <c r="E293" s="72" t="s">
        <v>555</v>
      </c>
      <c r="F293" s="24"/>
      <c r="G293" s="72">
        <v>1997857</v>
      </c>
      <c r="H293" s="72">
        <v>1238553.8639997244</v>
      </c>
      <c r="I293" s="72">
        <v>1238554</v>
      </c>
      <c r="J293" s="72">
        <v>165058.2218003273</v>
      </c>
      <c r="K293" s="72">
        <v>593412</v>
      </c>
      <c r="L293" s="72" t="s">
        <v>691</v>
      </c>
      <c r="M293" s="72">
        <v>165058</v>
      </c>
      <c r="N293" s="72" t="s">
        <v>691</v>
      </c>
    </row>
    <row r="294" spans="1:14" x14ac:dyDescent="0.2">
      <c r="A294" s="14" t="s">
        <v>556</v>
      </c>
      <c r="B294" s="71">
        <v>53052</v>
      </c>
      <c r="C294" s="71">
        <v>0</v>
      </c>
      <c r="D294" s="72">
        <v>0</v>
      </c>
      <c r="E294" s="72" t="s">
        <v>556</v>
      </c>
      <c r="F294" s="24"/>
      <c r="G294" s="72">
        <v>1721715</v>
      </c>
      <c r="H294" s="72">
        <v>1065566.5285997391</v>
      </c>
      <c r="I294" s="72">
        <v>1065567</v>
      </c>
      <c r="J294" s="72">
        <v>141000.57040035725</v>
      </c>
      <c r="K294" s="72">
        <v>509210</v>
      </c>
      <c r="L294" s="72" t="s">
        <v>691</v>
      </c>
      <c r="M294" s="72">
        <v>141001</v>
      </c>
      <c r="N294" s="72" t="s">
        <v>691</v>
      </c>
    </row>
    <row r="295" spans="1:14" x14ac:dyDescent="0.2">
      <c r="A295" s="14" t="s">
        <v>557</v>
      </c>
      <c r="B295" s="71">
        <v>53082</v>
      </c>
      <c r="C295" s="71">
        <v>0</v>
      </c>
      <c r="D295" s="72">
        <v>0</v>
      </c>
      <c r="E295" s="72" t="s">
        <v>557</v>
      </c>
      <c r="F295" s="24"/>
      <c r="G295" s="72">
        <v>1454415</v>
      </c>
      <c r="H295" s="72">
        <v>898620.95419979095</v>
      </c>
      <c r="I295" s="72">
        <v>898621</v>
      </c>
      <c r="J295" s="72">
        <v>118068.72590041161</v>
      </c>
      <c r="K295" s="72">
        <v>428319</v>
      </c>
      <c r="L295" s="72" t="s">
        <v>691</v>
      </c>
      <c r="M295" s="72">
        <v>118069</v>
      </c>
      <c r="N295" s="72" t="s">
        <v>691</v>
      </c>
    </row>
    <row r="296" spans="1:14" x14ac:dyDescent="0.2">
      <c r="A296" s="14" t="s">
        <v>558</v>
      </c>
      <c r="B296" s="71">
        <v>53113</v>
      </c>
      <c r="C296" s="71">
        <v>0</v>
      </c>
      <c r="D296" s="72">
        <v>0</v>
      </c>
      <c r="E296" s="72" t="s">
        <v>558</v>
      </c>
      <c r="F296" s="24"/>
      <c r="G296" s="72">
        <v>1198697</v>
      </c>
      <c r="H296" s="72">
        <v>739377.56659984589</v>
      </c>
      <c r="I296" s="72">
        <v>739378</v>
      </c>
      <c r="J296" s="72">
        <v>96458.974500417709</v>
      </c>
      <c r="K296" s="72">
        <v>351506</v>
      </c>
      <c r="L296" s="72" t="s">
        <v>691</v>
      </c>
      <c r="M296" s="72">
        <v>96459</v>
      </c>
      <c r="N296" s="72" t="s">
        <v>691</v>
      </c>
    </row>
    <row r="297" spans="1:14" x14ac:dyDescent="0.2">
      <c r="A297" s="14" t="s">
        <v>559</v>
      </c>
      <c r="B297" s="71">
        <v>53143</v>
      </c>
      <c r="C297" s="71">
        <v>0</v>
      </c>
      <c r="D297" s="72">
        <v>0</v>
      </c>
      <c r="E297" s="72" t="s">
        <v>559</v>
      </c>
      <c r="F297" s="24"/>
      <c r="G297" s="72">
        <v>960943</v>
      </c>
      <c r="H297" s="72">
        <v>591729.66319990158</v>
      </c>
      <c r="I297" s="72">
        <v>591730</v>
      </c>
      <c r="J297" s="72">
        <v>76650.986200451851</v>
      </c>
      <c r="K297" s="72">
        <v>280585</v>
      </c>
      <c r="L297" s="72" t="s">
        <v>691</v>
      </c>
      <c r="M297" s="72">
        <v>76651</v>
      </c>
      <c r="N297" s="72" t="s">
        <v>691</v>
      </c>
    </row>
    <row r="298" spans="1:14" x14ac:dyDescent="0.2">
      <c r="A298" s="14" t="s">
        <v>560</v>
      </c>
      <c r="B298" s="71">
        <v>53174</v>
      </c>
      <c r="C298" s="71">
        <v>0</v>
      </c>
      <c r="D298" s="72">
        <v>0</v>
      </c>
      <c r="E298" s="72" t="s">
        <v>560</v>
      </c>
      <c r="F298" s="24"/>
      <c r="G298" s="72">
        <v>749753</v>
      </c>
      <c r="H298" s="72">
        <v>460906.42909991741</v>
      </c>
      <c r="I298" s="72">
        <v>460906</v>
      </c>
      <c r="J298" s="72">
        <v>59282.322200417519</v>
      </c>
      <c r="K298" s="72">
        <v>217986</v>
      </c>
      <c r="L298" s="72" t="s">
        <v>691</v>
      </c>
      <c r="M298" s="72">
        <v>59282</v>
      </c>
      <c r="N298" s="72" t="s">
        <v>691</v>
      </c>
    </row>
    <row r="299" spans="1:14" x14ac:dyDescent="0.2">
      <c r="A299" s="14" t="s">
        <v>561</v>
      </c>
      <c r="B299" s="71">
        <v>53205</v>
      </c>
      <c r="C299" s="71">
        <v>0</v>
      </c>
      <c r="D299" s="72">
        <v>0</v>
      </c>
      <c r="E299" s="72" t="s">
        <v>561</v>
      </c>
      <c r="F299" s="24"/>
      <c r="G299" s="72">
        <v>559570</v>
      </c>
      <c r="H299" s="72">
        <v>343414.18999993801</v>
      </c>
      <c r="I299" s="72">
        <v>343414</v>
      </c>
      <c r="J299" s="72">
        <v>43857.988800406456</v>
      </c>
      <c r="K299" s="72">
        <v>161998</v>
      </c>
      <c r="L299" s="72" t="s">
        <v>691</v>
      </c>
      <c r="M299" s="72">
        <v>43858</v>
      </c>
      <c r="N299" s="72" t="s">
        <v>691</v>
      </c>
    </row>
    <row r="300" spans="1:14" x14ac:dyDescent="0.2">
      <c r="A300" s="14" t="s">
        <v>562</v>
      </c>
      <c r="B300" s="71">
        <v>53235</v>
      </c>
      <c r="C300" s="71">
        <v>0</v>
      </c>
      <c r="D300" s="72">
        <v>0</v>
      </c>
      <c r="E300" s="72" t="s">
        <v>562</v>
      </c>
      <c r="F300" s="24"/>
      <c r="G300" s="72">
        <v>398903</v>
      </c>
      <c r="H300" s="72">
        <v>244399.09049999714</v>
      </c>
      <c r="I300" s="72">
        <v>244399</v>
      </c>
      <c r="J300" s="72">
        <v>30991.892300367355</v>
      </c>
      <c r="K300" s="72">
        <v>114991</v>
      </c>
      <c r="L300" s="72" t="s">
        <v>691</v>
      </c>
      <c r="M300" s="72">
        <v>30992</v>
      </c>
      <c r="N300" s="72" t="s">
        <v>691</v>
      </c>
    </row>
    <row r="301" spans="1:14" x14ac:dyDescent="0.2">
      <c r="A301" s="14" t="s">
        <v>563</v>
      </c>
      <c r="B301" s="71">
        <v>53266</v>
      </c>
      <c r="C301" s="71">
        <v>0</v>
      </c>
      <c r="D301" s="72">
        <v>0</v>
      </c>
      <c r="E301" s="72" t="s">
        <v>563</v>
      </c>
      <c r="F301" s="24"/>
      <c r="G301" s="72">
        <v>275342</v>
      </c>
      <c r="H301" s="72">
        <v>168411.93169999123</v>
      </c>
      <c r="I301" s="72">
        <v>168412</v>
      </c>
      <c r="J301" s="72">
        <v>21205.054700374603</v>
      </c>
      <c r="K301" s="72">
        <v>79034</v>
      </c>
      <c r="L301" s="72" t="s">
        <v>691</v>
      </c>
      <c r="M301" s="72">
        <v>21205</v>
      </c>
      <c r="N301" s="72" t="s">
        <v>691</v>
      </c>
    </row>
    <row r="302" spans="1:14" x14ac:dyDescent="0.2">
      <c r="A302" s="14" t="s">
        <v>564</v>
      </c>
      <c r="B302" s="71">
        <v>53296</v>
      </c>
      <c r="C302" s="71">
        <v>0</v>
      </c>
      <c r="D302" s="72">
        <v>0</v>
      </c>
      <c r="E302" s="72" t="s">
        <v>564</v>
      </c>
      <c r="F302" s="24"/>
      <c r="G302" s="72">
        <v>191400</v>
      </c>
      <c r="H302" s="72">
        <v>116872.51970005035</v>
      </c>
      <c r="I302" s="72">
        <v>116873</v>
      </c>
      <c r="J302" s="72">
        <v>14611.573100328445</v>
      </c>
      <c r="K302" s="72">
        <v>54705</v>
      </c>
      <c r="L302" s="72" t="s">
        <v>691</v>
      </c>
      <c r="M302" s="72">
        <v>14612</v>
      </c>
      <c r="N302" s="72" t="s">
        <v>691</v>
      </c>
    </row>
    <row r="303" spans="1:14" x14ac:dyDescent="0.2">
      <c r="A303" s="14" t="s">
        <v>565</v>
      </c>
      <c r="B303" s="71">
        <v>53327</v>
      </c>
      <c r="C303" s="71">
        <v>0</v>
      </c>
      <c r="D303" s="72">
        <v>0</v>
      </c>
      <c r="E303" s="72" t="s">
        <v>565</v>
      </c>
      <c r="F303" s="24"/>
      <c r="G303" s="72">
        <v>124717</v>
      </c>
      <c r="H303" s="72">
        <v>76026.538500070572</v>
      </c>
      <c r="I303" s="72">
        <v>76027</v>
      </c>
      <c r="J303" s="72">
        <v>9437.7357003688812</v>
      </c>
      <c r="K303" s="72">
        <v>35494</v>
      </c>
      <c r="L303" s="72" t="s">
        <v>691</v>
      </c>
      <c r="M303" s="72">
        <v>9438</v>
      </c>
      <c r="N303" s="72" t="s">
        <v>691</v>
      </c>
    </row>
    <row r="304" spans="1:14" x14ac:dyDescent="0.2">
      <c r="A304" s="14" t="s">
        <v>566</v>
      </c>
      <c r="B304" s="71">
        <v>53358</v>
      </c>
      <c r="C304" s="71">
        <v>0</v>
      </c>
      <c r="D304" s="72">
        <v>0</v>
      </c>
      <c r="E304" s="72" t="s">
        <v>566</v>
      </c>
      <c r="F304" s="24"/>
      <c r="G304" s="72">
        <v>78932</v>
      </c>
      <c r="H304" s="72">
        <v>48035.534200072289</v>
      </c>
      <c r="I304" s="72">
        <v>48036</v>
      </c>
      <c r="J304" s="72">
        <v>5920.8388003110886</v>
      </c>
      <c r="K304" s="72">
        <v>22368</v>
      </c>
      <c r="L304" s="72" t="s">
        <v>691</v>
      </c>
      <c r="M304" s="72">
        <v>5921</v>
      </c>
      <c r="N304" s="72" t="s">
        <v>691</v>
      </c>
    </row>
    <row r="305" spans="1:14" x14ac:dyDescent="0.2">
      <c r="A305" s="14" t="s">
        <v>567</v>
      </c>
      <c r="B305" s="71">
        <v>53386</v>
      </c>
      <c r="C305" s="71">
        <v>0</v>
      </c>
      <c r="D305" s="72">
        <v>0</v>
      </c>
      <c r="E305" s="72" t="s">
        <v>567</v>
      </c>
      <c r="F305" s="24"/>
      <c r="G305" s="72">
        <v>48313</v>
      </c>
      <c r="H305" s="72">
        <v>29351.950000047684</v>
      </c>
      <c r="I305" s="72">
        <v>29352</v>
      </c>
      <c r="J305" s="72">
        <v>3592.3246003389359</v>
      </c>
      <c r="K305" s="72">
        <v>13633</v>
      </c>
      <c r="L305" s="72" t="s">
        <v>691</v>
      </c>
      <c r="M305" s="72">
        <v>3592</v>
      </c>
      <c r="N305" s="72" t="s">
        <v>691</v>
      </c>
    </row>
    <row r="306" spans="1:14" x14ac:dyDescent="0.2">
      <c r="A306" s="14" t="s">
        <v>568</v>
      </c>
      <c r="B306" s="71">
        <v>53417</v>
      </c>
      <c r="C306" s="71">
        <v>0</v>
      </c>
      <c r="D306" s="72">
        <v>0</v>
      </c>
      <c r="E306" s="72" t="s">
        <v>568</v>
      </c>
      <c r="F306" s="24"/>
      <c r="G306" s="72">
        <v>28063</v>
      </c>
      <c r="H306" s="72">
        <v>17020.607500076294</v>
      </c>
      <c r="I306" s="72">
        <v>17021</v>
      </c>
      <c r="J306" s="72">
        <v>2068.3863003253937</v>
      </c>
      <c r="K306" s="72">
        <v>7885</v>
      </c>
      <c r="L306" s="72" t="s">
        <v>691</v>
      </c>
      <c r="M306" s="72">
        <v>2068</v>
      </c>
      <c r="N306" s="72" t="s">
        <v>691</v>
      </c>
    </row>
    <row r="307" spans="1:14" x14ac:dyDescent="0.2">
      <c r="A307" s="14" t="s">
        <v>569</v>
      </c>
      <c r="B307" s="71">
        <v>53447</v>
      </c>
      <c r="C307" s="71">
        <v>0</v>
      </c>
      <c r="D307" s="72">
        <v>0</v>
      </c>
      <c r="E307" s="72" t="s">
        <v>569</v>
      </c>
      <c r="F307" s="24"/>
      <c r="G307" s="72">
        <v>18118</v>
      </c>
      <c r="H307" s="72">
        <v>10970.380600094795</v>
      </c>
      <c r="I307" s="72">
        <v>10970</v>
      </c>
      <c r="J307" s="72">
        <v>1323.7204003334045</v>
      </c>
      <c r="K307" s="72">
        <v>5069</v>
      </c>
      <c r="L307" s="72" t="s">
        <v>691</v>
      </c>
      <c r="M307" s="72">
        <v>1324</v>
      </c>
      <c r="N307" s="72" t="s">
        <v>691</v>
      </c>
    </row>
    <row r="308" spans="1:14" x14ac:dyDescent="0.2">
      <c r="A308" s="14" t="s">
        <v>570</v>
      </c>
      <c r="B308" s="71">
        <v>53478</v>
      </c>
      <c r="C308" s="71">
        <v>0</v>
      </c>
      <c r="D308" s="72">
        <v>0</v>
      </c>
      <c r="E308" s="72" t="s">
        <v>570</v>
      </c>
      <c r="F308" s="24"/>
      <c r="G308" s="72">
        <v>10374</v>
      </c>
      <c r="H308" s="72">
        <v>6270.599100112915</v>
      </c>
      <c r="I308" s="72">
        <v>6271</v>
      </c>
      <c r="J308" s="72">
        <v>751.27940034866333</v>
      </c>
      <c r="K308" s="72">
        <v>2890</v>
      </c>
      <c r="L308" s="72" t="s">
        <v>691</v>
      </c>
      <c r="M308" s="72">
        <v>751</v>
      </c>
      <c r="N308" s="72" t="s">
        <v>691</v>
      </c>
    </row>
    <row r="309" spans="1:14" x14ac:dyDescent="0.2">
      <c r="A309" s="14" t="s">
        <v>571</v>
      </c>
      <c r="B309" s="71">
        <v>53508</v>
      </c>
      <c r="C309" s="71">
        <v>0</v>
      </c>
      <c r="D309" s="72">
        <v>0</v>
      </c>
      <c r="E309" s="72" t="s">
        <v>571</v>
      </c>
      <c r="F309" s="24"/>
      <c r="G309" s="72">
        <v>4355</v>
      </c>
      <c r="H309" s="72">
        <v>2628.3843001127243</v>
      </c>
      <c r="I309" s="72">
        <v>2628</v>
      </c>
      <c r="J309" s="72">
        <v>312.67910039424896</v>
      </c>
      <c r="K309" s="72">
        <v>1208</v>
      </c>
      <c r="L309" s="72" t="s">
        <v>691</v>
      </c>
      <c r="M309" s="72">
        <v>313</v>
      </c>
      <c r="N309" s="72" t="s">
        <v>691</v>
      </c>
    </row>
    <row r="310" spans="1:14" x14ac:dyDescent="0.2">
      <c r="A310" s="14" t="s">
        <v>572</v>
      </c>
      <c r="B310" s="71">
        <v>53539</v>
      </c>
      <c r="C310" s="71">
        <v>0</v>
      </c>
      <c r="D310" s="72">
        <v>0</v>
      </c>
      <c r="E310" s="72" t="s">
        <v>572</v>
      </c>
      <c r="F310" s="24"/>
      <c r="G310" s="72">
        <v>1590</v>
      </c>
      <c r="H310" s="72">
        <v>958.1774001121521</v>
      </c>
      <c r="I310" s="72">
        <v>958</v>
      </c>
      <c r="J310" s="72">
        <v>113.18070042133331</v>
      </c>
      <c r="K310" s="72">
        <v>439</v>
      </c>
      <c r="L310" s="72" t="s">
        <v>691</v>
      </c>
      <c r="M310" s="72">
        <v>113</v>
      </c>
      <c r="N310" s="72" t="s">
        <v>691</v>
      </c>
    </row>
    <row r="311" spans="1:14" x14ac:dyDescent="0.2">
      <c r="A311" s="14" t="s">
        <v>573</v>
      </c>
      <c r="B311" s="71">
        <v>53570</v>
      </c>
      <c r="C311" s="71">
        <v>0</v>
      </c>
      <c r="D311" s="72">
        <v>0</v>
      </c>
      <c r="E311" s="72" t="s">
        <v>573</v>
      </c>
      <c r="F311" s="24"/>
      <c r="G311" s="72">
        <v>796</v>
      </c>
      <c r="H311" s="72">
        <v>478.61820006370544</v>
      </c>
      <c r="I311" s="72">
        <v>479</v>
      </c>
      <c r="J311" s="72">
        <v>56.134700417518616</v>
      </c>
      <c r="K311" s="72">
        <v>219</v>
      </c>
      <c r="L311" s="72" t="s">
        <v>691</v>
      </c>
      <c r="M311" s="72">
        <v>56</v>
      </c>
      <c r="N311" s="72" t="s">
        <v>691</v>
      </c>
    </row>
    <row r="312" spans="1:14" x14ac:dyDescent="0.2">
      <c r="A312" s="14" t="s">
        <v>574</v>
      </c>
      <c r="B312" s="71">
        <v>53600</v>
      </c>
      <c r="C312" s="71">
        <v>0</v>
      </c>
      <c r="D312" s="72">
        <v>0</v>
      </c>
      <c r="E312" s="72" t="s">
        <v>574</v>
      </c>
      <c r="F312" s="24"/>
      <c r="G312" s="72">
        <v>0</v>
      </c>
      <c r="H312" s="72">
        <v>-1.0999441146850586E-3</v>
      </c>
      <c r="I312" s="72">
        <v>0</v>
      </c>
      <c r="J312" s="72">
        <v>-6.9963932037353516E-4</v>
      </c>
      <c r="K312" s="72">
        <v>0</v>
      </c>
      <c r="L312" s="72" t="s">
        <v>691</v>
      </c>
      <c r="M312" s="72">
        <v>0</v>
      </c>
      <c r="N312" s="72" t="s">
        <v>691</v>
      </c>
    </row>
    <row r="313" spans="1:14" x14ac:dyDescent="0.2">
      <c r="A313" s="14" t="s">
        <v>575</v>
      </c>
      <c r="B313" s="71">
        <v>53631</v>
      </c>
      <c r="C313" s="71">
        <v>0</v>
      </c>
      <c r="D313" s="72">
        <v>0</v>
      </c>
      <c r="E313" s="72" t="s">
        <v>575</v>
      </c>
      <c r="F313" s="24"/>
      <c r="G313" s="72">
        <v>0</v>
      </c>
      <c r="H313" s="72">
        <v>-1.0999441146850586E-3</v>
      </c>
      <c r="I313" s="72">
        <v>0</v>
      </c>
      <c r="J313" s="72">
        <v>-6.9963932037353516E-4</v>
      </c>
      <c r="K313" s="72">
        <v>0</v>
      </c>
      <c r="L313" s="72" t="s">
        <v>691</v>
      </c>
      <c r="M313" s="72">
        <v>0</v>
      </c>
      <c r="N313" s="72" t="s">
        <v>691</v>
      </c>
    </row>
    <row r="314" spans="1:14" x14ac:dyDescent="0.2">
      <c r="A314" s="14" t="s">
        <v>576</v>
      </c>
      <c r="B314" s="71">
        <v>53661</v>
      </c>
      <c r="C314" s="71">
        <v>0</v>
      </c>
      <c r="D314" s="72">
        <v>0</v>
      </c>
      <c r="E314" s="72" t="s">
        <v>576</v>
      </c>
      <c r="F314" s="24"/>
      <c r="G314" s="72">
        <v>0</v>
      </c>
      <c r="H314" s="72">
        <v>-1.0999441146850586E-3</v>
      </c>
      <c r="I314" s="72">
        <v>0</v>
      </c>
      <c r="J314" s="72">
        <v>-6.9963932037353516E-4</v>
      </c>
      <c r="K314" s="72">
        <v>0</v>
      </c>
      <c r="L314" s="72" t="s">
        <v>691</v>
      </c>
      <c r="M314" s="72">
        <v>0</v>
      </c>
      <c r="N314" s="72" t="s">
        <v>691</v>
      </c>
    </row>
    <row r="315" spans="1:14" x14ac:dyDescent="0.2">
      <c r="A315" s="14" t="s">
        <v>577</v>
      </c>
      <c r="B315" s="71">
        <v>53692</v>
      </c>
      <c r="C315" s="71">
        <v>0</v>
      </c>
      <c r="D315" s="72">
        <v>0</v>
      </c>
      <c r="E315" s="72" t="s">
        <v>577</v>
      </c>
      <c r="F315" s="24"/>
      <c r="G315" s="72">
        <v>0</v>
      </c>
      <c r="H315" s="72">
        <v>-1.0999441146850586E-3</v>
      </c>
      <c r="I315" s="72">
        <v>0</v>
      </c>
      <c r="J315" s="72">
        <v>-6.9963932037353516E-4</v>
      </c>
      <c r="K315" s="72">
        <v>0</v>
      </c>
      <c r="L315" s="72" t="s">
        <v>691</v>
      </c>
      <c r="M315" s="72">
        <v>0</v>
      </c>
      <c r="N315" s="72" t="s">
        <v>691</v>
      </c>
    </row>
    <row r="316" spans="1:14" x14ac:dyDescent="0.2">
      <c r="A316" s="14" t="s">
        <v>578</v>
      </c>
      <c r="B316" s="71">
        <v>53723</v>
      </c>
      <c r="C316" s="71">
        <v>0</v>
      </c>
      <c r="D316" s="72">
        <v>0</v>
      </c>
      <c r="E316" s="72" t="s">
        <v>578</v>
      </c>
      <c r="F316" s="24"/>
      <c r="G316" s="72">
        <v>0</v>
      </c>
      <c r="H316" s="72">
        <v>-1.0999441146850586E-3</v>
      </c>
      <c r="I316" s="72">
        <v>0</v>
      </c>
      <c r="J316" s="72">
        <v>-6.9963932037353516E-4</v>
      </c>
      <c r="K316" s="72">
        <v>0</v>
      </c>
      <c r="L316" s="72" t="s">
        <v>691</v>
      </c>
      <c r="M316" s="72">
        <v>0</v>
      </c>
      <c r="N316" s="72" t="s">
        <v>691</v>
      </c>
    </row>
    <row r="317" spans="1:14" x14ac:dyDescent="0.2">
      <c r="A317" s="14" t="s">
        <v>579</v>
      </c>
      <c r="B317" s="71">
        <v>53751</v>
      </c>
      <c r="C317" s="71">
        <v>0</v>
      </c>
      <c r="D317" s="72">
        <v>0</v>
      </c>
      <c r="E317" s="72" t="s">
        <v>579</v>
      </c>
      <c r="F317" s="24"/>
      <c r="G317" s="72">
        <v>0</v>
      </c>
      <c r="H317" s="72">
        <v>-1.0999441146850586E-3</v>
      </c>
      <c r="I317" s="72">
        <v>0</v>
      </c>
      <c r="J317" s="72">
        <v>-6.9963932037353516E-4</v>
      </c>
      <c r="K317" s="72">
        <v>0</v>
      </c>
      <c r="L317" s="72" t="s">
        <v>691</v>
      </c>
      <c r="M317" s="72">
        <v>0</v>
      </c>
      <c r="N317" s="72" t="s">
        <v>691</v>
      </c>
    </row>
    <row r="318" spans="1:14" x14ac:dyDescent="0.2">
      <c r="A318" s="14" t="s">
        <v>580</v>
      </c>
      <c r="B318" s="71">
        <v>53782</v>
      </c>
      <c r="C318" s="71">
        <v>0</v>
      </c>
      <c r="D318" s="72">
        <v>0</v>
      </c>
      <c r="E318" s="72" t="s">
        <v>580</v>
      </c>
      <c r="F318" s="24"/>
      <c r="G318" s="72">
        <v>0</v>
      </c>
      <c r="H318" s="72">
        <v>-1.0999441146850586E-3</v>
      </c>
      <c r="I318" s="72">
        <v>0</v>
      </c>
      <c r="J318" s="72">
        <v>-6.9963932037353516E-4</v>
      </c>
      <c r="K318" s="72">
        <v>0</v>
      </c>
      <c r="L318" s="72" t="s">
        <v>691</v>
      </c>
      <c r="M318" s="72">
        <v>0</v>
      </c>
      <c r="N318" s="72" t="s">
        <v>691</v>
      </c>
    </row>
    <row r="319" spans="1:14" x14ac:dyDescent="0.2">
      <c r="A319" s="14" t="s">
        <v>581</v>
      </c>
      <c r="B319" s="71">
        <v>53812</v>
      </c>
      <c r="C319" s="71">
        <v>0</v>
      </c>
      <c r="D319" s="72">
        <v>0</v>
      </c>
      <c r="E319" s="72" t="s">
        <v>581</v>
      </c>
      <c r="F319" s="24"/>
      <c r="G319" s="72">
        <v>0</v>
      </c>
      <c r="H319" s="72">
        <v>-1.0999441146850586E-3</v>
      </c>
      <c r="I319" s="72">
        <v>0</v>
      </c>
      <c r="J319" s="72">
        <v>-6.9963932037353516E-4</v>
      </c>
      <c r="K319" s="72">
        <v>0</v>
      </c>
      <c r="L319" s="72" t="s">
        <v>691</v>
      </c>
      <c r="M319" s="72">
        <v>0</v>
      </c>
      <c r="N319" s="72" t="s">
        <v>691</v>
      </c>
    </row>
    <row r="320" spans="1:14" x14ac:dyDescent="0.2">
      <c r="A320" s="14" t="s">
        <v>582</v>
      </c>
      <c r="B320" s="71">
        <v>53843</v>
      </c>
      <c r="C320" s="71">
        <v>0</v>
      </c>
      <c r="D320" s="72">
        <v>0</v>
      </c>
      <c r="E320" s="72" t="s">
        <v>582</v>
      </c>
      <c r="F320" s="24"/>
      <c r="G320" s="72">
        <v>0</v>
      </c>
      <c r="H320" s="72">
        <v>-1.0999441146850586E-3</v>
      </c>
      <c r="I320" s="72">
        <v>0</v>
      </c>
      <c r="J320" s="72">
        <v>-6.9963932037353516E-4</v>
      </c>
      <c r="K320" s="72">
        <v>0</v>
      </c>
      <c r="L320" s="72" t="s">
        <v>691</v>
      </c>
      <c r="M320" s="72">
        <v>0</v>
      </c>
      <c r="N320" s="72" t="s">
        <v>691</v>
      </c>
    </row>
    <row r="321" spans="1:14" x14ac:dyDescent="0.2">
      <c r="A321" s="14" t="s">
        <v>583</v>
      </c>
      <c r="B321" s="71">
        <v>53873</v>
      </c>
      <c r="C321" s="71">
        <v>0</v>
      </c>
      <c r="D321" s="72">
        <v>0</v>
      </c>
      <c r="E321" s="72" t="s">
        <v>583</v>
      </c>
      <c r="F321" s="24"/>
      <c r="G321" s="72">
        <v>0</v>
      </c>
      <c r="H321" s="72">
        <v>-1.0999441146850586E-3</v>
      </c>
      <c r="I321" s="72">
        <v>0</v>
      </c>
      <c r="J321" s="72">
        <v>-6.9963932037353516E-4</v>
      </c>
      <c r="K321" s="72">
        <v>0</v>
      </c>
      <c r="L321" s="72" t="s">
        <v>691</v>
      </c>
      <c r="M321" s="72">
        <v>0</v>
      </c>
      <c r="N321" s="72" t="s">
        <v>691</v>
      </c>
    </row>
    <row r="322" spans="1:14" x14ac:dyDescent="0.2">
      <c r="A322" s="14" t="s">
        <v>584</v>
      </c>
      <c r="B322" s="71">
        <v>53904</v>
      </c>
      <c r="C322" s="71">
        <v>0</v>
      </c>
      <c r="D322" s="72">
        <v>0</v>
      </c>
      <c r="E322" s="72" t="s">
        <v>584</v>
      </c>
      <c r="F322" s="24"/>
      <c r="G322" s="72">
        <v>0</v>
      </c>
      <c r="H322" s="72">
        <v>-1.0999441146850586E-3</v>
      </c>
      <c r="I322" s="72">
        <v>0</v>
      </c>
      <c r="J322" s="72">
        <v>-6.9963932037353516E-4</v>
      </c>
      <c r="K322" s="72">
        <v>0</v>
      </c>
      <c r="L322" s="72" t="s">
        <v>691</v>
      </c>
      <c r="M322" s="72">
        <v>0</v>
      </c>
      <c r="N322" s="72" t="s">
        <v>691</v>
      </c>
    </row>
    <row r="323" spans="1:14" x14ac:dyDescent="0.2">
      <c r="A323" s="14" t="s">
        <v>585</v>
      </c>
      <c r="B323" s="71">
        <v>53935</v>
      </c>
      <c r="C323" s="71">
        <v>0</v>
      </c>
      <c r="D323" s="72">
        <v>0</v>
      </c>
      <c r="E323" s="72" t="s">
        <v>585</v>
      </c>
      <c r="F323" s="24"/>
      <c r="G323" s="72">
        <v>0</v>
      </c>
      <c r="H323" s="72">
        <v>-1.0999441146850586E-3</v>
      </c>
      <c r="I323" s="72">
        <v>0</v>
      </c>
      <c r="J323" s="72">
        <v>-6.9963932037353516E-4</v>
      </c>
      <c r="K323" s="72">
        <v>0</v>
      </c>
      <c r="L323" s="72" t="s">
        <v>691</v>
      </c>
      <c r="M323" s="72">
        <v>0</v>
      </c>
      <c r="N323" s="72" t="s">
        <v>691</v>
      </c>
    </row>
    <row r="324" spans="1:14" x14ac:dyDescent="0.2">
      <c r="A324" s="14" t="s">
        <v>586</v>
      </c>
      <c r="B324" s="71">
        <v>53965</v>
      </c>
      <c r="C324" s="71">
        <v>0</v>
      </c>
      <c r="D324" s="72">
        <v>0</v>
      </c>
      <c r="E324" s="72" t="s">
        <v>586</v>
      </c>
      <c r="F324" s="24"/>
      <c r="G324" s="72">
        <v>0</v>
      </c>
      <c r="H324" s="72">
        <v>-1.0999441146850586E-3</v>
      </c>
      <c r="I324" s="72">
        <v>0</v>
      </c>
      <c r="J324" s="72">
        <v>-6.9963932037353516E-4</v>
      </c>
      <c r="K324" s="72">
        <v>0</v>
      </c>
      <c r="L324" s="72" t="s">
        <v>691</v>
      </c>
      <c r="M324" s="72">
        <v>0</v>
      </c>
      <c r="N324" s="72" t="s">
        <v>691</v>
      </c>
    </row>
    <row r="325" spans="1:14" x14ac:dyDescent="0.2">
      <c r="A325" s="14" t="s">
        <v>587</v>
      </c>
      <c r="B325" s="71">
        <v>53996</v>
      </c>
      <c r="C325" s="71">
        <v>0</v>
      </c>
      <c r="D325" s="72">
        <v>0</v>
      </c>
      <c r="E325" s="72" t="s">
        <v>587</v>
      </c>
      <c r="F325" s="24"/>
      <c r="G325" s="72">
        <v>0</v>
      </c>
      <c r="H325" s="72">
        <v>-1.0999441146850586E-3</v>
      </c>
      <c r="I325" s="72">
        <v>0</v>
      </c>
      <c r="J325" s="72">
        <v>-6.9963932037353516E-4</v>
      </c>
      <c r="K325" s="72">
        <v>0</v>
      </c>
      <c r="L325" s="72" t="s">
        <v>691</v>
      </c>
      <c r="M325" s="72">
        <v>0</v>
      </c>
      <c r="N325" s="72" t="s">
        <v>691</v>
      </c>
    </row>
    <row r="326" spans="1:14" x14ac:dyDescent="0.2">
      <c r="A326" s="14" t="s">
        <v>588</v>
      </c>
      <c r="B326" s="71">
        <v>54026</v>
      </c>
      <c r="C326" s="71">
        <v>0</v>
      </c>
      <c r="D326" s="72">
        <v>0</v>
      </c>
      <c r="E326" s="72" t="s">
        <v>588</v>
      </c>
      <c r="F326" s="24"/>
      <c r="G326" s="72">
        <v>0</v>
      </c>
      <c r="H326" s="72">
        <v>-1.0999441146850586E-3</v>
      </c>
      <c r="I326" s="72">
        <v>0</v>
      </c>
      <c r="J326" s="72">
        <v>-6.9963932037353516E-4</v>
      </c>
      <c r="K326" s="72">
        <v>0</v>
      </c>
      <c r="L326" s="72" t="s">
        <v>691</v>
      </c>
      <c r="M326" s="72">
        <v>0</v>
      </c>
      <c r="N326" s="72" t="s">
        <v>691</v>
      </c>
    </row>
    <row r="327" spans="1:14" x14ac:dyDescent="0.2">
      <c r="A327" s="14" t="s">
        <v>589</v>
      </c>
      <c r="B327" s="71">
        <v>54057</v>
      </c>
      <c r="C327" s="71">
        <v>0</v>
      </c>
      <c r="D327" s="72">
        <v>0</v>
      </c>
      <c r="E327" s="72" t="s">
        <v>589</v>
      </c>
      <c r="F327" s="24"/>
      <c r="G327" s="72">
        <v>0</v>
      </c>
      <c r="H327" s="72">
        <v>-1.0999441146850586E-3</v>
      </c>
      <c r="I327" s="72">
        <v>0</v>
      </c>
      <c r="J327" s="72">
        <v>-6.9963932037353516E-4</v>
      </c>
      <c r="K327" s="72">
        <v>0</v>
      </c>
      <c r="L327" s="72" t="s">
        <v>691</v>
      </c>
      <c r="M327" s="72">
        <v>0</v>
      </c>
      <c r="N327" s="72" t="s">
        <v>691</v>
      </c>
    </row>
    <row r="328" spans="1:14" x14ac:dyDescent="0.2">
      <c r="A328" s="14" t="s">
        <v>590</v>
      </c>
      <c r="B328" s="71">
        <v>54088</v>
      </c>
      <c r="C328" s="71">
        <v>0</v>
      </c>
      <c r="D328" s="72">
        <v>0</v>
      </c>
      <c r="E328" s="72" t="s">
        <v>590</v>
      </c>
      <c r="F328" s="24"/>
      <c r="G328" s="72">
        <v>0</v>
      </c>
      <c r="H328" s="72">
        <v>-1.0999441146850586E-3</v>
      </c>
      <c r="I328" s="72">
        <v>0</v>
      </c>
      <c r="J328" s="72">
        <v>-6.9963932037353516E-4</v>
      </c>
      <c r="K328" s="72">
        <v>0</v>
      </c>
      <c r="L328" s="72" t="s">
        <v>691</v>
      </c>
      <c r="M328" s="72">
        <v>0</v>
      </c>
      <c r="N328" s="72" t="s">
        <v>691</v>
      </c>
    </row>
    <row r="329" spans="1:14" x14ac:dyDescent="0.2">
      <c r="A329" s="14" t="s">
        <v>591</v>
      </c>
      <c r="B329" s="71">
        <v>54117</v>
      </c>
      <c r="C329" s="71">
        <v>0</v>
      </c>
      <c r="D329" s="72">
        <v>0</v>
      </c>
      <c r="E329" s="72" t="s">
        <v>591</v>
      </c>
      <c r="F329" s="24"/>
      <c r="G329" s="72">
        <v>0</v>
      </c>
      <c r="H329" s="72">
        <v>-1.0999441146850586E-3</v>
      </c>
      <c r="I329" s="72">
        <v>0</v>
      </c>
      <c r="J329" s="72">
        <v>-6.9963932037353516E-4</v>
      </c>
      <c r="K329" s="72">
        <v>0</v>
      </c>
      <c r="L329" s="72" t="s">
        <v>691</v>
      </c>
      <c r="M329" s="72">
        <v>0</v>
      </c>
      <c r="N329" s="72" t="s">
        <v>691</v>
      </c>
    </row>
    <row r="330" spans="1:14" x14ac:dyDescent="0.2">
      <c r="A330" s="14" t="s">
        <v>592</v>
      </c>
      <c r="B330" s="71">
        <v>54148</v>
      </c>
      <c r="C330" s="71">
        <v>0</v>
      </c>
      <c r="D330" s="72">
        <v>0</v>
      </c>
      <c r="E330" s="72" t="s">
        <v>592</v>
      </c>
      <c r="F330" s="24"/>
      <c r="G330" s="72">
        <v>0</v>
      </c>
      <c r="H330" s="72">
        <v>-1.0999441146850586E-3</v>
      </c>
      <c r="I330" s="72">
        <v>0</v>
      </c>
      <c r="J330" s="72">
        <v>-6.9963932037353516E-4</v>
      </c>
      <c r="K330" s="72">
        <v>0</v>
      </c>
      <c r="L330" s="72" t="s">
        <v>691</v>
      </c>
      <c r="M330" s="72">
        <v>0</v>
      </c>
      <c r="N330" s="72" t="s">
        <v>691</v>
      </c>
    </row>
    <row r="331" spans="1:14" x14ac:dyDescent="0.2">
      <c r="A331" s="14" t="s">
        <v>593</v>
      </c>
      <c r="B331" s="71">
        <v>54178</v>
      </c>
      <c r="C331" s="71">
        <v>0</v>
      </c>
      <c r="D331" s="72">
        <v>0</v>
      </c>
      <c r="E331" s="72" t="s">
        <v>593</v>
      </c>
      <c r="F331" s="24"/>
      <c r="G331" s="72">
        <v>0</v>
      </c>
      <c r="H331" s="72">
        <v>-1.0999441146850586E-3</v>
      </c>
      <c r="I331" s="72">
        <v>0</v>
      </c>
      <c r="J331" s="72">
        <v>-6.9963932037353516E-4</v>
      </c>
      <c r="K331" s="72">
        <v>0</v>
      </c>
      <c r="L331" s="72" t="s">
        <v>691</v>
      </c>
      <c r="M331" s="72">
        <v>0</v>
      </c>
      <c r="N331" s="72" t="s">
        <v>691</v>
      </c>
    </row>
    <row r="332" spans="1:14" x14ac:dyDescent="0.2">
      <c r="A332" s="14" t="s">
        <v>594</v>
      </c>
      <c r="B332" s="71">
        <v>54209</v>
      </c>
      <c r="C332" s="71">
        <v>0</v>
      </c>
      <c r="D332" s="72">
        <v>0</v>
      </c>
      <c r="E332" s="72" t="s">
        <v>594</v>
      </c>
      <c r="F332" s="24"/>
      <c r="G332" s="72">
        <v>0</v>
      </c>
      <c r="H332" s="72">
        <v>-1.0999441146850586E-3</v>
      </c>
      <c r="I332" s="72">
        <v>0</v>
      </c>
      <c r="J332" s="72">
        <v>-6.9963932037353516E-4</v>
      </c>
      <c r="K332" s="72">
        <v>0</v>
      </c>
      <c r="L332" s="72" t="s">
        <v>691</v>
      </c>
      <c r="M332" s="72">
        <v>0</v>
      </c>
      <c r="N332" s="72" t="s">
        <v>691</v>
      </c>
    </row>
    <row r="333" spans="1:14" x14ac:dyDescent="0.2">
      <c r="A333" s="14" t="s">
        <v>595</v>
      </c>
      <c r="B333" s="71">
        <v>54239</v>
      </c>
      <c r="C333" s="71">
        <v>0</v>
      </c>
      <c r="D333" s="72">
        <v>0</v>
      </c>
      <c r="E333" s="72" t="s">
        <v>595</v>
      </c>
      <c r="F333" s="24"/>
      <c r="G333" s="72">
        <v>0</v>
      </c>
      <c r="H333" s="72">
        <v>-1.0999441146850586E-3</v>
      </c>
      <c r="I333" s="72">
        <v>0</v>
      </c>
      <c r="J333" s="72">
        <v>-6.9963932037353516E-4</v>
      </c>
      <c r="K333" s="72">
        <v>0</v>
      </c>
      <c r="L333" s="72" t="s">
        <v>691</v>
      </c>
      <c r="M333" s="72">
        <v>0</v>
      </c>
      <c r="N333" s="72" t="s">
        <v>691</v>
      </c>
    </row>
    <row r="334" spans="1:14" x14ac:dyDescent="0.2">
      <c r="A334" s="14" t="s">
        <v>596</v>
      </c>
      <c r="B334" s="71">
        <v>54270</v>
      </c>
      <c r="C334" s="71">
        <v>0</v>
      </c>
      <c r="D334" s="72">
        <v>0</v>
      </c>
      <c r="E334" s="72" t="s">
        <v>596</v>
      </c>
      <c r="F334" s="24"/>
      <c r="G334" s="72">
        <v>0</v>
      </c>
      <c r="H334" s="72">
        <v>-1.0999441146850586E-3</v>
      </c>
      <c r="I334" s="72">
        <v>0</v>
      </c>
      <c r="J334" s="72">
        <v>-6.9963932037353516E-4</v>
      </c>
      <c r="K334" s="72">
        <v>0</v>
      </c>
      <c r="L334" s="72" t="s">
        <v>691</v>
      </c>
      <c r="M334" s="72">
        <v>0</v>
      </c>
      <c r="N334" s="72" t="s">
        <v>691</v>
      </c>
    </row>
    <row r="335" spans="1:14" x14ac:dyDescent="0.2">
      <c r="A335" s="14" t="s">
        <v>597</v>
      </c>
      <c r="B335" s="71">
        <v>54301</v>
      </c>
      <c r="C335" s="71">
        <v>0</v>
      </c>
      <c r="D335" s="72">
        <v>0</v>
      </c>
      <c r="E335" s="72" t="s">
        <v>597</v>
      </c>
      <c r="F335" s="24"/>
      <c r="G335" s="72">
        <v>0</v>
      </c>
      <c r="H335" s="72">
        <v>-1.0999441146850586E-3</v>
      </c>
      <c r="I335" s="72">
        <v>0</v>
      </c>
      <c r="J335" s="72">
        <v>-6.9963932037353516E-4</v>
      </c>
      <c r="K335" s="72">
        <v>0</v>
      </c>
      <c r="L335" s="72" t="s">
        <v>691</v>
      </c>
      <c r="M335" s="72">
        <v>0</v>
      </c>
      <c r="N335" s="72" t="s">
        <v>691</v>
      </c>
    </row>
    <row r="336" spans="1:14" x14ac:dyDescent="0.2">
      <c r="A336" s="14" t="s">
        <v>598</v>
      </c>
      <c r="B336" s="71">
        <v>54331</v>
      </c>
      <c r="C336" s="71">
        <v>0</v>
      </c>
      <c r="D336" s="72">
        <v>0</v>
      </c>
      <c r="E336" s="72" t="s">
        <v>598</v>
      </c>
      <c r="F336" s="24"/>
      <c r="G336" s="72">
        <v>0</v>
      </c>
      <c r="H336" s="72">
        <v>-1.0999441146850586E-3</v>
      </c>
      <c r="I336" s="72">
        <v>0</v>
      </c>
      <c r="J336" s="72">
        <v>-6.9963932037353516E-4</v>
      </c>
      <c r="K336" s="72">
        <v>0</v>
      </c>
      <c r="L336" s="72" t="s">
        <v>691</v>
      </c>
      <c r="M336" s="72">
        <v>0</v>
      </c>
      <c r="N336" s="72" t="s">
        <v>691</v>
      </c>
    </row>
    <row r="337" spans="1:14" x14ac:dyDescent="0.2">
      <c r="A337" s="14" t="s">
        <v>599</v>
      </c>
      <c r="B337" s="71">
        <v>54362</v>
      </c>
      <c r="C337" s="71">
        <v>0</v>
      </c>
      <c r="D337" s="72">
        <v>0</v>
      </c>
      <c r="E337" s="72" t="s">
        <v>599</v>
      </c>
      <c r="F337" s="24"/>
      <c r="G337" s="72">
        <v>0</v>
      </c>
      <c r="H337" s="72">
        <v>-1.0999441146850586E-3</v>
      </c>
      <c r="I337" s="72">
        <v>0</v>
      </c>
      <c r="J337" s="72">
        <v>-6.9963932037353516E-4</v>
      </c>
      <c r="K337" s="72">
        <v>0</v>
      </c>
      <c r="L337" s="72" t="s">
        <v>691</v>
      </c>
      <c r="M337" s="72">
        <v>0</v>
      </c>
      <c r="N337" s="72" t="s">
        <v>691</v>
      </c>
    </row>
    <row r="338" spans="1:14" x14ac:dyDescent="0.2">
      <c r="A338" s="14" t="s">
        <v>600</v>
      </c>
      <c r="B338" s="71">
        <v>54392</v>
      </c>
      <c r="C338" s="71">
        <v>0</v>
      </c>
      <c r="D338" s="72">
        <v>0</v>
      </c>
      <c r="E338" s="72" t="s">
        <v>600</v>
      </c>
      <c r="F338" s="24"/>
      <c r="G338" s="72">
        <v>0</v>
      </c>
      <c r="H338" s="72">
        <v>-1.0999441146850586E-3</v>
      </c>
      <c r="I338" s="72">
        <v>0</v>
      </c>
      <c r="J338" s="72">
        <v>-6.9963932037353516E-4</v>
      </c>
      <c r="K338" s="72">
        <v>0</v>
      </c>
      <c r="L338" s="72" t="s">
        <v>691</v>
      </c>
      <c r="M338" s="72">
        <v>0</v>
      </c>
      <c r="N338" s="72" t="s">
        <v>691</v>
      </c>
    </row>
    <row r="339" spans="1:14" x14ac:dyDescent="0.2">
      <c r="A339" s="14" t="s">
        <v>601</v>
      </c>
      <c r="B339" s="71">
        <v>54423</v>
      </c>
      <c r="C339" s="71">
        <v>0</v>
      </c>
      <c r="D339" s="72">
        <v>0</v>
      </c>
      <c r="E339" s="72" t="s">
        <v>601</v>
      </c>
      <c r="F339" s="24"/>
      <c r="G339" s="72">
        <v>0</v>
      </c>
      <c r="H339" s="72">
        <v>-1.0999441146850586E-3</v>
      </c>
      <c r="I339" s="72">
        <v>0</v>
      </c>
      <c r="J339" s="72">
        <v>-6.9963932037353516E-4</v>
      </c>
      <c r="K339" s="72">
        <v>0</v>
      </c>
      <c r="L339" s="72" t="s">
        <v>691</v>
      </c>
      <c r="M339" s="72">
        <v>0</v>
      </c>
      <c r="N339" s="72" t="s">
        <v>691</v>
      </c>
    </row>
    <row r="340" spans="1:14" x14ac:dyDescent="0.2">
      <c r="A340" s="14" t="s">
        <v>602</v>
      </c>
      <c r="B340" s="71">
        <v>54454</v>
      </c>
      <c r="C340" s="71">
        <v>0</v>
      </c>
      <c r="D340" s="72">
        <v>0</v>
      </c>
      <c r="E340" s="72" t="s">
        <v>602</v>
      </c>
      <c r="F340" s="24"/>
      <c r="G340" s="72">
        <v>0</v>
      </c>
      <c r="H340" s="72">
        <v>-1.0999441146850586E-3</v>
      </c>
      <c r="I340" s="72">
        <v>0</v>
      </c>
      <c r="J340" s="72">
        <v>-6.9963932037353516E-4</v>
      </c>
      <c r="K340" s="72">
        <v>0</v>
      </c>
      <c r="L340" s="72" t="s">
        <v>691</v>
      </c>
      <c r="M340" s="72">
        <v>0</v>
      </c>
      <c r="N340" s="72" t="s">
        <v>691</v>
      </c>
    </row>
    <row r="341" spans="1:14" x14ac:dyDescent="0.2">
      <c r="A341" s="14" t="s">
        <v>603</v>
      </c>
      <c r="B341" s="71">
        <v>54482</v>
      </c>
      <c r="C341" s="71">
        <v>0</v>
      </c>
      <c r="D341" s="72">
        <v>0</v>
      </c>
      <c r="E341" s="72" t="s">
        <v>603</v>
      </c>
      <c r="F341" s="24"/>
      <c r="G341" s="72">
        <v>0</v>
      </c>
      <c r="H341" s="72">
        <v>-1.0999441146850586E-3</v>
      </c>
      <c r="I341" s="72">
        <v>0</v>
      </c>
      <c r="J341" s="72">
        <v>-6.9963932037353516E-4</v>
      </c>
      <c r="K341" s="72">
        <v>0</v>
      </c>
      <c r="L341" s="72" t="s">
        <v>691</v>
      </c>
      <c r="M341" s="72">
        <v>0</v>
      </c>
      <c r="N341" s="72" t="s">
        <v>691</v>
      </c>
    </row>
    <row r="342" spans="1:14" x14ac:dyDescent="0.2">
      <c r="A342" s="14" t="s">
        <v>604</v>
      </c>
      <c r="B342" s="71">
        <v>54513</v>
      </c>
      <c r="C342" s="71">
        <v>0</v>
      </c>
      <c r="D342" s="72">
        <v>0</v>
      </c>
      <c r="E342" s="72" t="s">
        <v>604</v>
      </c>
      <c r="F342" s="24"/>
      <c r="G342" s="72">
        <v>0</v>
      </c>
      <c r="H342" s="72">
        <v>-1.0999441146850586E-3</v>
      </c>
      <c r="I342" s="72">
        <v>0</v>
      </c>
      <c r="J342" s="72">
        <v>-6.9963932037353516E-4</v>
      </c>
      <c r="K342" s="72">
        <v>0</v>
      </c>
      <c r="L342" s="72" t="s">
        <v>691</v>
      </c>
      <c r="M342" s="72">
        <v>0</v>
      </c>
      <c r="N342" s="72" t="s">
        <v>691</v>
      </c>
    </row>
    <row r="343" spans="1:14" x14ac:dyDescent="0.2">
      <c r="A343" s="14" t="s">
        <v>605</v>
      </c>
      <c r="B343" s="71">
        <v>54543</v>
      </c>
      <c r="C343" s="71">
        <v>0</v>
      </c>
      <c r="D343" s="72">
        <v>0</v>
      </c>
      <c r="E343" s="72" t="s">
        <v>605</v>
      </c>
      <c r="F343" s="24"/>
      <c r="G343" s="72">
        <v>0</v>
      </c>
      <c r="H343" s="72">
        <v>-1.0999441146850586E-3</v>
      </c>
      <c r="I343" s="72">
        <v>0</v>
      </c>
      <c r="J343" s="72">
        <v>-6.9963932037353516E-4</v>
      </c>
      <c r="K343" s="72">
        <v>0</v>
      </c>
      <c r="L343" s="72" t="s">
        <v>691</v>
      </c>
      <c r="M343" s="72">
        <v>0</v>
      </c>
      <c r="N343" s="72" t="s">
        <v>691</v>
      </c>
    </row>
    <row r="344" spans="1:14" x14ac:dyDescent="0.2">
      <c r="A344" s="14" t="s">
        <v>606</v>
      </c>
      <c r="B344" s="71">
        <v>54574</v>
      </c>
      <c r="C344" s="71">
        <v>0</v>
      </c>
      <c r="D344" s="72">
        <v>0</v>
      </c>
      <c r="E344" s="72" t="s">
        <v>606</v>
      </c>
      <c r="F344" s="24"/>
      <c r="G344" s="72">
        <v>0</v>
      </c>
      <c r="H344" s="72">
        <v>-1.0999441146850586E-3</v>
      </c>
      <c r="I344" s="72">
        <v>0</v>
      </c>
      <c r="J344" s="72">
        <v>-6.9963932037353516E-4</v>
      </c>
      <c r="K344" s="72">
        <v>0</v>
      </c>
      <c r="L344" s="72" t="s">
        <v>691</v>
      </c>
      <c r="M344" s="72">
        <v>0</v>
      </c>
      <c r="N344" s="72" t="s">
        <v>691</v>
      </c>
    </row>
    <row r="345" spans="1:14" x14ac:dyDescent="0.2">
      <c r="A345" s="14" t="s">
        <v>607</v>
      </c>
      <c r="B345" s="71">
        <v>54604</v>
      </c>
      <c r="C345" s="71">
        <v>0</v>
      </c>
      <c r="D345" s="72">
        <v>0</v>
      </c>
      <c r="E345" s="72" t="s">
        <v>607</v>
      </c>
      <c r="F345" s="24"/>
      <c r="G345" s="72">
        <v>0</v>
      </c>
      <c r="H345" s="72">
        <v>-1.0999441146850586E-3</v>
      </c>
      <c r="I345" s="72">
        <v>0</v>
      </c>
      <c r="J345" s="72">
        <v>-6.9963932037353516E-4</v>
      </c>
      <c r="K345" s="72">
        <v>0</v>
      </c>
      <c r="L345" s="72" t="s">
        <v>691</v>
      </c>
      <c r="M345" s="72">
        <v>0</v>
      </c>
      <c r="N345" s="72" t="s">
        <v>691</v>
      </c>
    </row>
    <row r="346" spans="1:14" x14ac:dyDescent="0.2">
      <c r="A346" s="14" t="s">
        <v>608</v>
      </c>
      <c r="B346" s="71">
        <v>54635</v>
      </c>
      <c r="C346" s="71">
        <v>0</v>
      </c>
      <c r="D346" s="72">
        <v>0</v>
      </c>
      <c r="E346" s="72" t="s">
        <v>608</v>
      </c>
      <c r="F346" s="24"/>
      <c r="G346" s="72">
        <v>0</v>
      </c>
      <c r="H346" s="72">
        <v>-1.0999441146850586E-3</v>
      </c>
      <c r="I346" s="72">
        <v>0</v>
      </c>
      <c r="J346" s="72">
        <v>-6.9963932037353516E-4</v>
      </c>
      <c r="K346" s="72">
        <v>0</v>
      </c>
      <c r="L346" s="72" t="s">
        <v>691</v>
      </c>
      <c r="M346" s="72">
        <v>0</v>
      </c>
      <c r="N346" s="72" t="s">
        <v>691</v>
      </c>
    </row>
    <row r="347" spans="1:14" x14ac:dyDescent="0.2">
      <c r="A347" s="14" t="s">
        <v>609</v>
      </c>
      <c r="B347" s="71">
        <v>54666</v>
      </c>
      <c r="C347" s="71">
        <v>0</v>
      </c>
      <c r="D347" s="72">
        <v>0</v>
      </c>
      <c r="E347" s="72" t="s">
        <v>609</v>
      </c>
      <c r="F347" s="24"/>
      <c r="G347" s="72">
        <v>0</v>
      </c>
      <c r="H347" s="72">
        <v>-1.0999441146850586E-3</v>
      </c>
      <c r="I347" s="72">
        <v>0</v>
      </c>
      <c r="J347" s="72">
        <v>-6.9963932037353516E-4</v>
      </c>
      <c r="K347" s="72">
        <v>0</v>
      </c>
      <c r="L347" s="72" t="s">
        <v>691</v>
      </c>
      <c r="M347" s="72">
        <v>0</v>
      </c>
      <c r="N347" s="72" t="s">
        <v>691</v>
      </c>
    </row>
    <row r="348" spans="1:14" x14ac:dyDescent="0.2">
      <c r="A348" s="14" t="s">
        <v>610</v>
      </c>
      <c r="B348" s="71">
        <v>54696</v>
      </c>
      <c r="C348" s="71">
        <v>0</v>
      </c>
      <c r="D348" s="72">
        <v>0</v>
      </c>
      <c r="E348" s="72" t="s">
        <v>610</v>
      </c>
      <c r="F348" s="24"/>
      <c r="G348" s="72">
        <v>0</v>
      </c>
      <c r="H348" s="72">
        <v>-1.0999441146850586E-3</v>
      </c>
      <c r="I348" s="72">
        <v>0</v>
      </c>
      <c r="J348" s="72">
        <v>-6.9963932037353516E-4</v>
      </c>
      <c r="K348" s="72">
        <v>0</v>
      </c>
      <c r="L348" s="72" t="s">
        <v>691</v>
      </c>
      <c r="M348" s="72">
        <v>0</v>
      </c>
      <c r="N348" s="72" t="s">
        <v>691</v>
      </c>
    </row>
    <row r="349" spans="1:14" x14ac:dyDescent="0.2">
      <c r="A349" s="14" t="s">
        <v>611</v>
      </c>
      <c r="B349" s="71">
        <v>54727</v>
      </c>
      <c r="C349" s="71">
        <v>0</v>
      </c>
      <c r="D349" s="72">
        <v>0</v>
      </c>
      <c r="E349" s="72" t="s">
        <v>611</v>
      </c>
      <c r="F349" s="24"/>
      <c r="G349" s="72">
        <v>0</v>
      </c>
      <c r="H349" s="72">
        <v>-1.0999441146850586E-3</v>
      </c>
      <c r="I349" s="72">
        <v>0</v>
      </c>
      <c r="J349" s="72">
        <v>-6.9963932037353516E-4</v>
      </c>
      <c r="K349" s="72">
        <v>0</v>
      </c>
      <c r="L349" s="72" t="s">
        <v>691</v>
      </c>
      <c r="M349" s="72">
        <v>0</v>
      </c>
      <c r="N349" s="72" t="s">
        <v>691</v>
      </c>
    </row>
    <row r="350" spans="1:14" x14ac:dyDescent="0.2">
      <c r="A350" s="14" t="s">
        <v>612</v>
      </c>
      <c r="B350" s="71">
        <v>54757</v>
      </c>
      <c r="C350" s="71">
        <v>0</v>
      </c>
      <c r="D350" s="72">
        <v>0</v>
      </c>
      <c r="E350" s="72" t="s">
        <v>612</v>
      </c>
      <c r="F350" s="24"/>
      <c r="G350" s="72">
        <v>0</v>
      </c>
      <c r="H350" s="72">
        <v>-1.0999441146850586E-3</v>
      </c>
      <c r="I350" s="72">
        <v>0</v>
      </c>
      <c r="J350" s="72">
        <v>-6.9963932037353516E-4</v>
      </c>
      <c r="K350" s="72">
        <v>0</v>
      </c>
      <c r="L350" s="72" t="s">
        <v>691</v>
      </c>
      <c r="M350" s="72">
        <v>0</v>
      </c>
      <c r="N350" s="72" t="s">
        <v>691</v>
      </c>
    </row>
    <row r="351" spans="1:14" x14ac:dyDescent="0.2">
      <c r="A351" s="14" t="s">
        <v>613</v>
      </c>
      <c r="B351" s="71">
        <v>54788</v>
      </c>
      <c r="C351" s="71">
        <v>0</v>
      </c>
      <c r="D351" s="72">
        <v>0</v>
      </c>
      <c r="E351" s="72" t="s">
        <v>613</v>
      </c>
      <c r="F351" s="24"/>
      <c r="G351" s="72">
        <v>0</v>
      </c>
      <c r="H351" s="72">
        <v>-1.0999441146850586E-3</v>
      </c>
      <c r="I351" s="72">
        <v>0</v>
      </c>
      <c r="J351" s="72">
        <v>-6.9963932037353516E-4</v>
      </c>
      <c r="K351" s="72">
        <v>0</v>
      </c>
      <c r="L351" s="72" t="s">
        <v>691</v>
      </c>
      <c r="M351" s="72">
        <v>0</v>
      </c>
      <c r="N351" s="72" t="s">
        <v>691</v>
      </c>
    </row>
    <row r="352" spans="1:14" x14ac:dyDescent="0.2">
      <c r="A352" s="14" t="s">
        <v>614</v>
      </c>
      <c r="B352" s="71">
        <v>54819</v>
      </c>
      <c r="C352" s="71">
        <v>0</v>
      </c>
      <c r="D352" s="72">
        <v>0</v>
      </c>
      <c r="E352" s="72" t="s">
        <v>614</v>
      </c>
      <c r="F352" s="24"/>
      <c r="G352" s="72">
        <v>0</v>
      </c>
      <c r="H352" s="72">
        <v>-1.0999441146850586E-3</v>
      </c>
      <c r="I352" s="72">
        <v>0</v>
      </c>
      <c r="J352" s="72">
        <v>-6.9963932037353516E-4</v>
      </c>
      <c r="K352" s="72">
        <v>0</v>
      </c>
      <c r="L352" s="72" t="s">
        <v>691</v>
      </c>
      <c r="M352" s="72">
        <v>0</v>
      </c>
      <c r="N352" s="72" t="s">
        <v>691</v>
      </c>
    </row>
    <row r="353" spans="1:14" x14ac:dyDescent="0.2">
      <c r="A353" s="14" t="s">
        <v>615</v>
      </c>
      <c r="B353" s="71">
        <v>54847</v>
      </c>
      <c r="C353" s="71">
        <v>0</v>
      </c>
      <c r="D353" s="72">
        <v>0</v>
      </c>
      <c r="E353" s="72" t="s">
        <v>615</v>
      </c>
      <c r="F353" s="24"/>
      <c r="G353" s="72">
        <v>0</v>
      </c>
      <c r="H353" s="72">
        <v>-1.0999441146850586E-3</v>
      </c>
      <c r="I353" s="72">
        <v>0</v>
      </c>
      <c r="J353" s="72">
        <v>-6.9963932037353516E-4</v>
      </c>
      <c r="K353" s="72">
        <v>0</v>
      </c>
      <c r="L353" s="72" t="s">
        <v>691</v>
      </c>
      <c r="M353" s="72">
        <v>0</v>
      </c>
      <c r="N353" s="72" t="s">
        <v>691</v>
      </c>
    </row>
    <row r="354" spans="1:14" x14ac:dyDescent="0.2">
      <c r="A354" s="14" t="s">
        <v>616</v>
      </c>
      <c r="B354" s="71">
        <v>54878</v>
      </c>
      <c r="C354" s="71">
        <v>0</v>
      </c>
      <c r="D354" s="72">
        <v>0</v>
      </c>
      <c r="E354" s="72" t="s">
        <v>616</v>
      </c>
      <c r="F354" s="24"/>
      <c r="G354" s="72">
        <v>0</v>
      </c>
      <c r="H354" s="72">
        <v>-1.0999441146850586E-3</v>
      </c>
      <c r="I354" s="72">
        <v>0</v>
      </c>
      <c r="J354" s="72">
        <v>-6.9963932037353516E-4</v>
      </c>
      <c r="K354" s="72">
        <v>0</v>
      </c>
      <c r="L354" s="72" t="s">
        <v>691</v>
      </c>
      <c r="M354" s="72">
        <v>0</v>
      </c>
      <c r="N354" s="72" t="s">
        <v>691</v>
      </c>
    </row>
    <row r="355" spans="1:14" x14ac:dyDescent="0.2">
      <c r="A355" s="14" t="s">
        <v>617</v>
      </c>
      <c r="B355" s="71">
        <v>54908</v>
      </c>
      <c r="C355" s="71">
        <v>0</v>
      </c>
      <c r="D355" s="72">
        <v>0</v>
      </c>
      <c r="E355" s="72" t="s">
        <v>617</v>
      </c>
      <c r="F355" s="24"/>
      <c r="G355" s="72">
        <v>0</v>
      </c>
      <c r="H355" s="72">
        <v>-1.0999441146850586E-3</v>
      </c>
      <c r="I355" s="72">
        <v>0</v>
      </c>
      <c r="J355" s="72">
        <v>-6.9963932037353516E-4</v>
      </c>
      <c r="K355" s="72">
        <v>0</v>
      </c>
      <c r="L355" s="72" t="s">
        <v>691</v>
      </c>
      <c r="M355" s="72">
        <v>0</v>
      </c>
      <c r="N355" s="72" t="s">
        <v>691</v>
      </c>
    </row>
    <row r="356" spans="1:14" x14ac:dyDescent="0.2">
      <c r="A356" s="14" t="s">
        <v>618</v>
      </c>
      <c r="B356" s="71">
        <v>54939</v>
      </c>
      <c r="C356" s="71">
        <v>0</v>
      </c>
      <c r="D356" s="72">
        <v>0</v>
      </c>
      <c r="E356" s="72" t="s">
        <v>618</v>
      </c>
      <c r="F356" s="24"/>
      <c r="G356" s="72">
        <v>0</v>
      </c>
      <c r="H356" s="72">
        <v>-1.0999441146850586E-3</v>
      </c>
      <c r="I356" s="72">
        <v>0</v>
      </c>
      <c r="J356" s="72">
        <v>-6.9963932037353516E-4</v>
      </c>
      <c r="K356" s="72">
        <v>0</v>
      </c>
      <c r="L356" s="72" t="s">
        <v>691</v>
      </c>
      <c r="M356" s="72">
        <v>0</v>
      </c>
      <c r="N356" s="72" t="s">
        <v>691</v>
      </c>
    </row>
    <row r="357" spans="1:14" x14ac:dyDescent="0.2">
      <c r="A357" s="14" t="s">
        <v>619</v>
      </c>
      <c r="B357" s="71">
        <v>54969</v>
      </c>
      <c r="C357" s="71">
        <v>0</v>
      </c>
      <c r="D357" s="72">
        <v>0</v>
      </c>
      <c r="E357" s="72" t="s">
        <v>619</v>
      </c>
      <c r="F357" s="24"/>
      <c r="G357" s="72">
        <v>0</v>
      </c>
      <c r="H357" s="72">
        <v>-1.0999441146850586E-3</v>
      </c>
      <c r="I357" s="72">
        <v>0</v>
      </c>
      <c r="J357" s="72">
        <v>-6.9963932037353516E-4</v>
      </c>
      <c r="K357" s="72">
        <v>0</v>
      </c>
      <c r="L357" s="72" t="s">
        <v>691</v>
      </c>
      <c r="M357" s="72">
        <v>0</v>
      </c>
      <c r="N357" s="72" t="s">
        <v>691</v>
      </c>
    </row>
    <row r="358" spans="1:14" x14ac:dyDescent="0.2">
      <c r="A358" s="14" t="s">
        <v>620</v>
      </c>
      <c r="B358" s="71">
        <v>55000</v>
      </c>
      <c r="C358" s="71">
        <v>0</v>
      </c>
      <c r="D358" s="72">
        <v>0</v>
      </c>
      <c r="E358" s="72" t="s">
        <v>620</v>
      </c>
      <c r="F358" s="24"/>
      <c r="G358" s="72">
        <v>0</v>
      </c>
      <c r="H358" s="72">
        <v>-1.0999441146850586E-3</v>
      </c>
      <c r="I358" s="72">
        <v>0</v>
      </c>
      <c r="J358" s="72">
        <v>-6.9963932037353516E-4</v>
      </c>
      <c r="K358" s="72">
        <v>0</v>
      </c>
      <c r="L358" s="72" t="s">
        <v>691</v>
      </c>
      <c r="M358" s="72">
        <v>0</v>
      </c>
      <c r="N358" s="72" t="s">
        <v>691</v>
      </c>
    </row>
    <row r="359" spans="1:14" x14ac:dyDescent="0.2">
      <c r="A359" s="14" t="s">
        <v>621</v>
      </c>
      <c r="B359" s="71">
        <v>55031</v>
      </c>
      <c r="C359" s="71">
        <v>0</v>
      </c>
      <c r="D359" s="72">
        <v>0</v>
      </c>
      <c r="E359" s="72" t="s">
        <v>621</v>
      </c>
      <c r="F359" s="24"/>
      <c r="G359" s="72">
        <v>0</v>
      </c>
      <c r="H359" s="72">
        <v>-1.0999441146850586E-3</v>
      </c>
      <c r="I359" s="72">
        <v>0</v>
      </c>
      <c r="J359" s="72">
        <v>-6.9963932037353516E-4</v>
      </c>
      <c r="K359" s="72">
        <v>0</v>
      </c>
      <c r="L359" s="72" t="s">
        <v>691</v>
      </c>
      <c r="M359" s="72">
        <v>0</v>
      </c>
      <c r="N359" s="72" t="s">
        <v>691</v>
      </c>
    </row>
    <row r="360" spans="1:14" x14ac:dyDescent="0.2">
      <c r="A360" s="14" t="s">
        <v>622</v>
      </c>
      <c r="B360" s="71">
        <v>55061</v>
      </c>
      <c r="C360" s="71">
        <v>0</v>
      </c>
      <c r="D360" s="72">
        <v>0</v>
      </c>
      <c r="E360" s="72" t="s">
        <v>622</v>
      </c>
      <c r="F360" s="24"/>
      <c r="G360" s="72">
        <v>0</v>
      </c>
      <c r="H360" s="72">
        <v>-1.0999441146850586E-3</v>
      </c>
      <c r="I360" s="72">
        <v>0</v>
      </c>
      <c r="J360" s="72">
        <v>-6.9963932037353516E-4</v>
      </c>
      <c r="K360" s="72">
        <v>0</v>
      </c>
      <c r="L360" s="72" t="s">
        <v>691</v>
      </c>
      <c r="M360" s="72">
        <v>0</v>
      </c>
      <c r="N360" s="72" t="s">
        <v>691</v>
      </c>
    </row>
    <row r="361" spans="1:14" x14ac:dyDescent="0.2">
      <c r="A361" s="14" t="s">
        <v>623</v>
      </c>
      <c r="B361" s="71">
        <v>55092</v>
      </c>
      <c r="C361" s="71">
        <v>0</v>
      </c>
      <c r="D361" s="72">
        <v>0</v>
      </c>
      <c r="E361" s="72" t="s">
        <v>623</v>
      </c>
      <c r="F361" s="24"/>
      <c r="G361" s="72">
        <v>0</v>
      </c>
      <c r="H361" s="72">
        <v>-1.0999441146850586E-3</v>
      </c>
      <c r="I361" s="72">
        <v>0</v>
      </c>
      <c r="J361" s="72">
        <v>-6.9963932037353516E-4</v>
      </c>
      <c r="K361" s="72">
        <v>0</v>
      </c>
      <c r="L361" s="72" t="s">
        <v>691</v>
      </c>
      <c r="M361" s="72">
        <v>0</v>
      </c>
      <c r="N361" s="72" t="s">
        <v>691</v>
      </c>
    </row>
    <row r="362" spans="1:14" x14ac:dyDescent="0.2">
      <c r="A362" s="14" t="s">
        <v>624</v>
      </c>
      <c r="B362" s="71">
        <v>55122</v>
      </c>
      <c r="C362" s="71">
        <v>0</v>
      </c>
      <c r="D362" s="72">
        <v>0</v>
      </c>
      <c r="E362" s="72" t="s">
        <v>624</v>
      </c>
      <c r="F362" s="24"/>
      <c r="G362" s="72">
        <v>0</v>
      </c>
      <c r="H362" s="72">
        <v>-1.0999441146850586E-3</v>
      </c>
      <c r="I362" s="72">
        <v>0</v>
      </c>
      <c r="J362" s="72">
        <v>-6.9963932037353516E-4</v>
      </c>
      <c r="K362" s="72">
        <v>0</v>
      </c>
      <c r="L362" s="72" t="s">
        <v>691</v>
      </c>
      <c r="M362" s="72">
        <v>0</v>
      </c>
      <c r="N362" s="72" t="s">
        <v>691</v>
      </c>
    </row>
    <row r="363" spans="1:14" x14ac:dyDescent="0.2">
      <c r="A363" s="14" t="s">
        <v>625</v>
      </c>
      <c r="B363" s="71">
        <v>55153</v>
      </c>
      <c r="C363" s="71">
        <v>0</v>
      </c>
      <c r="D363" s="72">
        <v>0</v>
      </c>
      <c r="E363" s="72" t="s">
        <v>625</v>
      </c>
      <c r="F363" s="24"/>
      <c r="G363" s="72">
        <v>0</v>
      </c>
      <c r="H363" s="72">
        <v>-1.0999441146850586E-3</v>
      </c>
      <c r="I363" s="72">
        <v>0</v>
      </c>
      <c r="J363" s="72">
        <v>-6.9963932037353516E-4</v>
      </c>
      <c r="K363" s="72">
        <v>0</v>
      </c>
      <c r="L363" s="72" t="s">
        <v>691</v>
      </c>
      <c r="M363" s="72">
        <v>0</v>
      </c>
      <c r="N363" s="72" t="s">
        <v>691</v>
      </c>
    </row>
    <row r="364" spans="1:14" x14ac:dyDescent="0.2">
      <c r="A364" s="14" t="s">
        <v>626</v>
      </c>
      <c r="B364" s="71">
        <v>55184</v>
      </c>
      <c r="C364" s="71">
        <v>0</v>
      </c>
      <c r="D364" s="72">
        <v>0</v>
      </c>
      <c r="E364" s="72" t="s">
        <v>626</v>
      </c>
      <c r="F364" s="24"/>
      <c r="G364" s="72">
        <v>0</v>
      </c>
      <c r="H364" s="72">
        <v>-1.0999441146850586E-3</v>
      </c>
      <c r="I364" s="72">
        <v>0</v>
      </c>
      <c r="J364" s="72">
        <v>-6.9963932037353516E-4</v>
      </c>
      <c r="K364" s="72">
        <v>0</v>
      </c>
      <c r="L364" s="72" t="s">
        <v>691</v>
      </c>
      <c r="M364" s="72">
        <v>0</v>
      </c>
      <c r="N364" s="72" t="s">
        <v>691</v>
      </c>
    </row>
    <row r="365" spans="1:14" x14ac:dyDescent="0.2">
      <c r="A365" s="14" t="s">
        <v>627</v>
      </c>
      <c r="B365" s="71">
        <v>55212</v>
      </c>
      <c r="C365" s="71">
        <v>0</v>
      </c>
      <c r="D365" s="72">
        <v>0</v>
      </c>
      <c r="E365" s="72" t="s">
        <v>627</v>
      </c>
      <c r="F365" s="24"/>
      <c r="G365" s="72">
        <v>0</v>
      </c>
      <c r="H365" s="72">
        <v>-1.0999441146850586E-3</v>
      </c>
      <c r="I365" s="72">
        <v>0</v>
      </c>
      <c r="J365" s="72">
        <v>-6.9963932037353516E-4</v>
      </c>
      <c r="K365" s="72">
        <v>0</v>
      </c>
      <c r="L365" s="72" t="s">
        <v>691</v>
      </c>
      <c r="M365" s="72">
        <v>0</v>
      </c>
      <c r="N365" s="72" t="s">
        <v>691</v>
      </c>
    </row>
    <row r="366" spans="1:14" x14ac:dyDescent="0.2">
      <c r="A366" s="14" t="s">
        <v>628</v>
      </c>
      <c r="B366" s="71">
        <v>55243</v>
      </c>
      <c r="C366" s="71">
        <v>0</v>
      </c>
      <c r="D366" s="72">
        <v>0</v>
      </c>
      <c r="E366" s="72" t="s">
        <v>628</v>
      </c>
      <c r="F366" s="24"/>
      <c r="G366" s="72">
        <v>0</v>
      </c>
      <c r="H366" s="72">
        <v>-1.0999441146850586E-3</v>
      </c>
      <c r="I366" s="72">
        <v>0</v>
      </c>
      <c r="J366" s="72">
        <v>-6.9963932037353516E-4</v>
      </c>
      <c r="K366" s="72">
        <v>0</v>
      </c>
      <c r="L366" s="72" t="s">
        <v>691</v>
      </c>
      <c r="M366" s="72">
        <v>0</v>
      </c>
      <c r="N366" s="72" t="s">
        <v>691</v>
      </c>
    </row>
    <row r="367" spans="1:14" x14ac:dyDescent="0.2">
      <c r="A367" s="14" t="s">
        <v>629</v>
      </c>
      <c r="B367" s="71">
        <v>55273</v>
      </c>
      <c r="C367" s="71">
        <v>0</v>
      </c>
      <c r="D367" s="72">
        <v>0</v>
      </c>
      <c r="E367" s="72" t="s">
        <v>629</v>
      </c>
      <c r="F367" s="24"/>
      <c r="G367" s="72">
        <v>0</v>
      </c>
      <c r="H367" s="72">
        <v>-1.0999441146850586E-3</v>
      </c>
      <c r="I367" s="72">
        <v>0</v>
      </c>
      <c r="J367" s="72">
        <v>-6.9963932037353516E-4</v>
      </c>
      <c r="K367" s="72">
        <v>0</v>
      </c>
      <c r="L367" s="72" t="s">
        <v>691</v>
      </c>
      <c r="M367" s="72">
        <v>0</v>
      </c>
      <c r="N367" s="72" t="s">
        <v>691</v>
      </c>
    </row>
    <row r="368" spans="1:14" x14ac:dyDescent="0.2">
      <c r="A368" s="14" t="s">
        <v>630</v>
      </c>
      <c r="B368" s="71">
        <v>55304</v>
      </c>
      <c r="C368" s="71">
        <v>0</v>
      </c>
      <c r="D368" s="72">
        <v>0</v>
      </c>
      <c r="E368" s="72" t="s">
        <v>630</v>
      </c>
      <c r="F368" s="24"/>
      <c r="G368" s="72">
        <v>0</v>
      </c>
      <c r="H368" s="72">
        <v>-1.0999441146850586E-3</v>
      </c>
      <c r="I368" s="72">
        <v>0</v>
      </c>
      <c r="J368" s="72">
        <v>-6.9963932037353516E-4</v>
      </c>
      <c r="K368" s="72">
        <v>0</v>
      </c>
      <c r="L368" s="72" t="s">
        <v>691</v>
      </c>
      <c r="M368" s="72">
        <v>0</v>
      </c>
      <c r="N368" s="72" t="s">
        <v>691</v>
      </c>
    </row>
    <row r="369" spans="1:14" x14ac:dyDescent="0.2">
      <c r="A369" s="14" t="s">
        <v>631</v>
      </c>
      <c r="B369" s="71">
        <v>55334</v>
      </c>
      <c r="C369" s="71">
        <v>0</v>
      </c>
      <c r="D369" s="72">
        <v>0</v>
      </c>
      <c r="E369" s="72" t="s">
        <v>631</v>
      </c>
      <c r="F369" s="24"/>
      <c r="G369" s="72">
        <v>0</v>
      </c>
      <c r="H369" s="72">
        <v>-1.0999441146850586E-3</v>
      </c>
      <c r="I369" s="72">
        <v>0</v>
      </c>
      <c r="J369" s="72">
        <v>-6.9963932037353516E-4</v>
      </c>
      <c r="K369" s="72">
        <v>0</v>
      </c>
      <c r="L369" s="72" t="s">
        <v>691</v>
      </c>
      <c r="M369" s="72">
        <v>0</v>
      </c>
      <c r="N369" s="72" t="s">
        <v>691</v>
      </c>
    </row>
    <row r="370" spans="1:14" x14ac:dyDescent="0.2">
      <c r="A370" s="14" t="s">
        <v>632</v>
      </c>
      <c r="B370" s="71">
        <v>55365</v>
      </c>
      <c r="C370" s="71">
        <v>0</v>
      </c>
      <c r="D370" s="72">
        <v>0</v>
      </c>
      <c r="E370" s="72" t="s">
        <v>632</v>
      </c>
      <c r="F370" s="24"/>
      <c r="G370" s="72">
        <v>0</v>
      </c>
      <c r="H370" s="72">
        <v>-1.0999441146850586E-3</v>
      </c>
      <c r="I370" s="72">
        <v>0</v>
      </c>
      <c r="J370" s="72">
        <v>-6.9963932037353516E-4</v>
      </c>
      <c r="K370" s="72">
        <v>0</v>
      </c>
      <c r="L370" s="72" t="s">
        <v>691</v>
      </c>
      <c r="M370" s="72">
        <v>0</v>
      </c>
      <c r="N370" s="72" t="s">
        <v>691</v>
      </c>
    </row>
    <row r="371" spans="1:14" x14ac:dyDescent="0.2">
      <c r="A371" s="14" t="s">
        <v>633</v>
      </c>
      <c r="B371" s="71">
        <v>55396</v>
      </c>
      <c r="C371" s="71">
        <v>0</v>
      </c>
      <c r="D371" s="72">
        <v>0</v>
      </c>
      <c r="E371" s="72" t="s">
        <v>633</v>
      </c>
      <c r="F371" s="24"/>
      <c r="G371" s="72">
        <v>0</v>
      </c>
      <c r="H371" s="72">
        <v>-1.0999441146850586E-3</v>
      </c>
      <c r="I371" s="72">
        <v>0</v>
      </c>
      <c r="J371" s="72">
        <v>-6.9963932037353516E-4</v>
      </c>
      <c r="K371" s="72">
        <v>0</v>
      </c>
      <c r="L371" s="72" t="s">
        <v>691</v>
      </c>
      <c r="M371" s="72">
        <v>0</v>
      </c>
      <c r="N371" s="72" t="s">
        <v>691</v>
      </c>
    </row>
    <row r="372" spans="1:14" x14ac:dyDescent="0.2">
      <c r="A372" s="14" t="s">
        <v>634</v>
      </c>
      <c r="B372" s="71">
        <v>55426</v>
      </c>
      <c r="C372" s="71">
        <v>0</v>
      </c>
      <c r="D372" s="72">
        <v>0</v>
      </c>
      <c r="E372" s="72" t="s">
        <v>634</v>
      </c>
      <c r="F372" s="24"/>
      <c r="G372" s="72">
        <v>0</v>
      </c>
      <c r="H372" s="72">
        <v>-1.0999441146850586E-3</v>
      </c>
      <c r="I372" s="72">
        <v>0</v>
      </c>
      <c r="J372" s="72">
        <v>-6.9963932037353516E-4</v>
      </c>
      <c r="K372" s="72">
        <v>0</v>
      </c>
      <c r="L372" s="72" t="s">
        <v>691</v>
      </c>
      <c r="M372" s="72">
        <v>0</v>
      </c>
      <c r="N372" s="72" t="s">
        <v>691</v>
      </c>
    </row>
    <row r="373" spans="1:14" x14ac:dyDescent="0.2">
      <c r="A373" s="14" t="s">
        <v>635</v>
      </c>
      <c r="B373" s="71">
        <v>55457</v>
      </c>
      <c r="C373" s="71">
        <v>0</v>
      </c>
      <c r="D373" s="72">
        <v>0</v>
      </c>
      <c r="E373" s="72" t="s">
        <v>635</v>
      </c>
      <c r="F373" s="24"/>
      <c r="G373" s="72">
        <v>0</v>
      </c>
      <c r="H373" s="72">
        <v>-1.0999441146850586E-3</v>
      </c>
      <c r="I373" s="72">
        <v>0</v>
      </c>
      <c r="J373" s="72">
        <v>-6.9963932037353516E-4</v>
      </c>
      <c r="K373" s="72">
        <v>0</v>
      </c>
      <c r="L373" s="72" t="s">
        <v>691</v>
      </c>
      <c r="M373" s="72">
        <v>0</v>
      </c>
      <c r="N373" s="72" t="s">
        <v>691</v>
      </c>
    </row>
    <row r="374" spans="1:14" x14ac:dyDescent="0.2">
      <c r="A374" s="14" t="s">
        <v>636</v>
      </c>
      <c r="B374" s="71">
        <v>55487</v>
      </c>
      <c r="C374" s="71">
        <v>0</v>
      </c>
      <c r="D374" s="72">
        <v>0</v>
      </c>
      <c r="E374" s="72" t="s">
        <v>636</v>
      </c>
      <c r="F374" s="24"/>
      <c r="G374" s="72">
        <v>0</v>
      </c>
      <c r="H374" s="72">
        <v>-1.0999441146850586E-3</v>
      </c>
      <c r="I374" s="72">
        <v>0</v>
      </c>
      <c r="J374" s="72">
        <v>-6.9963932037353516E-4</v>
      </c>
      <c r="K374" s="72">
        <v>0</v>
      </c>
      <c r="L374" s="72" t="s">
        <v>691</v>
      </c>
      <c r="M374" s="72">
        <v>0</v>
      </c>
      <c r="N374" s="72" t="s">
        <v>691</v>
      </c>
    </row>
    <row r="375" spans="1:14" x14ac:dyDescent="0.2">
      <c r="A375" s="14" t="s">
        <v>637</v>
      </c>
      <c r="B375" s="71">
        <v>55518</v>
      </c>
      <c r="C375" s="71">
        <v>0</v>
      </c>
      <c r="D375" s="72">
        <v>0</v>
      </c>
      <c r="E375" s="72" t="s">
        <v>637</v>
      </c>
      <c r="F375" s="29"/>
      <c r="G375" s="72">
        <v>0</v>
      </c>
      <c r="H375" s="72">
        <v>-1.0999441146850586E-3</v>
      </c>
      <c r="I375" s="72">
        <v>0</v>
      </c>
      <c r="J375" s="72">
        <v>-6.9963932037353516E-4</v>
      </c>
      <c r="K375" s="72">
        <v>0</v>
      </c>
      <c r="L375" s="72" t="s">
        <v>691</v>
      </c>
      <c r="M375" s="72">
        <v>0</v>
      </c>
      <c r="N375" s="72" t="s">
        <v>691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3" t="s">
        <v>38</v>
      </c>
      <c r="B377" s="43"/>
      <c r="C377" s="43"/>
      <c r="D377" s="43"/>
      <c r="E377" s="43"/>
      <c r="F377" s="43"/>
      <c r="G377" s="43"/>
      <c r="H377" s="43"/>
      <c r="I377" s="43"/>
      <c r="J377" s="43"/>
      <c r="K377" s="43"/>
      <c r="L377" s="43"/>
      <c r="M377" s="43"/>
      <c r="N377" s="43"/>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34" t="s">
        <v>8</v>
      </c>
      <c r="D1" s="34"/>
      <c r="E1" s="34"/>
      <c r="F1" s="34"/>
      <c r="G1" s="34"/>
      <c r="H1" s="34"/>
      <c r="I1" s="34"/>
      <c r="J1" s="34"/>
      <c r="K1" s="34"/>
      <c r="L1" s="34"/>
    </row>
    <row r="2" spans="1:12" ht="3.75" customHeight="1" x14ac:dyDescent="0.2"/>
    <row r="3" spans="1:12" ht="15.75" x14ac:dyDescent="0.2">
      <c r="A3" s="35" t="s">
        <v>154</v>
      </c>
      <c r="B3" s="35"/>
      <c r="C3" s="35"/>
      <c r="D3" s="35"/>
      <c r="E3" s="35"/>
      <c r="F3" s="35"/>
      <c r="G3" s="35"/>
      <c r="H3" s="35"/>
      <c r="I3" s="35"/>
      <c r="J3" s="35"/>
      <c r="K3" s="35"/>
      <c r="L3" s="35"/>
    </row>
    <row r="4" spans="1:12" ht="3.75" customHeight="1" x14ac:dyDescent="0.2">
      <c r="A4" s="1"/>
      <c r="B4" s="1"/>
      <c r="C4" s="1"/>
      <c r="D4" s="1"/>
      <c r="E4" s="1"/>
      <c r="F4" s="1"/>
      <c r="G4" s="1"/>
      <c r="H4" s="1"/>
      <c r="I4" s="1"/>
      <c r="J4" s="1"/>
      <c r="K4" s="1"/>
      <c r="L4" s="1"/>
    </row>
    <row r="5" spans="1:12" ht="15" customHeight="1" x14ac:dyDescent="0.2">
      <c r="A5" s="36" t="s">
        <v>163</v>
      </c>
      <c r="B5" s="37"/>
      <c r="C5" s="37"/>
      <c r="D5" s="37"/>
      <c r="E5" s="37"/>
      <c r="F5" s="37"/>
      <c r="G5" s="37"/>
      <c r="H5" s="37"/>
      <c r="I5" s="37"/>
      <c r="J5" s="37"/>
      <c r="K5" s="37"/>
      <c r="L5" s="38"/>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3" t="s">
        <v>38</v>
      </c>
      <c r="B40" s="43"/>
      <c r="C40" s="43"/>
      <c r="D40" s="43"/>
      <c r="E40" s="43"/>
      <c r="F40" s="43"/>
      <c r="G40" s="43"/>
      <c r="H40" s="43"/>
      <c r="I40" s="43"/>
      <c r="J40" s="43"/>
      <c r="K40" s="43"/>
      <c r="L40" s="43"/>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165</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43" t="s">
        <v>38</v>
      </c>
      <c r="B32" s="43"/>
      <c r="C32" s="43"/>
      <c r="D32" s="43"/>
      <c r="E32" s="43"/>
      <c r="F32" s="43"/>
      <c r="G32" s="43"/>
      <c r="H32" s="43"/>
      <c r="I32" s="43"/>
      <c r="J32" s="43"/>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Cannaert Hendrik</cp:lastModifiedBy>
  <dcterms:created xsi:type="dcterms:W3CDTF">2020-11-03T10:50:33Z</dcterms:created>
  <dcterms:modified xsi:type="dcterms:W3CDTF">2021-07-01T12:48:12Z</dcterms:modified>
</cp:coreProperties>
</file>