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arg-data-p2\r&amp;o alm\ALM rapporten\15 Cover Pool Management\01 Rapporten\02 Investor Report\20210531\"/>
    </mc:Choice>
  </mc:AlternateContent>
  <bookViews>
    <workbookView xWindow="0" yWindow="0" windowWidth="28800" windowHeight="12315" tabRatio="991" activeTab="9"/>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3" l="1"/>
  <c r="I54" i="13" l="1"/>
  <c r="E54" i="13"/>
  <c r="G54" i="13"/>
  <c r="I59" i="15" l="1"/>
  <c r="G59" i="15"/>
  <c r="E59" i="15"/>
  <c r="C59" i="15"/>
  <c r="C46" i="14"/>
  <c r="I39" i="14"/>
  <c r="G39" i="14"/>
  <c r="E39" i="14"/>
  <c r="C39" i="14"/>
  <c r="G38" i="11" l="1"/>
  <c r="C45" i="10"/>
  <c r="E39" i="12"/>
  <c r="G21" i="15"/>
  <c r="G23" i="16"/>
  <c r="E19" i="10"/>
  <c r="I47" i="13"/>
  <c r="C17" i="13"/>
  <c r="G27" i="13"/>
  <c r="E46" i="14"/>
  <c r="I23" i="16"/>
  <c r="C23" i="16"/>
  <c r="E23" i="16"/>
  <c r="E64" i="14"/>
  <c r="I21" i="15"/>
  <c r="C21" i="15"/>
  <c r="G46" i="14"/>
  <c r="E21" i="15"/>
  <c r="G64" i="14"/>
  <c r="I46" i="14"/>
  <c r="C64" i="14"/>
  <c r="I64" i="14"/>
  <c r="E45" i="10"/>
  <c r="I38" i="11"/>
  <c r="I19" i="10"/>
  <c r="G45" i="10"/>
  <c r="C27" i="13"/>
  <c r="E47" i="13"/>
  <c r="G19" i="10"/>
  <c r="G39" i="12"/>
  <c r="E17" i="13"/>
  <c r="I27" i="13"/>
  <c r="C47" i="13"/>
  <c r="C38" i="11"/>
  <c r="I39" i="12"/>
  <c r="G17" i="13"/>
  <c r="C19" i="10"/>
  <c r="I45" i="10"/>
  <c r="E38" i="11"/>
  <c r="C39" i="12"/>
  <c r="I17" i="13"/>
  <c r="E27" i="13"/>
  <c r="G47" i="13"/>
</calcChain>
</file>

<file path=xl/sharedStrings.xml><?xml version="1.0" encoding="utf-8"?>
<sst xmlns="http://schemas.openxmlformats.org/spreadsheetml/2006/main" count="2117" uniqueCount="692">
  <si>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</si>
  <si>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</si>
  <si>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</si>
  <si>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</si>
  <si>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</si>
  <si>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</si>
  <si>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</si>
  <si>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</si>
  <si>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</si>
  <si>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</si>
  <si>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</si>
  <si>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</si>
  <si>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</si>
  <si>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</si>
  <si>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</si>
  <si>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</si>
  <si>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</si>
  <si>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</si>
  <si>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</si>
  <si>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</si>
  <si>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</si>
  <si>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</si>
  <si>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</si>
  <si>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</si>
  <si>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</si>
  <si>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</si>
  <si>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</si>
  <si>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</si>
  <si>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</si>
  <si>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</si>
  <si>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</si>
  <si>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</si>
  <si>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</si>
  <si>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</si>
  <si>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</si>
  <si>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</si>
  <si>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</si>
  <si>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</si>
  <si>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</si>
  <si>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</si>
  <si>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</si>
  <si>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</si>
  <si>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</si>
  <si>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</si>
  <si>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</si>
  <si>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</si>
  <si>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</si>
  <si>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</si>
  <si>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</si>
  <si>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</si>
  <si>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</si>
  <si>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</si>
  <si>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</si>
  <si>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</si>
  <si>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</si>
  <si>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</si>
  <si>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</si>
  <si>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</si>
  <si>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</si>
  <si>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</si>
  <si>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</si>
  <si>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</si>
  <si>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</si>
  <si>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</si>
  <si>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</si>
  <si>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</si>
  <si>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</si>
  <si>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</si>
  <si>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</si>
  <si>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</si>
  <si>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</si>
  <si>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</si>
  <si>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</si>
  <si>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</si>
  <si>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</si>
  <si>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</si>
  <si>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</si>
  <si>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</si>
  <si>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</si>
  <si>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</si>
  <si>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</si>
  <si>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</si>
  <si>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</si>
  <si>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</si>
  <si>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</si>
  <si>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</si>
  <si>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</si>
  <si>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</si>
  <si>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</si>
  <si>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</si>
  <si>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</si>
  <si>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</si>
  <si>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</si>
  <si>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</si>
  <si>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</si>
  <si>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</si>
  <si>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</si>
  <si>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</si>
  <si>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</si>
  <si>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</si>
  <si>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</si>
  <si>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</si>
  <si>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</si>
  <si>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</si>
  <si>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</si>
  <si>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</si>
  <si>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</si>
  <si>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</si>
  <si>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</si>
  <si>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</si>
  <si>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</si>
  <si>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</si>
  <si>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</si>
  <si>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</si>
  <si>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</si>
  <si>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</si>
  <si>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</si>
  <si>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</si>
  <si>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</si>
  <si>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</si>
  <si>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</si>
  <si>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</si>
  <si>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</si>
  <si>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</si>
  <si>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</si>
  <si>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</si>
  <si>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</si>
  <si>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</si>
  <si>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</si>
  <si>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</si>
  <si>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</si>
  <si>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</si>
  <si>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</si>
  <si>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</si>
  <si>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</si>
  <si>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</si>
  <si>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</si>
  <si>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</si>
  <si>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</si>
  <si>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</si>
  <si>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</si>
  <si>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</si>
  <si>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</si>
  <si>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</si>
  <si>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</si>
  <si>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</si>
  <si>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</si>
  <si>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</si>
  <si>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</si>
  <si>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</si>
  <si>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</si>
  <si>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</si>
  <si>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</si>
  <si>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</si>
  <si>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</si>
  <si>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</si>
  <si>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</si>
  <si>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</si>
  <si>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</si>
  <si>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</si>
  <si>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</si>
  <si>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</si>
  <si>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</si>
  <si>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</si>
  <si>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</si>
  <si>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</si>
  <si>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</si>
  <si>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</si>
  <si>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</si>
  <si>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</si>
  <si>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</si>
  <si>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</si>
  <si>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</si>
  <si>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</si>
  <si>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</si>
  <si>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</si>
  <si>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</si>
  <si>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</si>
  <si>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</si>
  <si>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</si>
  <si>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</si>
  <si>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</si>
  <si>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</si>
  <si>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</si>
  <si>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</si>
  <si>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</si>
  <si>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</si>
  <si>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</si>
  <si>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</si>
  <si>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</si>
  <si>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</si>
  <si>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</si>
  <si>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</si>
  <si>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</si>
  <si>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</si>
  <si>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</si>
  <si>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</si>
  <si>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</si>
  <si>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</si>
  <si>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</si>
  <si>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</si>
  <si>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</si>
  <si>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</si>
  <si>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</si>
  <si>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</si>
  <si>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</si>
  <si>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</si>
  <si>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</si>
  <si>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</si>
  <si>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</si>
  <si>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</si>
  <si>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</si>
  <si>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</si>
  <si>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</si>
  <si>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</si>
  <si>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</si>
  <si>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</si>
  <si>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</si>
  <si>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</si>
  <si>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</si>
  <si>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</si>
  <si>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</si>
  <si>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</si>
  <si>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</si>
  <si>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</si>
  <si>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</si>
  <si>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</si>
  <si>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</si>
  <si>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</si>
  <si>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</si>
  <si>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</si>
  <si>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</si>
  <si>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</si>
  <si>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</si>
  <si>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</si>
  <si>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</si>
  <si>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</si>
  <si>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</si>
  <si>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</si>
  <si>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</si>
  <si>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</si>
  <si>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</si>
  <si>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</si>
  <si>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</si>
  <si>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</si>
  <si>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</si>
  <si>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</si>
  <si>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</si>
  <si>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</si>
  <si>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</si>
  <si>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</si>
  <si>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</si>
  <si>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</si>
  <si>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</si>
  <si>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</si>
  <si>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</si>
  <si>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</si>
  <si>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</si>
  <si>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</si>
  <si>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</si>
  <si>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</si>
  <si>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</si>
  <si>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</si>
  <si>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</si>
  <si>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</si>
  <si>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</si>
  <si>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</si>
  <si>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</si>
  <si>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</si>
  <si>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</si>
  <si>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</si>
  <si>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</si>
  <si>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</si>
  <si>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</si>
  <si>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</si>
  <si>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</si>
  <si>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</si>
  <si>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</si>
  <si>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</si>
  <si>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</si>
  <si>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</si>
  <si>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</si>
  <si>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</si>
  <si>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</si>
  <si>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</si>
  <si>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</si>
  <si>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</si>
  <si>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</si>
  <si>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</si>
  <si>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</si>
  <si>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</si>
  <si>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</si>
  <si>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</si>
  <si>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</si>
  <si>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</si>
  <si>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</si>
  <si>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</si>
  <si>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</si>
  <si>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</si>
  <si>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</si>
  <si>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</si>
  <si>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</si>
  <si>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</si>
  <si>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</si>
  <si>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</si>
  <si>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</si>
  <si>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</si>
  <si>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</si>
  <si>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</si>
  <si>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</si>
  <si>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</si>
  <si>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</si>
  <si>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</si>
  <si>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</si>
  <si>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</si>
  <si>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</si>
  <si>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</si>
  <si>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</si>
  <si>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</si>
  <si>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</si>
  <si>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</si>
  <si>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</si>
  <si>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</si>
  <si>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</si>
  <si>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</si>
  <si>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</si>
  <si>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</si>
  <si>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</si>
  <si>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</si>
  <si>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</si>
  <si>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</si>
  <si>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</si>
  <si>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</si>
  <si>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</si>
  <si>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</si>
  <si>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</si>
  <si>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</si>
  <si>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</si>
  <si>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</si>
  <si>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</si>
  <si>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</si>
  <si>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</si>
  <si>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</si>
  <si>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</si>
  <si>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</si>
  <si>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</si>
  <si>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</si>
  <si>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</si>
  <si>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</si>
  <si>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</si>
  <si>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</si>
  <si>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</si>
  <si>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</si>
  <si>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</si>
  <si>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</si>
  <si>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</si>
  <si>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</si>
  <si>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</si>
  <si>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</si>
  <si>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</si>
  <si>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</si>
  <si>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</si>
  <si>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</si>
  <si>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</si>
  <si>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</si>
  <si>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</si>
  <si>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</si>
  <si>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</si>
  <si>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</si>
  <si>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</si>
  <si>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</si>
  <si>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</si>
  <si>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</si>
  <si>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</si>
  <si>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</si>
  <si>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</si>
  <si>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</si>
  <si>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</si>
  <si>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</si>
  <si>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</si>
  <si>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</si>
  <si>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</si>
  <si>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</si>
  <si>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</si>
  <si>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</si>
  <si>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</si>
  <si>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</si>
  <si>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</si>
  <si>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</si>
  <si>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</si>
  <si>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</si>
  <si>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</si>
  <si>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</si>
  <si>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</si>
  <si>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</si>
  <si>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</si>
  <si>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</si>
  <si>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</si>
  <si>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</si>
  <si>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</si>
  <si>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</si>
  <si>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</si>
  <si>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</si>
  <si>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</si>
  <si>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</si>
  <si>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</si>
  <si>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</si>
  <si>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</si>
  <si>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</si>
  <si>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</si>
  <si>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</si>
  <si>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</si>
  <si>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</si>
  <si>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</si>
  <si>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</si>
  <si>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</si>
  <si>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</si>
  <si>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</si>
  <si>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</si>
  <si>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</si>
  <si>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</si>
  <si>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</si>
  <si>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</si>
  <si>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</si>
  <si>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</si>
  <si>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</si>
  <si>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</si>
  <si>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</si>
  <si>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</si>
  <si>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</si>
  <si>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</si>
  <si>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</si>
  <si>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</si>
  <si>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</si>
  <si>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</si>
  <si>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</si>
  <si>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</si>
  <si>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</si>
  <si>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</si>
  <si>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</si>
  <si>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</si>
  <si>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</si>
  <si>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</si>
  <si>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</si>
  <si>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</si>
  <si>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</si>
  <si>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</si>
  <si>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</si>
  <si>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</si>
  <si>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</si>
  <si>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</si>
  <si>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</si>
  <si>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</si>
  <si>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</si>
  <si>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</si>
  <si>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</si>
  <si>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</si>
  <si>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</si>
  <si>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</si>
  <si>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</si>
  <si>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</si>
  <si>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</si>
  <si>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</si>
  <si>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</si>
  <si>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</si>
  <si>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</si>
  <si>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</si>
  <si>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</si>
  <si>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</si>
  <si>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</si>
  <si>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</si>
  <si>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</si>
  <si>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</si>
  <si>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</si>
  <si>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</si>
  <si>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</si>
  <si>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</si>
  <si>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</si>
  <si>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</si>
  <si>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</si>
  <si>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</si>
  <si>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</si>
  <si>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</si>
  <si>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</si>
  <si>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</si>
  <si>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</si>
  <si>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</si>
  <si>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</si>
  <si>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</si>
  <si>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</si>
  <si>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</si>
  <si>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</si>
  <si>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</si>
  <si>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</si>
  <si>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</si>
  <si>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</si>
  <si>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</si>
  <si>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</si>
  <si>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</si>
  <si>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</si>
  <si>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</si>
  <si>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</si>
  <si>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</si>
  <si>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</si>
  <si>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</si>
  <si>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</si>
  <si>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</si>
  <si>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</si>
  <si>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</si>
  <si>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</si>
  <si>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</si>
  <si>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</si>
  <si>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</si>
  <si>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</si>
  <si>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</si>
  <si>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</si>
  <si>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</si>
  <si>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</si>
  <si>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</si>
  <si>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</si>
  <si>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</si>
  <si>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</si>
  <si>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</si>
  <si>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</si>
  <si>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</si>
  <si>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</si>
  <si>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</si>
  <si>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</si>
  <si>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</si>
  <si>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</si>
  <si>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</si>
  <si>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</si>
  <si>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</si>
  <si>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</si>
  <si>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</si>
  <si>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</si>
  <si>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</si>
  <si>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</si>
  <si>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</si>
  <si>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</si>
  <si>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</si>
  <si>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</si>
  <si>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</si>
  <si>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</si>
  <si>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</si>
  <si>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</si>
  <si>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</si>
  <si>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</si>
  <si>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</si>
  <si>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</si>
  <si>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</si>
  <si>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</si>
  <si>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</si>
  <si>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</si>
  <si>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</si>
  <si>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</si>
  <si>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</si>
  <si>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</si>
  <si>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</si>
  <si>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</si>
  <si>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</si>
  <si>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</si>
  <si>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</si>
  <si>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</si>
  <si>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</si>
  <si>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</si>
  <si>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</si>
  <si>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</si>
  <si>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</si>
  <si>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</si>
  <si>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</si>
  <si>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</si>
  <si>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</si>
  <si>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</si>
  <si>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</si>
  <si>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</si>
  <si>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</si>
  <si>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</si>
  <si>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</si>
  <si>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</si>
  <si>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</si>
  <si>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</si>
  <si>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</si>
  <si>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</si>
  <si>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</si>
  <si>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</si>
  <si>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</si>
  <si>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</si>
  <si>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</si>
  <si>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</si>
  <si>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</si>
  <si>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</si>
  <si>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</si>
  <si>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</si>
  <si>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</si>
  <si>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</si>
  <si>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</si>
  <si>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</si>
  <si>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</si>
  <si>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</si>
  <si>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</si>
  <si>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</si>
  <si>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</si>
  <si>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</si>
  <si>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</si>
  <si>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</si>
  <si>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</si>
  <si>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</si>
  <si>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</si>
  <si>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</si>
  <si>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</si>
  <si>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</si>
  <si>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</si>
  <si>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</si>
  <si>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</si>
  <si>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</si>
  <si>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</si>
  <si>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</si>
  <si>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</si>
  <si>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</si>
  <si>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</si>
  <si>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</si>
  <si>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</si>
  <si>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</si>
  <si>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</si>
  <si>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</si>
  <si>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</si>
  <si>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</si>
  <si>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</si>
  <si>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</si>
  <si>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</si>
  <si>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</si>
  <si>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</si>
  <si>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</si>
  <si>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</si>
  <si>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</si>
  <si>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</si>
  <si>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</si>
  <si>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</si>
  <si>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</si>
  <si>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</si>
  <si>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</si>
  <si>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</si>
  <si>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</si>
  <si>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</si>
  <si>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</si>
  <si>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</si>
  <si>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</si>
  <si>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</si>
  <si>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</si>
  <si>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</si>
  <si>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</si>
  <si>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</si>
  <si>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</si>
  <si>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</si>
  <si>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</si>
  <si>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</si>
  <si>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</si>
  <si>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</si>
  <si>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</si>
  <si>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</si>
  <si>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</si>
  <si>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</si>
  <si>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</si>
  <si>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</si>
  <si>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</si>
  <si>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</si>
  <si>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</si>
  <si>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</si>
  <si>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</si>
  <si>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</si>
  <si>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</si>
  <si>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</si>
  <si>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</si>
  <si>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</si>
  <si>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</si>
  <si>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</si>
  <si>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11/02/2022</t>
  </si>
  <si>
    <t>ACT/ACT</t>
  </si>
  <si>
    <t>EUR</t>
  </si>
  <si>
    <t>BE0000341504</t>
  </si>
  <si>
    <t>BELGIUM GOVERNMENT</t>
  </si>
  <si>
    <t>24/01/2017</t>
  </si>
  <si>
    <t>22/06/2027</t>
  </si>
  <si>
    <t>NR</t>
  </si>
  <si>
    <t>AA-</t>
  </si>
  <si>
    <t>2043</t>
  </si>
  <si>
    <t>9.71</t>
  </si>
  <si>
    <t>0.010%</t>
  </si>
  <si>
    <t>0.800%</t>
  </si>
  <si>
    <t>1.60%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</si>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</sst>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quot;€&quot;#,##0"/>
    <numFmt numFmtId="166" formatCode="&quot;€&quot;#,##0"/>
    <numFmt numFmtId="169" formatCode="mm/yyyy"/>
    <numFmt numFmtId="170"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79">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4"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6"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70" fontId="4" fillId="0" borderId="6" xfId="1" applyNumberFormat="1" applyFont="1" applyFill="1" applyBorder="1" applyAlignment="1">
      <alignment horizontal="center" vertical="center"/>
    </xf>
    <xf numFmtId="166" fontId="4" fillId="0" borderId="0" xfId="0" applyNumberFormat="1" applyFont="1" applyBorder="1" applyAlignment="1">
      <alignment horizontal="center" vertical="center"/>
    </xf>
    <xf numFmtId="170" fontId="4" fillId="0" borderId="0" xfId="1" applyNumberFormat="1" applyFont="1" applyFill="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166" fontId="4" fillId="0" borderId="0" xfId="0" applyNumberFormat="1" applyFont="1" applyFill="1" applyAlignment="1">
      <alignment horizontal="center" vertical="center"/>
    </xf>
    <xf numFmtId="166" fontId="4" fillId="0" borderId="0" xfId="0" applyNumberFormat="1"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0" fontId="4" fillId="0" borderId="0" xfId="1" applyNumberFormat="1" applyFont="1" applyAlignment="1">
      <alignment horizontal="center" vertical="center"/>
    </xf>
    <xf numFmtId="0" fontId="4" fillId="0" borderId="0" xfId="0"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4" fillId="0" borderId="6" xfId="0" applyFont="1" applyFill="1" applyBorder="1" applyAlignment="1">
      <alignment horizontal="center" vertical="center"/>
    </xf>
    <xf numFmtId="0" fontId="4" fillId="0" borderId="6" xfId="0" quotePrefix="1"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3" fontId="4" fillId="0" borderId="0" xfId="0" applyNumberFormat="1" applyFont="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6"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3" fontId="6" fillId="0" borderId="6" xfId="0" applyNumberFormat="1" applyFont="1" applyBorder="1" applyAlignment="1">
      <alignment horizontal="center" vertical="center"/>
    </xf>
    <xf numFmtId="0" fontId="6" fillId="0" borderId="5" xfId="0" applyFont="1" applyBorder="1" applyAlignment="1">
      <alignment horizontal="center" vertical="center"/>
    </xf>
    <xf numFmtId="10" fontId="6" fillId="0" borderId="6" xfId="1" applyNumberFormat="1" applyFont="1" applyBorder="1" applyAlignment="1">
      <alignment horizontal="center" vertical="center"/>
    </xf>
    <xf numFmtId="3" fontId="4" fillId="0" borderId="0" xfId="0" applyNumberFormat="1" applyFont="1" applyFill="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169" fontId="4" fillId="0" borderId="0" xfId="0" applyNumberFormat="1" applyFont="1" applyBorder="1" applyAlignment="1">
      <alignment horizontal="center" vertical="center"/>
    </xf>
    <xf numFmtId="166"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44377</c:v>
                </c:pt>
                <c:pt idx="1">
                  <c:v>44408</c:v>
                </c:pt>
                <c:pt idx="2">
                  <c:v>44439</c:v>
                </c:pt>
                <c:pt idx="3">
                  <c:v>44469</c:v>
                </c:pt>
                <c:pt idx="4">
                  <c:v>44500</c:v>
                </c:pt>
                <c:pt idx="5">
                  <c:v>44530</c:v>
                </c:pt>
                <c:pt idx="6">
                  <c:v>44561</c:v>
                </c:pt>
                <c:pt idx="7">
                  <c:v>44592</c:v>
                </c:pt>
                <c:pt idx="8">
                  <c:v>44620</c:v>
                </c:pt>
                <c:pt idx="9">
                  <c:v>44651</c:v>
                </c:pt>
                <c:pt idx="10">
                  <c:v>44681</c:v>
                </c:pt>
                <c:pt idx="11">
                  <c:v>44712</c:v>
                </c:pt>
                <c:pt idx="12">
                  <c:v>44742</c:v>
                </c:pt>
                <c:pt idx="13">
                  <c:v>44773</c:v>
                </c:pt>
                <c:pt idx="14">
                  <c:v>44804</c:v>
                </c:pt>
                <c:pt idx="15">
                  <c:v>44834</c:v>
                </c:pt>
                <c:pt idx="16">
                  <c:v>44865</c:v>
                </c:pt>
                <c:pt idx="17">
                  <c:v>44895</c:v>
                </c:pt>
                <c:pt idx="18">
                  <c:v>44926</c:v>
                </c:pt>
                <c:pt idx="19">
                  <c:v>44957</c:v>
                </c:pt>
                <c:pt idx="20">
                  <c:v>44985</c:v>
                </c:pt>
                <c:pt idx="21">
                  <c:v>45016</c:v>
                </c:pt>
                <c:pt idx="22">
                  <c:v>45046</c:v>
                </c:pt>
                <c:pt idx="23">
                  <c:v>45077</c:v>
                </c:pt>
                <c:pt idx="24">
                  <c:v>45107</c:v>
                </c:pt>
                <c:pt idx="25">
                  <c:v>45138</c:v>
                </c:pt>
                <c:pt idx="26">
                  <c:v>45169</c:v>
                </c:pt>
                <c:pt idx="27">
                  <c:v>45199</c:v>
                </c:pt>
                <c:pt idx="28">
                  <c:v>45230</c:v>
                </c:pt>
                <c:pt idx="29">
                  <c:v>45260</c:v>
                </c:pt>
                <c:pt idx="30">
                  <c:v>45291</c:v>
                </c:pt>
                <c:pt idx="31">
                  <c:v>45322</c:v>
                </c:pt>
                <c:pt idx="32">
                  <c:v>45351</c:v>
                </c:pt>
                <c:pt idx="33">
                  <c:v>45382</c:v>
                </c:pt>
                <c:pt idx="34">
                  <c:v>45412</c:v>
                </c:pt>
                <c:pt idx="35">
                  <c:v>45443</c:v>
                </c:pt>
                <c:pt idx="36">
                  <c:v>45473</c:v>
                </c:pt>
                <c:pt idx="37">
                  <c:v>45504</c:v>
                </c:pt>
                <c:pt idx="38">
                  <c:v>45535</c:v>
                </c:pt>
                <c:pt idx="39">
                  <c:v>45565</c:v>
                </c:pt>
                <c:pt idx="40">
                  <c:v>45596</c:v>
                </c:pt>
                <c:pt idx="41">
                  <c:v>45626</c:v>
                </c:pt>
                <c:pt idx="42">
                  <c:v>45657</c:v>
                </c:pt>
                <c:pt idx="43">
                  <c:v>45688</c:v>
                </c:pt>
                <c:pt idx="44">
                  <c:v>45716</c:v>
                </c:pt>
                <c:pt idx="45">
                  <c:v>45747</c:v>
                </c:pt>
                <c:pt idx="46">
                  <c:v>45777</c:v>
                </c:pt>
                <c:pt idx="47">
                  <c:v>45808</c:v>
                </c:pt>
                <c:pt idx="48">
                  <c:v>45838</c:v>
                </c:pt>
                <c:pt idx="49">
                  <c:v>45869</c:v>
                </c:pt>
                <c:pt idx="50">
                  <c:v>45900</c:v>
                </c:pt>
                <c:pt idx="51">
                  <c:v>45930</c:v>
                </c:pt>
                <c:pt idx="52">
                  <c:v>45961</c:v>
                </c:pt>
                <c:pt idx="53">
                  <c:v>45991</c:v>
                </c:pt>
                <c:pt idx="54">
                  <c:v>46022</c:v>
                </c:pt>
                <c:pt idx="55">
                  <c:v>46053</c:v>
                </c:pt>
                <c:pt idx="56">
                  <c:v>46081</c:v>
                </c:pt>
                <c:pt idx="57">
                  <c:v>46112</c:v>
                </c:pt>
                <c:pt idx="58">
                  <c:v>46142</c:v>
                </c:pt>
                <c:pt idx="59">
                  <c:v>46173</c:v>
                </c:pt>
                <c:pt idx="60">
                  <c:v>46203</c:v>
                </c:pt>
                <c:pt idx="61">
                  <c:v>46234</c:v>
                </c:pt>
                <c:pt idx="62">
                  <c:v>46265</c:v>
                </c:pt>
                <c:pt idx="63">
                  <c:v>46295</c:v>
                </c:pt>
                <c:pt idx="64">
                  <c:v>46326</c:v>
                </c:pt>
                <c:pt idx="65">
                  <c:v>46356</c:v>
                </c:pt>
                <c:pt idx="66">
                  <c:v>46387</c:v>
                </c:pt>
                <c:pt idx="67">
                  <c:v>46418</c:v>
                </c:pt>
                <c:pt idx="68">
                  <c:v>46446</c:v>
                </c:pt>
                <c:pt idx="69">
                  <c:v>46477</c:v>
                </c:pt>
                <c:pt idx="70">
                  <c:v>46507</c:v>
                </c:pt>
                <c:pt idx="71">
                  <c:v>46538</c:v>
                </c:pt>
                <c:pt idx="72">
                  <c:v>46568</c:v>
                </c:pt>
                <c:pt idx="73">
                  <c:v>46599</c:v>
                </c:pt>
                <c:pt idx="74">
                  <c:v>46630</c:v>
                </c:pt>
                <c:pt idx="75">
                  <c:v>46660</c:v>
                </c:pt>
                <c:pt idx="76">
                  <c:v>46691</c:v>
                </c:pt>
                <c:pt idx="77">
                  <c:v>46721</c:v>
                </c:pt>
                <c:pt idx="78">
                  <c:v>46752</c:v>
                </c:pt>
                <c:pt idx="79">
                  <c:v>46783</c:v>
                </c:pt>
                <c:pt idx="80">
                  <c:v>46812</c:v>
                </c:pt>
                <c:pt idx="81">
                  <c:v>46843</c:v>
                </c:pt>
                <c:pt idx="82">
                  <c:v>46873</c:v>
                </c:pt>
                <c:pt idx="83">
                  <c:v>46904</c:v>
                </c:pt>
                <c:pt idx="84">
                  <c:v>46934</c:v>
                </c:pt>
                <c:pt idx="85">
                  <c:v>46965</c:v>
                </c:pt>
                <c:pt idx="86">
                  <c:v>46996</c:v>
                </c:pt>
                <c:pt idx="87">
                  <c:v>47026</c:v>
                </c:pt>
                <c:pt idx="88">
                  <c:v>47057</c:v>
                </c:pt>
                <c:pt idx="89">
                  <c:v>47087</c:v>
                </c:pt>
                <c:pt idx="90">
                  <c:v>47118</c:v>
                </c:pt>
                <c:pt idx="91">
                  <c:v>47149</c:v>
                </c:pt>
                <c:pt idx="92">
                  <c:v>47177</c:v>
                </c:pt>
                <c:pt idx="93">
                  <c:v>47208</c:v>
                </c:pt>
                <c:pt idx="94">
                  <c:v>47238</c:v>
                </c:pt>
                <c:pt idx="95">
                  <c:v>47269</c:v>
                </c:pt>
                <c:pt idx="96">
                  <c:v>47299</c:v>
                </c:pt>
                <c:pt idx="97">
                  <c:v>47330</c:v>
                </c:pt>
                <c:pt idx="98">
                  <c:v>47361</c:v>
                </c:pt>
                <c:pt idx="99">
                  <c:v>47391</c:v>
                </c:pt>
                <c:pt idx="100">
                  <c:v>47422</c:v>
                </c:pt>
                <c:pt idx="101">
                  <c:v>47452</c:v>
                </c:pt>
                <c:pt idx="102">
                  <c:v>47483</c:v>
                </c:pt>
                <c:pt idx="103">
                  <c:v>47514</c:v>
                </c:pt>
                <c:pt idx="104">
                  <c:v>47542</c:v>
                </c:pt>
                <c:pt idx="105">
                  <c:v>47573</c:v>
                </c:pt>
                <c:pt idx="106">
                  <c:v>47603</c:v>
                </c:pt>
                <c:pt idx="107">
                  <c:v>47634</c:v>
                </c:pt>
                <c:pt idx="108">
                  <c:v>47664</c:v>
                </c:pt>
                <c:pt idx="109">
                  <c:v>47695</c:v>
                </c:pt>
                <c:pt idx="110">
                  <c:v>47726</c:v>
                </c:pt>
                <c:pt idx="111">
                  <c:v>47756</c:v>
                </c:pt>
                <c:pt idx="112">
                  <c:v>47787</c:v>
                </c:pt>
                <c:pt idx="113">
                  <c:v>47817</c:v>
                </c:pt>
                <c:pt idx="114">
                  <c:v>47848</c:v>
                </c:pt>
                <c:pt idx="115">
                  <c:v>47879</c:v>
                </c:pt>
                <c:pt idx="116">
                  <c:v>47907</c:v>
                </c:pt>
                <c:pt idx="117">
                  <c:v>47938</c:v>
                </c:pt>
                <c:pt idx="118">
                  <c:v>47968</c:v>
                </c:pt>
                <c:pt idx="119">
                  <c:v>47999</c:v>
                </c:pt>
                <c:pt idx="120">
                  <c:v>48029</c:v>
                </c:pt>
                <c:pt idx="121">
                  <c:v>48060</c:v>
                </c:pt>
                <c:pt idx="122">
                  <c:v>48091</c:v>
                </c:pt>
                <c:pt idx="123">
                  <c:v>48121</c:v>
                </c:pt>
                <c:pt idx="124">
                  <c:v>48152</c:v>
                </c:pt>
                <c:pt idx="125">
                  <c:v>48182</c:v>
                </c:pt>
                <c:pt idx="126">
                  <c:v>48213</c:v>
                </c:pt>
                <c:pt idx="127">
                  <c:v>48244</c:v>
                </c:pt>
                <c:pt idx="128">
                  <c:v>48273</c:v>
                </c:pt>
                <c:pt idx="129">
                  <c:v>48304</c:v>
                </c:pt>
                <c:pt idx="130">
                  <c:v>48334</c:v>
                </c:pt>
                <c:pt idx="131">
                  <c:v>48365</c:v>
                </c:pt>
                <c:pt idx="132">
                  <c:v>48395</c:v>
                </c:pt>
                <c:pt idx="133">
                  <c:v>48426</c:v>
                </c:pt>
                <c:pt idx="134">
                  <c:v>48457</c:v>
                </c:pt>
                <c:pt idx="135">
                  <c:v>48487</c:v>
                </c:pt>
                <c:pt idx="136">
                  <c:v>48518</c:v>
                </c:pt>
                <c:pt idx="137">
                  <c:v>48548</c:v>
                </c:pt>
                <c:pt idx="138">
                  <c:v>48579</c:v>
                </c:pt>
                <c:pt idx="139">
                  <c:v>48610</c:v>
                </c:pt>
                <c:pt idx="140">
                  <c:v>48638</c:v>
                </c:pt>
                <c:pt idx="141">
                  <c:v>48669</c:v>
                </c:pt>
                <c:pt idx="142">
                  <c:v>48699</c:v>
                </c:pt>
                <c:pt idx="143">
                  <c:v>48730</c:v>
                </c:pt>
                <c:pt idx="144">
                  <c:v>48760</c:v>
                </c:pt>
                <c:pt idx="145">
                  <c:v>48791</c:v>
                </c:pt>
                <c:pt idx="146">
                  <c:v>48822</c:v>
                </c:pt>
                <c:pt idx="147">
                  <c:v>48852</c:v>
                </c:pt>
                <c:pt idx="148">
                  <c:v>48883</c:v>
                </c:pt>
                <c:pt idx="149">
                  <c:v>48913</c:v>
                </c:pt>
                <c:pt idx="150">
                  <c:v>48944</c:v>
                </c:pt>
                <c:pt idx="151">
                  <c:v>48975</c:v>
                </c:pt>
                <c:pt idx="152">
                  <c:v>49003</c:v>
                </c:pt>
                <c:pt idx="153">
                  <c:v>49034</c:v>
                </c:pt>
                <c:pt idx="154">
                  <c:v>49064</c:v>
                </c:pt>
                <c:pt idx="155">
                  <c:v>49095</c:v>
                </c:pt>
                <c:pt idx="156">
                  <c:v>49125</c:v>
                </c:pt>
                <c:pt idx="157">
                  <c:v>49156</c:v>
                </c:pt>
                <c:pt idx="158">
                  <c:v>49187</c:v>
                </c:pt>
                <c:pt idx="159">
                  <c:v>49217</c:v>
                </c:pt>
                <c:pt idx="160">
                  <c:v>49248</c:v>
                </c:pt>
                <c:pt idx="161">
                  <c:v>49278</c:v>
                </c:pt>
                <c:pt idx="162">
                  <c:v>49309</c:v>
                </c:pt>
                <c:pt idx="163">
                  <c:v>49340</c:v>
                </c:pt>
                <c:pt idx="164">
                  <c:v>49368</c:v>
                </c:pt>
                <c:pt idx="165">
                  <c:v>49399</c:v>
                </c:pt>
                <c:pt idx="166">
                  <c:v>49429</c:v>
                </c:pt>
                <c:pt idx="167">
                  <c:v>49460</c:v>
                </c:pt>
                <c:pt idx="168">
                  <c:v>49490</c:v>
                </c:pt>
                <c:pt idx="169">
                  <c:v>49521</c:v>
                </c:pt>
                <c:pt idx="170">
                  <c:v>49552</c:v>
                </c:pt>
                <c:pt idx="171">
                  <c:v>49582</c:v>
                </c:pt>
                <c:pt idx="172">
                  <c:v>49613</c:v>
                </c:pt>
                <c:pt idx="173">
                  <c:v>49643</c:v>
                </c:pt>
                <c:pt idx="174">
                  <c:v>49674</c:v>
                </c:pt>
                <c:pt idx="175">
                  <c:v>49705</c:v>
                </c:pt>
                <c:pt idx="176">
                  <c:v>49734</c:v>
                </c:pt>
                <c:pt idx="177">
                  <c:v>49765</c:v>
                </c:pt>
                <c:pt idx="178">
                  <c:v>49795</c:v>
                </c:pt>
                <c:pt idx="179">
                  <c:v>49826</c:v>
                </c:pt>
                <c:pt idx="180">
                  <c:v>49856</c:v>
                </c:pt>
                <c:pt idx="181">
                  <c:v>49887</c:v>
                </c:pt>
                <c:pt idx="182">
                  <c:v>49918</c:v>
                </c:pt>
                <c:pt idx="183">
                  <c:v>49948</c:v>
                </c:pt>
                <c:pt idx="184">
                  <c:v>49979</c:v>
                </c:pt>
                <c:pt idx="185">
                  <c:v>50009</c:v>
                </c:pt>
                <c:pt idx="186">
                  <c:v>50040</c:v>
                </c:pt>
                <c:pt idx="187">
                  <c:v>50071</c:v>
                </c:pt>
                <c:pt idx="188">
                  <c:v>50099</c:v>
                </c:pt>
                <c:pt idx="189">
                  <c:v>50130</c:v>
                </c:pt>
                <c:pt idx="190">
                  <c:v>50160</c:v>
                </c:pt>
                <c:pt idx="191">
                  <c:v>50191</c:v>
                </c:pt>
                <c:pt idx="192">
                  <c:v>50221</c:v>
                </c:pt>
                <c:pt idx="193">
                  <c:v>50252</c:v>
                </c:pt>
                <c:pt idx="194">
                  <c:v>50283</c:v>
                </c:pt>
                <c:pt idx="195">
                  <c:v>50313</c:v>
                </c:pt>
                <c:pt idx="196">
                  <c:v>50344</c:v>
                </c:pt>
                <c:pt idx="197">
                  <c:v>50374</c:v>
                </c:pt>
                <c:pt idx="198">
                  <c:v>50405</c:v>
                </c:pt>
                <c:pt idx="199">
                  <c:v>50436</c:v>
                </c:pt>
                <c:pt idx="200">
                  <c:v>50464</c:v>
                </c:pt>
                <c:pt idx="201">
                  <c:v>50495</c:v>
                </c:pt>
                <c:pt idx="202">
                  <c:v>50525</c:v>
                </c:pt>
                <c:pt idx="203">
                  <c:v>50556</c:v>
                </c:pt>
                <c:pt idx="204">
                  <c:v>50586</c:v>
                </c:pt>
                <c:pt idx="205">
                  <c:v>50617</c:v>
                </c:pt>
                <c:pt idx="206">
                  <c:v>50648</c:v>
                </c:pt>
                <c:pt idx="207">
                  <c:v>50678</c:v>
                </c:pt>
                <c:pt idx="208">
                  <c:v>50709</c:v>
                </c:pt>
                <c:pt idx="209">
                  <c:v>50739</c:v>
                </c:pt>
                <c:pt idx="210">
                  <c:v>50770</c:v>
                </c:pt>
                <c:pt idx="211">
                  <c:v>50801</c:v>
                </c:pt>
                <c:pt idx="212">
                  <c:v>50829</c:v>
                </c:pt>
                <c:pt idx="213">
                  <c:v>50860</c:v>
                </c:pt>
                <c:pt idx="214">
                  <c:v>50890</c:v>
                </c:pt>
                <c:pt idx="215">
                  <c:v>50921</c:v>
                </c:pt>
                <c:pt idx="216">
                  <c:v>50951</c:v>
                </c:pt>
                <c:pt idx="217">
                  <c:v>50982</c:v>
                </c:pt>
                <c:pt idx="218">
                  <c:v>51013</c:v>
                </c:pt>
                <c:pt idx="219">
                  <c:v>51043</c:v>
                </c:pt>
                <c:pt idx="220">
                  <c:v>51074</c:v>
                </c:pt>
                <c:pt idx="221">
                  <c:v>51104</c:v>
                </c:pt>
                <c:pt idx="222">
                  <c:v>51135</c:v>
                </c:pt>
                <c:pt idx="223">
                  <c:v>51166</c:v>
                </c:pt>
                <c:pt idx="224">
                  <c:v>51195</c:v>
                </c:pt>
                <c:pt idx="225">
                  <c:v>51226</c:v>
                </c:pt>
                <c:pt idx="226">
                  <c:v>51256</c:v>
                </c:pt>
                <c:pt idx="227">
                  <c:v>51287</c:v>
                </c:pt>
                <c:pt idx="228">
                  <c:v>51317</c:v>
                </c:pt>
                <c:pt idx="229">
                  <c:v>51348</c:v>
                </c:pt>
                <c:pt idx="230">
                  <c:v>51379</c:v>
                </c:pt>
                <c:pt idx="231">
                  <c:v>51409</c:v>
                </c:pt>
                <c:pt idx="232">
                  <c:v>51440</c:v>
                </c:pt>
                <c:pt idx="233">
                  <c:v>51470</c:v>
                </c:pt>
                <c:pt idx="234">
                  <c:v>51501</c:v>
                </c:pt>
                <c:pt idx="235">
                  <c:v>51532</c:v>
                </c:pt>
                <c:pt idx="236">
                  <c:v>51560</c:v>
                </c:pt>
                <c:pt idx="237">
                  <c:v>51591</c:v>
                </c:pt>
                <c:pt idx="238">
                  <c:v>51621</c:v>
                </c:pt>
                <c:pt idx="239">
                  <c:v>51652</c:v>
                </c:pt>
                <c:pt idx="240">
                  <c:v>51682</c:v>
                </c:pt>
                <c:pt idx="241">
                  <c:v>51713</c:v>
                </c:pt>
                <c:pt idx="242">
                  <c:v>51744</c:v>
                </c:pt>
                <c:pt idx="243">
                  <c:v>51774</c:v>
                </c:pt>
                <c:pt idx="244">
                  <c:v>51805</c:v>
                </c:pt>
                <c:pt idx="245">
                  <c:v>51835</c:v>
                </c:pt>
                <c:pt idx="246">
                  <c:v>51866</c:v>
                </c:pt>
                <c:pt idx="247">
                  <c:v>51897</c:v>
                </c:pt>
                <c:pt idx="248">
                  <c:v>51925</c:v>
                </c:pt>
                <c:pt idx="249">
                  <c:v>51956</c:v>
                </c:pt>
                <c:pt idx="250">
                  <c:v>51986</c:v>
                </c:pt>
                <c:pt idx="251">
                  <c:v>52017</c:v>
                </c:pt>
                <c:pt idx="252">
                  <c:v>52047</c:v>
                </c:pt>
                <c:pt idx="253">
                  <c:v>52078</c:v>
                </c:pt>
                <c:pt idx="254">
                  <c:v>52109</c:v>
                </c:pt>
                <c:pt idx="255">
                  <c:v>52139</c:v>
                </c:pt>
                <c:pt idx="256">
                  <c:v>52170</c:v>
                </c:pt>
                <c:pt idx="257">
                  <c:v>52200</c:v>
                </c:pt>
                <c:pt idx="258">
                  <c:v>52231</c:v>
                </c:pt>
                <c:pt idx="259">
                  <c:v>52262</c:v>
                </c:pt>
                <c:pt idx="260">
                  <c:v>52290</c:v>
                </c:pt>
                <c:pt idx="261">
                  <c:v>52321</c:v>
                </c:pt>
                <c:pt idx="262">
                  <c:v>52351</c:v>
                </c:pt>
                <c:pt idx="263">
                  <c:v>52382</c:v>
                </c:pt>
                <c:pt idx="264">
                  <c:v>52412</c:v>
                </c:pt>
                <c:pt idx="265">
                  <c:v>52443</c:v>
                </c:pt>
                <c:pt idx="266">
                  <c:v>52474</c:v>
                </c:pt>
                <c:pt idx="267">
                  <c:v>52504</c:v>
                </c:pt>
                <c:pt idx="268">
                  <c:v>52535</c:v>
                </c:pt>
                <c:pt idx="269">
                  <c:v>52565</c:v>
                </c:pt>
                <c:pt idx="270">
                  <c:v>52596</c:v>
                </c:pt>
                <c:pt idx="271">
                  <c:v>52627</c:v>
                </c:pt>
                <c:pt idx="272">
                  <c:v>52656</c:v>
                </c:pt>
                <c:pt idx="273">
                  <c:v>52687</c:v>
                </c:pt>
                <c:pt idx="274">
                  <c:v>52717</c:v>
                </c:pt>
                <c:pt idx="275">
                  <c:v>52748</c:v>
                </c:pt>
                <c:pt idx="276">
                  <c:v>52778</c:v>
                </c:pt>
                <c:pt idx="277">
                  <c:v>52809</c:v>
                </c:pt>
                <c:pt idx="278">
                  <c:v>52840</c:v>
                </c:pt>
                <c:pt idx="279">
                  <c:v>52870</c:v>
                </c:pt>
                <c:pt idx="280">
                  <c:v>52901</c:v>
                </c:pt>
                <c:pt idx="281">
                  <c:v>52931</c:v>
                </c:pt>
                <c:pt idx="282">
                  <c:v>52962</c:v>
                </c:pt>
                <c:pt idx="283">
                  <c:v>52993</c:v>
                </c:pt>
                <c:pt idx="284">
                  <c:v>53021</c:v>
                </c:pt>
                <c:pt idx="285">
                  <c:v>53052</c:v>
                </c:pt>
                <c:pt idx="286">
                  <c:v>53082</c:v>
                </c:pt>
                <c:pt idx="287">
                  <c:v>53113</c:v>
                </c:pt>
                <c:pt idx="288">
                  <c:v>53143</c:v>
                </c:pt>
                <c:pt idx="289">
                  <c:v>53174</c:v>
                </c:pt>
                <c:pt idx="290">
                  <c:v>53205</c:v>
                </c:pt>
                <c:pt idx="291">
                  <c:v>53235</c:v>
                </c:pt>
                <c:pt idx="292">
                  <c:v>53266</c:v>
                </c:pt>
                <c:pt idx="293">
                  <c:v>53296</c:v>
                </c:pt>
                <c:pt idx="294">
                  <c:v>53327</c:v>
                </c:pt>
                <c:pt idx="295">
                  <c:v>53358</c:v>
                </c:pt>
                <c:pt idx="296">
                  <c:v>53386</c:v>
                </c:pt>
                <c:pt idx="297">
                  <c:v>53417</c:v>
                </c:pt>
                <c:pt idx="298">
                  <c:v>53447</c:v>
                </c:pt>
                <c:pt idx="299">
                  <c:v>53478</c:v>
                </c:pt>
                <c:pt idx="300">
                  <c:v>53508</c:v>
                </c:pt>
                <c:pt idx="301">
                  <c:v>53539</c:v>
                </c:pt>
                <c:pt idx="302">
                  <c:v>53570</c:v>
                </c:pt>
                <c:pt idx="303">
                  <c:v>53600</c:v>
                </c:pt>
                <c:pt idx="304">
                  <c:v>53631</c:v>
                </c:pt>
                <c:pt idx="305">
                  <c:v>53661</c:v>
                </c:pt>
                <c:pt idx="306">
                  <c:v>53692</c:v>
                </c:pt>
                <c:pt idx="307">
                  <c:v>53723</c:v>
                </c:pt>
                <c:pt idx="308">
                  <c:v>53751</c:v>
                </c:pt>
                <c:pt idx="309">
                  <c:v>53782</c:v>
                </c:pt>
                <c:pt idx="310">
                  <c:v>53812</c:v>
                </c:pt>
                <c:pt idx="311">
                  <c:v>53843</c:v>
                </c:pt>
                <c:pt idx="312">
                  <c:v>53873</c:v>
                </c:pt>
                <c:pt idx="313">
                  <c:v>53904</c:v>
                </c:pt>
                <c:pt idx="314">
                  <c:v>53935</c:v>
                </c:pt>
                <c:pt idx="315">
                  <c:v>53965</c:v>
                </c:pt>
                <c:pt idx="316">
                  <c:v>53996</c:v>
                </c:pt>
                <c:pt idx="317">
                  <c:v>54026</c:v>
                </c:pt>
                <c:pt idx="318">
                  <c:v>54057</c:v>
                </c:pt>
                <c:pt idx="319">
                  <c:v>54088</c:v>
                </c:pt>
                <c:pt idx="320">
                  <c:v>54117</c:v>
                </c:pt>
                <c:pt idx="321">
                  <c:v>54148</c:v>
                </c:pt>
                <c:pt idx="322">
                  <c:v>54178</c:v>
                </c:pt>
                <c:pt idx="323">
                  <c:v>54209</c:v>
                </c:pt>
                <c:pt idx="324">
                  <c:v>54239</c:v>
                </c:pt>
                <c:pt idx="325">
                  <c:v>54270</c:v>
                </c:pt>
                <c:pt idx="326">
                  <c:v>54301</c:v>
                </c:pt>
                <c:pt idx="327">
                  <c:v>54331</c:v>
                </c:pt>
                <c:pt idx="328">
                  <c:v>54362</c:v>
                </c:pt>
                <c:pt idx="329">
                  <c:v>54392</c:v>
                </c:pt>
                <c:pt idx="330">
                  <c:v>54423</c:v>
                </c:pt>
                <c:pt idx="331">
                  <c:v>54454</c:v>
                </c:pt>
                <c:pt idx="332">
                  <c:v>54482</c:v>
                </c:pt>
                <c:pt idx="333">
                  <c:v>54513</c:v>
                </c:pt>
                <c:pt idx="334">
                  <c:v>54543</c:v>
                </c:pt>
                <c:pt idx="335">
                  <c:v>54574</c:v>
                </c:pt>
                <c:pt idx="336">
                  <c:v>54604</c:v>
                </c:pt>
                <c:pt idx="337">
                  <c:v>54635</c:v>
                </c:pt>
                <c:pt idx="338">
                  <c:v>54666</c:v>
                </c:pt>
                <c:pt idx="339">
                  <c:v>54696</c:v>
                </c:pt>
                <c:pt idx="340">
                  <c:v>54727</c:v>
                </c:pt>
                <c:pt idx="341">
                  <c:v>54757</c:v>
                </c:pt>
                <c:pt idx="342">
                  <c:v>54788</c:v>
                </c:pt>
                <c:pt idx="343">
                  <c:v>54819</c:v>
                </c:pt>
                <c:pt idx="344">
                  <c:v>54847</c:v>
                </c:pt>
                <c:pt idx="345">
                  <c:v>54878</c:v>
                </c:pt>
                <c:pt idx="346">
                  <c:v>54908</c:v>
                </c:pt>
                <c:pt idx="347">
                  <c:v>54939</c:v>
                </c:pt>
                <c:pt idx="348">
                  <c:v>54969</c:v>
                </c:pt>
                <c:pt idx="349">
                  <c:v>55000</c:v>
                </c:pt>
                <c:pt idx="350">
                  <c:v>55031</c:v>
                </c:pt>
                <c:pt idx="351">
                  <c:v>55061</c:v>
                </c:pt>
                <c:pt idx="352">
                  <c:v>55092</c:v>
                </c:pt>
                <c:pt idx="353">
                  <c:v>55122</c:v>
                </c:pt>
                <c:pt idx="354">
                  <c:v>55153</c:v>
                </c:pt>
                <c:pt idx="355">
                  <c:v>55184</c:v>
                </c:pt>
                <c:pt idx="356">
                  <c:v>55212</c:v>
                </c:pt>
                <c:pt idx="357">
                  <c:v>55243</c:v>
                </c:pt>
                <c:pt idx="358">
                  <c:v>55273</c:v>
                </c:pt>
                <c:pt idx="359">
                  <c:v>55304</c:v>
                </c:pt>
                <c:pt idx="360">
                  <c:v>55334</c:v>
                </c:pt>
                <c:pt idx="361">
                  <c:v>55365</c:v>
                </c:pt>
                <c:pt idx="362">
                  <c:v>55396</c:v>
                </c:pt>
                <c:pt idx="363">
                  <c:v>55426</c:v>
                </c:pt>
                <c:pt idx="364">
                  <c:v>55457</c:v>
                </c:pt>
                <c:pt idx="365">
                  <c:v>55487</c:v>
                </c:pt>
              </c:numCache>
            </c:numRef>
          </c:cat>
          <c:val>
            <c:numRef>
              <c:f>'Amortisation 01'!$G$10:$G$375</c:f>
              <c:numCache>
                <c:formatCode>"€"#,##0</c:formatCode>
                <c:ptCount val="366"/>
                <c:pt idx="0">
                  <c:v>604965850</c:v>
                </c:pt>
                <c:pt idx="1">
                  <c:v>602106241</c:v>
                </c:pt>
                <c:pt idx="2">
                  <c:v>599242707</c:v>
                </c:pt>
                <c:pt idx="3">
                  <c:v>596375305</c:v>
                </c:pt>
                <c:pt idx="4">
                  <c:v>593503955</c:v>
                </c:pt>
                <c:pt idx="5">
                  <c:v>590629577</c:v>
                </c:pt>
                <c:pt idx="6">
                  <c:v>587751210</c:v>
                </c:pt>
                <c:pt idx="7">
                  <c:v>584872469</c:v>
                </c:pt>
                <c:pt idx="8">
                  <c:v>581989832</c:v>
                </c:pt>
                <c:pt idx="9">
                  <c:v>579103431</c:v>
                </c:pt>
                <c:pt idx="10">
                  <c:v>576212694</c:v>
                </c:pt>
                <c:pt idx="11">
                  <c:v>573318423</c:v>
                </c:pt>
                <c:pt idx="12">
                  <c:v>570423261</c:v>
                </c:pt>
                <c:pt idx="13">
                  <c:v>567524039</c:v>
                </c:pt>
                <c:pt idx="14">
                  <c:v>564621469</c:v>
                </c:pt>
                <c:pt idx="15">
                  <c:v>561715104</c:v>
                </c:pt>
                <c:pt idx="16">
                  <c:v>558805057</c:v>
                </c:pt>
                <c:pt idx="17">
                  <c:v>555891900</c:v>
                </c:pt>
                <c:pt idx="18">
                  <c:v>552975602</c:v>
                </c:pt>
                <c:pt idx="19">
                  <c:v>550055819</c:v>
                </c:pt>
                <c:pt idx="20">
                  <c:v>547137831</c:v>
                </c:pt>
                <c:pt idx="21">
                  <c:v>544218880</c:v>
                </c:pt>
                <c:pt idx="22">
                  <c:v>541299014</c:v>
                </c:pt>
                <c:pt idx="23">
                  <c:v>538376058</c:v>
                </c:pt>
                <c:pt idx="24">
                  <c:v>535455379</c:v>
                </c:pt>
                <c:pt idx="25">
                  <c:v>532533700</c:v>
                </c:pt>
                <c:pt idx="26">
                  <c:v>529613090</c:v>
                </c:pt>
                <c:pt idx="27">
                  <c:v>526693887</c:v>
                </c:pt>
                <c:pt idx="28">
                  <c:v>523775027</c:v>
                </c:pt>
                <c:pt idx="29">
                  <c:v>520856815</c:v>
                </c:pt>
                <c:pt idx="30">
                  <c:v>517936626</c:v>
                </c:pt>
                <c:pt idx="31">
                  <c:v>515016939</c:v>
                </c:pt>
                <c:pt idx="32">
                  <c:v>512096548</c:v>
                </c:pt>
                <c:pt idx="33">
                  <c:v>509174422</c:v>
                </c:pt>
                <c:pt idx="34">
                  <c:v>506251383</c:v>
                </c:pt>
                <c:pt idx="35">
                  <c:v>503329560</c:v>
                </c:pt>
                <c:pt idx="36">
                  <c:v>500409022</c:v>
                </c:pt>
                <c:pt idx="37">
                  <c:v>497487170</c:v>
                </c:pt>
                <c:pt idx="38">
                  <c:v>494565515</c:v>
                </c:pt>
                <c:pt idx="39">
                  <c:v>491643692</c:v>
                </c:pt>
                <c:pt idx="40">
                  <c:v>488722325</c:v>
                </c:pt>
                <c:pt idx="41">
                  <c:v>485800950</c:v>
                </c:pt>
                <c:pt idx="42">
                  <c:v>482882233</c:v>
                </c:pt>
                <c:pt idx="43">
                  <c:v>479974498</c:v>
                </c:pt>
                <c:pt idx="44">
                  <c:v>477068078</c:v>
                </c:pt>
                <c:pt idx="45">
                  <c:v>474161941</c:v>
                </c:pt>
                <c:pt idx="46">
                  <c:v>471258048</c:v>
                </c:pt>
                <c:pt idx="47">
                  <c:v>468353832</c:v>
                </c:pt>
                <c:pt idx="48">
                  <c:v>465451041</c:v>
                </c:pt>
                <c:pt idx="49">
                  <c:v>462552452</c:v>
                </c:pt>
                <c:pt idx="50">
                  <c:v>459658173</c:v>
                </c:pt>
                <c:pt idx="51">
                  <c:v>456773092</c:v>
                </c:pt>
                <c:pt idx="52">
                  <c:v>453889441</c:v>
                </c:pt>
                <c:pt idx="53">
                  <c:v>451008569</c:v>
                </c:pt>
                <c:pt idx="54">
                  <c:v>448132628</c:v>
                </c:pt>
                <c:pt idx="55">
                  <c:v>445261422</c:v>
                </c:pt>
                <c:pt idx="56">
                  <c:v>442393195</c:v>
                </c:pt>
                <c:pt idx="57">
                  <c:v>439525217</c:v>
                </c:pt>
                <c:pt idx="58">
                  <c:v>436657529</c:v>
                </c:pt>
                <c:pt idx="59">
                  <c:v>433793097</c:v>
                </c:pt>
                <c:pt idx="60">
                  <c:v>430933253</c:v>
                </c:pt>
                <c:pt idx="61">
                  <c:v>428078998</c:v>
                </c:pt>
                <c:pt idx="62">
                  <c:v>425227201</c:v>
                </c:pt>
                <c:pt idx="63">
                  <c:v>422385497</c:v>
                </c:pt>
                <c:pt idx="64">
                  <c:v>419547902</c:v>
                </c:pt>
                <c:pt idx="65">
                  <c:v>416716605</c:v>
                </c:pt>
                <c:pt idx="66">
                  <c:v>413888698</c:v>
                </c:pt>
                <c:pt idx="67">
                  <c:v>411065588</c:v>
                </c:pt>
                <c:pt idx="68">
                  <c:v>408239512</c:v>
                </c:pt>
                <c:pt idx="69">
                  <c:v>405415662</c:v>
                </c:pt>
                <c:pt idx="70">
                  <c:v>402593767</c:v>
                </c:pt>
                <c:pt idx="71">
                  <c:v>399772859</c:v>
                </c:pt>
                <c:pt idx="72">
                  <c:v>396959656</c:v>
                </c:pt>
                <c:pt idx="73">
                  <c:v>394146168</c:v>
                </c:pt>
                <c:pt idx="74">
                  <c:v>391334340</c:v>
                </c:pt>
                <c:pt idx="75">
                  <c:v>388522466</c:v>
                </c:pt>
                <c:pt idx="76">
                  <c:v>385708059</c:v>
                </c:pt>
                <c:pt idx="77">
                  <c:v>382895326</c:v>
                </c:pt>
                <c:pt idx="78">
                  <c:v>380082848</c:v>
                </c:pt>
                <c:pt idx="79">
                  <c:v>377276368</c:v>
                </c:pt>
                <c:pt idx="80">
                  <c:v>374474172</c:v>
                </c:pt>
                <c:pt idx="81">
                  <c:v>371674216</c:v>
                </c:pt>
                <c:pt idx="82">
                  <c:v>368878960</c:v>
                </c:pt>
                <c:pt idx="83">
                  <c:v>366084471</c:v>
                </c:pt>
                <c:pt idx="84">
                  <c:v>363294556</c:v>
                </c:pt>
                <c:pt idx="85">
                  <c:v>360512331</c:v>
                </c:pt>
                <c:pt idx="86">
                  <c:v>357730882</c:v>
                </c:pt>
                <c:pt idx="87">
                  <c:v>354952340</c:v>
                </c:pt>
                <c:pt idx="88">
                  <c:v>352175790</c:v>
                </c:pt>
                <c:pt idx="89">
                  <c:v>349411679</c:v>
                </c:pt>
                <c:pt idx="90">
                  <c:v>346650543</c:v>
                </c:pt>
                <c:pt idx="91">
                  <c:v>343900186</c:v>
                </c:pt>
                <c:pt idx="92">
                  <c:v>341152657</c:v>
                </c:pt>
                <c:pt idx="93">
                  <c:v>338403796</c:v>
                </c:pt>
                <c:pt idx="94">
                  <c:v>335659986</c:v>
                </c:pt>
                <c:pt idx="95">
                  <c:v>332918813</c:v>
                </c:pt>
                <c:pt idx="96">
                  <c:v>330180514</c:v>
                </c:pt>
                <c:pt idx="97">
                  <c:v>327447847</c:v>
                </c:pt>
                <c:pt idx="98">
                  <c:v>324723332</c:v>
                </c:pt>
                <c:pt idx="99">
                  <c:v>322003729</c:v>
                </c:pt>
                <c:pt idx="100">
                  <c:v>319294333</c:v>
                </c:pt>
                <c:pt idx="101">
                  <c:v>316594424</c:v>
                </c:pt>
                <c:pt idx="102">
                  <c:v>313903561</c:v>
                </c:pt>
                <c:pt idx="103">
                  <c:v>311238174</c:v>
                </c:pt>
                <c:pt idx="104">
                  <c:v>308572267</c:v>
                </c:pt>
                <c:pt idx="105">
                  <c:v>305908763</c:v>
                </c:pt>
                <c:pt idx="106">
                  <c:v>303251425</c:v>
                </c:pt>
                <c:pt idx="107">
                  <c:v>300599947</c:v>
                </c:pt>
                <c:pt idx="108">
                  <c:v>297956465</c:v>
                </c:pt>
                <c:pt idx="109">
                  <c:v>295322860</c:v>
                </c:pt>
                <c:pt idx="110">
                  <c:v>292698448</c:v>
                </c:pt>
                <c:pt idx="111">
                  <c:v>290081004</c:v>
                </c:pt>
                <c:pt idx="112">
                  <c:v>287471268</c:v>
                </c:pt>
                <c:pt idx="113">
                  <c:v>284873090</c:v>
                </c:pt>
                <c:pt idx="114">
                  <c:v>282286364</c:v>
                </c:pt>
                <c:pt idx="115">
                  <c:v>279707333</c:v>
                </c:pt>
                <c:pt idx="116">
                  <c:v>277132358</c:v>
                </c:pt>
                <c:pt idx="117">
                  <c:v>274563162</c:v>
                </c:pt>
                <c:pt idx="118">
                  <c:v>271996584</c:v>
                </c:pt>
                <c:pt idx="119">
                  <c:v>269432987</c:v>
                </c:pt>
                <c:pt idx="120">
                  <c:v>266873670</c:v>
                </c:pt>
                <c:pt idx="121">
                  <c:v>264318434</c:v>
                </c:pt>
                <c:pt idx="122">
                  <c:v>261775753</c:v>
                </c:pt>
                <c:pt idx="123">
                  <c:v>259239070</c:v>
                </c:pt>
                <c:pt idx="124">
                  <c:v>256709191</c:v>
                </c:pt>
                <c:pt idx="125">
                  <c:v>254188053</c:v>
                </c:pt>
                <c:pt idx="126">
                  <c:v>251670840</c:v>
                </c:pt>
                <c:pt idx="127">
                  <c:v>249163706</c:v>
                </c:pt>
                <c:pt idx="128">
                  <c:v>246656266</c:v>
                </c:pt>
                <c:pt idx="129">
                  <c:v>244151910</c:v>
                </c:pt>
                <c:pt idx="130">
                  <c:v>241650886</c:v>
                </c:pt>
                <c:pt idx="131">
                  <c:v>239152481</c:v>
                </c:pt>
                <c:pt idx="132">
                  <c:v>236657764</c:v>
                </c:pt>
                <c:pt idx="133">
                  <c:v>234170093</c:v>
                </c:pt>
                <c:pt idx="134">
                  <c:v>231683280</c:v>
                </c:pt>
                <c:pt idx="135">
                  <c:v>229196883</c:v>
                </c:pt>
                <c:pt idx="136">
                  <c:v>226717152</c:v>
                </c:pt>
                <c:pt idx="137">
                  <c:v>224240220</c:v>
                </c:pt>
                <c:pt idx="138">
                  <c:v>221765077</c:v>
                </c:pt>
                <c:pt idx="139">
                  <c:v>219291047</c:v>
                </c:pt>
                <c:pt idx="140">
                  <c:v>216820398</c:v>
                </c:pt>
                <c:pt idx="141">
                  <c:v>214359011</c:v>
                </c:pt>
                <c:pt idx="142">
                  <c:v>211902306</c:v>
                </c:pt>
                <c:pt idx="143">
                  <c:v>209449591</c:v>
                </c:pt>
                <c:pt idx="144">
                  <c:v>207005626</c:v>
                </c:pt>
                <c:pt idx="145">
                  <c:v>204573845</c:v>
                </c:pt>
                <c:pt idx="146">
                  <c:v>202154651</c:v>
                </c:pt>
                <c:pt idx="147">
                  <c:v>199740768</c:v>
                </c:pt>
                <c:pt idx="148">
                  <c:v>197337716</c:v>
                </c:pt>
                <c:pt idx="149">
                  <c:v>194942708</c:v>
                </c:pt>
                <c:pt idx="150">
                  <c:v>192561021</c:v>
                </c:pt>
                <c:pt idx="151">
                  <c:v>190193266</c:v>
                </c:pt>
                <c:pt idx="152">
                  <c:v>187832208</c:v>
                </c:pt>
                <c:pt idx="153">
                  <c:v>185477618</c:v>
                </c:pt>
                <c:pt idx="154">
                  <c:v>183125818</c:v>
                </c:pt>
                <c:pt idx="155">
                  <c:v>180779739</c:v>
                </c:pt>
                <c:pt idx="156">
                  <c:v>178437594</c:v>
                </c:pt>
                <c:pt idx="157">
                  <c:v>176103386</c:v>
                </c:pt>
                <c:pt idx="158">
                  <c:v>173778278</c:v>
                </c:pt>
                <c:pt idx="159">
                  <c:v>171466281</c:v>
                </c:pt>
                <c:pt idx="160">
                  <c:v>169168313</c:v>
                </c:pt>
                <c:pt idx="161">
                  <c:v>166896469</c:v>
                </c:pt>
                <c:pt idx="162">
                  <c:v>164645439</c:v>
                </c:pt>
                <c:pt idx="163">
                  <c:v>162422520</c:v>
                </c:pt>
                <c:pt idx="164">
                  <c:v>160208931</c:v>
                </c:pt>
                <c:pt idx="165">
                  <c:v>158001143</c:v>
                </c:pt>
                <c:pt idx="166">
                  <c:v>155799592</c:v>
                </c:pt>
                <c:pt idx="167">
                  <c:v>153602747</c:v>
                </c:pt>
                <c:pt idx="168">
                  <c:v>151421255</c:v>
                </c:pt>
                <c:pt idx="169">
                  <c:v>149259618</c:v>
                </c:pt>
                <c:pt idx="170">
                  <c:v>147116583</c:v>
                </c:pt>
                <c:pt idx="171">
                  <c:v>144988561</c:v>
                </c:pt>
                <c:pt idx="172">
                  <c:v>142878121</c:v>
                </c:pt>
                <c:pt idx="173">
                  <c:v>140786875</c:v>
                </c:pt>
                <c:pt idx="174">
                  <c:v>138715388</c:v>
                </c:pt>
                <c:pt idx="175">
                  <c:v>136662794</c:v>
                </c:pt>
                <c:pt idx="176">
                  <c:v>134612252</c:v>
                </c:pt>
                <c:pt idx="177">
                  <c:v>132573021</c:v>
                </c:pt>
                <c:pt idx="178">
                  <c:v>130545134</c:v>
                </c:pt>
                <c:pt idx="179">
                  <c:v>128529411</c:v>
                </c:pt>
                <c:pt idx="180">
                  <c:v>126531258</c:v>
                </c:pt>
                <c:pt idx="181">
                  <c:v>124546701</c:v>
                </c:pt>
                <c:pt idx="182">
                  <c:v>122581303</c:v>
                </c:pt>
                <c:pt idx="183">
                  <c:v>120636171</c:v>
                </c:pt>
                <c:pt idx="184">
                  <c:v>118710453</c:v>
                </c:pt>
                <c:pt idx="185">
                  <c:v>116801240</c:v>
                </c:pt>
                <c:pt idx="186">
                  <c:v>114919621</c:v>
                </c:pt>
                <c:pt idx="187">
                  <c:v>113051155</c:v>
                </c:pt>
                <c:pt idx="188">
                  <c:v>111187464</c:v>
                </c:pt>
                <c:pt idx="189">
                  <c:v>109330054</c:v>
                </c:pt>
                <c:pt idx="190">
                  <c:v>107482127</c:v>
                </c:pt>
                <c:pt idx="191">
                  <c:v>105645546</c:v>
                </c:pt>
                <c:pt idx="192">
                  <c:v>103824713</c:v>
                </c:pt>
                <c:pt idx="193">
                  <c:v>102003729</c:v>
                </c:pt>
                <c:pt idx="194">
                  <c:v>100185388</c:v>
                </c:pt>
                <c:pt idx="195">
                  <c:v>98372439</c:v>
                </c:pt>
                <c:pt idx="196">
                  <c:v>96561948</c:v>
                </c:pt>
                <c:pt idx="197">
                  <c:v>94758220</c:v>
                </c:pt>
                <c:pt idx="198">
                  <c:v>92961752</c:v>
                </c:pt>
                <c:pt idx="199">
                  <c:v>91182696</c:v>
                </c:pt>
                <c:pt idx="200">
                  <c:v>89410895</c:v>
                </c:pt>
                <c:pt idx="201">
                  <c:v>87647312</c:v>
                </c:pt>
                <c:pt idx="202">
                  <c:v>85898127</c:v>
                </c:pt>
                <c:pt idx="203">
                  <c:v>84162826</c:v>
                </c:pt>
                <c:pt idx="204">
                  <c:v>82439651</c:v>
                </c:pt>
                <c:pt idx="205">
                  <c:v>80727981</c:v>
                </c:pt>
                <c:pt idx="206">
                  <c:v>79025037</c:v>
                </c:pt>
                <c:pt idx="207">
                  <c:v>77334018</c:v>
                </c:pt>
                <c:pt idx="208">
                  <c:v>75655718</c:v>
                </c:pt>
                <c:pt idx="209">
                  <c:v>74007112</c:v>
                </c:pt>
                <c:pt idx="210">
                  <c:v>72371383</c:v>
                </c:pt>
                <c:pt idx="211">
                  <c:v>70743604</c:v>
                </c:pt>
                <c:pt idx="212">
                  <c:v>69129259</c:v>
                </c:pt>
                <c:pt idx="213">
                  <c:v>67533146</c:v>
                </c:pt>
                <c:pt idx="214">
                  <c:v>65943226</c:v>
                </c:pt>
                <c:pt idx="215">
                  <c:v>64363896</c:v>
                </c:pt>
                <c:pt idx="216">
                  <c:v>62796109</c:v>
                </c:pt>
                <c:pt idx="217">
                  <c:v>61259540</c:v>
                </c:pt>
                <c:pt idx="218">
                  <c:v>59750576</c:v>
                </c:pt>
                <c:pt idx="219">
                  <c:v>58266052</c:v>
                </c:pt>
                <c:pt idx="220">
                  <c:v>56812801</c:v>
                </c:pt>
                <c:pt idx="221">
                  <c:v>55383079</c:v>
                </c:pt>
                <c:pt idx="222">
                  <c:v>53975125</c:v>
                </c:pt>
                <c:pt idx="223">
                  <c:v>52632263</c:v>
                </c:pt>
                <c:pt idx="224">
                  <c:v>51304098</c:v>
                </c:pt>
                <c:pt idx="225">
                  <c:v>49980266</c:v>
                </c:pt>
                <c:pt idx="226">
                  <c:v>48669946</c:v>
                </c:pt>
                <c:pt idx="227">
                  <c:v>47368468</c:v>
                </c:pt>
                <c:pt idx="228">
                  <c:v>46084146</c:v>
                </c:pt>
                <c:pt idx="229">
                  <c:v>44830607</c:v>
                </c:pt>
                <c:pt idx="230">
                  <c:v>43596855</c:v>
                </c:pt>
                <c:pt idx="231">
                  <c:v>42392833</c:v>
                </c:pt>
                <c:pt idx="232">
                  <c:v>41225854</c:v>
                </c:pt>
                <c:pt idx="233">
                  <c:v>40092383</c:v>
                </c:pt>
                <c:pt idx="234">
                  <c:v>38980193</c:v>
                </c:pt>
                <c:pt idx="235">
                  <c:v>37881139</c:v>
                </c:pt>
                <c:pt idx="236">
                  <c:v>36788663</c:v>
                </c:pt>
                <c:pt idx="237">
                  <c:v>35708630</c:v>
                </c:pt>
                <c:pt idx="238">
                  <c:v>34637791</c:v>
                </c:pt>
                <c:pt idx="239">
                  <c:v>33572805</c:v>
                </c:pt>
                <c:pt idx="240">
                  <c:v>32517450</c:v>
                </c:pt>
                <c:pt idx="241">
                  <c:v>31473969</c:v>
                </c:pt>
                <c:pt idx="242">
                  <c:v>30451530</c:v>
                </c:pt>
                <c:pt idx="243">
                  <c:v>29458963</c:v>
                </c:pt>
                <c:pt idx="244">
                  <c:v>28488342</c:v>
                </c:pt>
                <c:pt idx="245">
                  <c:v>27541314</c:v>
                </c:pt>
                <c:pt idx="246">
                  <c:v>26609186</c:v>
                </c:pt>
                <c:pt idx="247">
                  <c:v>25703636</c:v>
                </c:pt>
                <c:pt idx="248">
                  <c:v>24813116</c:v>
                </c:pt>
                <c:pt idx="249">
                  <c:v>23936032</c:v>
                </c:pt>
                <c:pt idx="250">
                  <c:v>23067700</c:v>
                </c:pt>
                <c:pt idx="251">
                  <c:v>22210555</c:v>
                </c:pt>
                <c:pt idx="252">
                  <c:v>21363273</c:v>
                </c:pt>
                <c:pt idx="253">
                  <c:v>20523426</c:v>
                </c:pt>
                <c:pt idx="254">
                  <c:v>19690180</c:v>
                </c:pt>
                <c:pt idx="255">
                  <c:v>18870518</c:v>
                </c:pt>
                <c:pt idx="256">
                  <c:v>18057597</c:v>
                </c:pt>
                <c:pt idx="257">
                  <c:v>17263495</c:v>
                </c:pt>
                <c:pt idx="258">
                  <c:v>16477035</c:v>
                </c:pt>
                <c:pt idx="259">
                  <c:v>15704485</c:v>
                </c:pt>
                <c:pt idx="260">
                  <c:v>14948365</c:v>
                </c:pt>
                <c:pt idx="261">
                  <c:v>14203746</c:v>
                </c:pt>
                <c:pt idx="262">
                  <c:v>13483670</c:v>
                </c:pt>
                <c:pt idx="263">
                  <c:v>12780017</c:v>
                </c:pt>
                <c:pt idx="264">
                  <c:v>12095272</c:v>
                </c:pt>
                <c:pt idx="265">
                  <c:v>11436347</c:v>
                </c:pt>
                <c:pt idx="266">
                  <c:v>10789509</c:v>
                </c:pt>
                <c:pt idx="267">
                  <c:v>10155806</c:v>
                </c:pt>
                <c:pt idx="268">
                  <c:v>9535146</c:v>
                </c:pt>
                <c:pt idx="269">
                  <c:v>8925202</c:v>
                </c:pt>
                <c:pt idx="270">
                  <c:v>8328340</c:v>
                </c:pt>
                <c:pt idx="271">
                  <c:v>7748743</c:v>
                </c:pt>
                <c:pt idx="272">
                  <c:v>7181322</c:v>
                </c:pt>
                <c:pt idx="273">
                  <c:v>6626412</c:v>
                </c:pt>
                <c:pt idx="274">
                  <c:v>6079185</c:v>
                </c:pt>
                <c:pt idx="275">
                  <c:v>5542113</c:v>
                </c:pt>
                <c:pt idx="276">
                  <c:v>5016960</c:v>
                </c:pt>
                <c:pt idx="277">
                  <c:v>4518978</c:v>
                </c:pt>
                <c:pt idx="278">
                  <c:v>4045504</c:v>
                </c:pt>
                <c:pt idx="279">
                  <c:v>3597939</c:v>
                </c:pt>
                <c:pt idx="280">
                  <c:v>3175112</c:v>
                </c:pt>
                <c:pt idx="281">
                  <c:v>2780664</c:v>
                </c:pt>
                <c:pt idx="282">
                  <c:v>2412313</c:v>
                </c:pt>
                <c:pt idx="283">
                  <c:v>2138883</c:v>
                </c:pt>
                <c:pt idx="284">
                  <c:v>1868114</c:v>
                </c:pt>
                <c:pt idx="285">
                  <c:v>1605349</c:v>
                </c:pt>
                <c:pt idx="286">
                  <c:v>1349841</c:v>
                </c:pt>
                <c:pt idx="287">
                  <c:v>1105946</c:v>
                </c:pt>
                <c:pt idx="288">
                  <c:v>879214</c:v>
                </c:pt>
                <c:pt idx="289">
                  <c:v>679810</c:v>
                </c:pt>
                <c:pt idx="290">
                  <c:v>500120</c:v>
                </c:pt>
                <c:pt idx="291">
                  <c:v>348894</c:v>
                </c:pt>
                <c:pt idx="292">
                  <c:v>234362</c:v>
                </c:pt>
                <c:pt idx="293">
                  <c:v>159474</c:v>
                </c:pt>
                <c:pt idx="294">
                  <c:v>101143</c:v>
                </c:pt>
                <c:pt idx="295">
                  <c:v>62936</c:v>
                </c:pt>
                <c:pt idx="296">
                  <c:v>40734</c:v>
                </c:pt>
                <c:pt idx="297">
                  <c:v>28065</c:v>
                </c:pt>
                <c:pt idx="298">
                  <c:v>18120</c:v>
                </c:pt>
                <c:pt idx="299">
                  <c:v>10375</c:v>
                </c:pt>
                <c:pt idx="300">
                  <c:v>4356</c:v>
                </c:pt>
                <c:pt idx="301">
                  <c:v>1590</c:v>
                </c:pt>
                <c:pt idx="302">
                  <c:v>796</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44377</c:v>
                </c:pt>
                <c:pt idx="1">
                  <c:v>44408</c:v>
                </c:pt>
                <c:pt idx="2">
                  <c:v>44439</c:v>
                </c:pt>
                <c:pt idx="3">
                  <c:v>44469</c:v>
                </c:pt>
                <c:pt idx="4">
                  <c:v>44500</c:v>
                </c:pt>
                <c:pt idx="5">
                  <c:v>44530</c:v>
                </c:pt>
                <c:pt idx="6">
                  <c:v>44561</c:v>
                </c:pt>
                <c:pt idx="7">
                  <c:v>44592</c:v>
                </c:pt>
                <c:pt idx="8">
                  <c:v>44620</c:v>
                </c:pt>
                <c:pt idx="9">
                  <c:v>44651</c:v>
                </c:pt>
                <c:pt idx="10">
                  <c:v>44681</c:v>
                </c:pt>
                <c:pt idx="11">
                  <c:v>44712</c:v>
                </c:pt>
                <c:pt idx="12">
                  <c:v>44742</c:v>
                </c:pt>
                <c:pt idx="13">
                  <c:v>44773</c:v>
                </c:pt>
                <c:pt idx="14">
                  <c:v>44804</c:v>
                </c:pt>
                <c:pt idx="15">
                  <c:v>44834</c:v>
                </c:pt>
                <c:pt idx="16">
                  <c:v>44865</c:v>
                </c:pt>
                <c:pt idx="17">
                  <c:v>44895</c:v>
                </c:pt>
                <c:pt idx="18">
                  <c:v>44926</c:v>
                </c:pt>
                <c:pt idx="19">
                  <c:v>44957</c:v>
                </c:pt>
                <c:pt idx="20">
                  <c:v>44985</c:v>
                </c:pt>
                <c:pt idx="21">
                  <c:v>45016</c:v>
                </c:pt>
                <c:pt idx="22">
                  <c:v>45046</c:v>
                </c:pt>
                <c:pt idx="23">
                  <c:v>45077</c:v>
                </c:pt>
                <c:pt idx="24">
                  <c:v>45107</c:v>
                </c:pt>
                <c:pt idx="25">
                  <c:v>45138</c:v>
                </c:pt>
                <c:pt idx="26">
                  <c:v>45169</c:v>
                </c:pt>
                <c:pt idx="27">
                  <c:v>45199</c:v>
                </c:pt>
                <c:pt idx="28">
                  <c:v>45230</c:v>
                </c:pt>
                <c:pt idx="29">
                  <c:v>45260</c:v>
                </c:pt>
                <c:pt idx="30">
                  <c:v>45291</c:v>
                </c:pt>
                <c:pt idx="31">
                  <c:v>45322</c:v>
                </c:pt>
                <c:pt idx="32">
                  <c:v>45351</c:v>
                </c:pt>
                <c:pt idx="33">
                  <c:v>45382</c:v>
                </c:pt>
                <c:pt idx="34">
                  <c:v>45412</c:v>
                </c:pt>
                <c:pt idx="35">
                  <c:v>45443</c:v>
                </c:pt>
                <c:pt idx="36">
                  <c:v>45473</c:v>
                </c:pt>
                <c:pt idx="37">
                  <c:v>45504</c:v>
                </c:pt>
                <c:pt idx="38">
                  <c:v>45535</c:v>
                </c:pt>
                <c:pt idx="39">
                  <c:v>45565</c:v>
                </c:pt>
                <c:pt idx="40">
                  <c:v>45596</c:v>
                </c:pt>
                <c:pt idx="41">
                  <c:v>45626</c:v>
                </c:pt>
                <c:pt idx="42">
                  <c:v>45657</c:v>
                </c:pt>
                <c:pt idx="43">
                  <c:v>45688</c:v>
                </c:pt>
                <c:pt idx="44">
                  <c:v>45716</c:v>
                </c:pt>
                <c:pt idx="45">
                  <c:v>45747</c:v>
                </c:pt>
                <c:pt idx="46">
                  <c:v>45777</c:v>
                </c:pt>
                <c:pt idx="47">
                  <c:v>45808</c:v>
                </c:pt>
                <c:pt idx="48">
                  <c:v>45838</c:v>
                </c:pt>
                <c:pt idx="49">
                  <c:v>45869</c:v>
                </c:pt>
                <c:pt idx="50">
                  <c:v>45900</c:v>
                </c:pt>
                <c:pt idx="51">
                  <c:v>45930</c:v>
                </c:pt>
                <c:pt idx="52">
                  <c:v>45961</c:v>
                </c:pt>
                <c:pt idx="53">
                  <c:v>45991</c:v>
                </c:pt>
                <c:pt idx="54">
                  <c:v>46022</c:v>
                </c:pt>
                <c:pt idx="55">
                  <c:v>46053</c:v>
                </c:pt>
                <c:pt idx="56">
                  <c:v>46081</c:v>
                </c:pt>
                <c:pt idx="57">
                  <c:v>46112</c:v>
                </c:pt>
                <c:pt idx="58">
                  <c:v>46142</c:v>
                </c:pt>
                <c:pt idx="59">
                  <c:v>46173</c:v>
                </c:pt>
                <c:pt idx="60">
                  <c:v>46203</c:v>
                </c:pt>
                <c:pt idx="61">
                  <c:v>46234</c:v>
                </c:pt>
                <c:pt idx="62">
                  <c:v>46265</c:v>
                </c:pt>
                <c:pt idx="63">
                  <c:v>46295</c:v>
                </c:pt>
                <c:pt idx="64">
                  <c:v>46326</c:v>
                </c:pt>
                <c:pt idx="65">
                  <c:v>46356</c:v>
                </c:pt>
                <c:pt idx="66">
                  <c:v>46387</c:v>
                </c:pt>
                <c:pt idx="67">
                  <c:v>46418</c:v>
                </c:pt>
                <c:pt idx="68">
                  <c:v>46446</c:v>
                </c:pt>
                <c:pt idx="69">
                  <c:v>46477</c:v>
                </c:pt>
                <c:pt idx="70">
                  <c:v>46507</c:v>
                </c:pt>
                <c:pt idx="71">
                  <c:v>46538</c:v>
                </c:pt>
                <c:pt idx="72">
                  <c:v>46568</c:v>
                </c:pt>
                <c:pt idx="73">
                  <c:v>46599</c:v>
                </c:pt>
                <c:pt idx="74">
                  <c:v>46630</c:v>
                </c:pt>
                <c:pt idx="75">
                  <c:v>46660</c:v>
                </c:pt>
                <c:pt idx="76">
                  <c:v>46691</c:v>
                </c:pt>
                <c:pt idx="77">
                  <c:v>46721</c:v>
                </c:pt>
                <c:pt idx="78">
                  <c:v>46752</c:v>
                </c:pt>
                <c:pt idx="79">
                  <c:v>46783</c:v>
                </c:pt>
                <c:pt idx="80">
                  <c:v>46812</c:v>
                </c:pt>
                <c:pt idx="81">
                  <c:v>46843</c:v>
                </c:pt>
                <c:pt idx="82">
                  <c:v>46873</c:v>
                </c:pt>
                <c:pt idx="83">
                  <c:v>46904</c:v>
                </c:pt>
                <c:pt idx="84">
                  <c:v>46934</c:v>
                </c:pt>
                <c:pt idx="85">
                  <c:v>46965</c:v>
                </c:pt>
                <c:pt idx="86">
                  <c:v>46996</c:v>
                </c:pt>
                <c:pt idx="87">
                  <c:v>47026</c:v>
                </c:pt>
                <c:pt idx="88">
                  <c:v>47057</c:v>
                </c:pt>
                <c:pt idx="89">
                  <c:v>47087</c:v>
                </c:pt>
                <c:pt idx="90">
                  <c:v>47118</c:v>
                </c:pt>
                <c:pt idx="91">
                  <c:v>47149</c:v>
                </c:pt>
                <c:pt idx="92">
                  <c:v>47177</c:v>
                </c:pt>
                <c:pt idx="93">
                  <c:v>47208</c:v>
                </c:pt>
                <c:pt idx="94">
                  <c:v>47238</c:v>
                </c:pt>
                <c:pt idx="95">
                  <c:v>47269</c:v>
                </c:pt>
                <c:pt idx="96">
                  <c:v>47299</c:v>
                </c:pt>
                <c:pt idx="97">
                  <c:v>47330</c:v>
                </c:pt>
                <c:pt idx="98">
                  <c:v>47361</c:v>
                </c:pt>
                <c:pt idx="99">
                  <c:v>47391</c:v>
                </c:pt>
                <c:pt idx="100">
                  <c:v>47422</c:v>
                </c:pt>
                <c:pt idx="101">
                  <c:v>47452</c:v>
                </c:pt>
                <c:pt idx="102">
                  <c:v>47483</c:v>
                </c:pt>
                <c:pt idx="103">
                  <c:v>47514</c:v>
                </c:pt>
                <c:pt idx="104">
                  <c:v>47542</c:v>
                </c:pt>
                <c:pt idx="105">
                  <c:v>47573</c:v>
                </c:pt>
                <c:pt idx="106">
                  <c:v>47603</c:v>
                </c:pt>
                <c:pt idx="107">
                  <c:v>47634</c:v>
                </c:pt>
                <c:pt idx="108">
                  <c:v>47664</c:v>
                </c:pt>
                <c:pt idx="109">
                  <c:v>47695</c:v>
                </c:pt>
                <c:pt idx="110">
                  <c:v>47726</c:v>
                </c:pt>
                <c:pt idx="111">
                  <c:v>47756</c:v>
                </c:pt>
                <c:pt idx="112">
                  <c:v>47787</c:v>
                </c:pt>
                <c:pt idx="113">
                  <c:v>47817</c:v>
                </c:pt>
                <c:pt idx="114">
                  <c:v>47848</c:v>
                </c:pt>
                <c:pt idx="115">
                  <c:v>47879</c:v>
                </c:pt>
                <c:pt idx="116">
                  <c:v>47907</c:v>
                </c:pt>
                <c:pt idx="117">
                  <c:v>47938</c:v>
                </c:pt>
                <c:pt idx="118">
                  <c:v>47968</c:v>
                </c:pt>
                <c:pt idx="119">
                  <c:v>47999</c:v>
                </c:pt>
                <c:pt idx="120">
                  <c:v>48029</c:v>
                </c:pt>
                <c:pt idx="121">
                  <c:v>48060</c:v>
                </c:pt>
                <c:pt idx="122">
                  <c:v>48091</c:v>
                </c:pt>
                <c:pt idx="123">
                  <c:v>48121</c:v>
                </c:pt>
                <c:pt idx="124">
                  <c:v>48152</c:v>
                </c:pt>
                <c:pt idx="125">
                  <c:v>48182</c:v>
                </c:pt>
                <c:pt idx="126">
                  <c:v>48213</c:v>
                </c:pt>
                <c:pt idx="127">
                  <c:v>48244</c:v>
                </c:pt>
                <c:pt idx="128">
                  <c:v>48273</c:v>
                </c:pt>
                <c:pt idx="129">
                  <c:v>48304</c:v>
                </c:pt>
                <c:pt idx="130">
                  <c:v>48334</c:v>
                </c:pt>
                <c:pt idx="131">
                  <c:v>48365</c:v>
                </c:pt>
                <c:pt idx="132">
                  <c:v>48395</c:v>
                </c:pt>
                <c:pt idx="133">
                  <c:v>48426</c:v>
                </c:pt>
                <c:pt idx="134">
                  <c:v>48457</c:v>
                </c:pt>
                <c:pt idx="135">
                  <c:v>48487</c:v>
                </c:pt>
                <c:pt idx="136">
                  <c:v>48518</c:v>
                </c:pt>
                <c:pt idx="137">
                  <c:v>48548</c:v>
                </c:pt>
                <c:pt idx="138">
                  <c:v>48579</c:v>
                </c:pt>
                <c:pt idx="139">
                  <c:v>48610</c:v>
                </c:pt>
                <c:pt idx="140">
                  <c:v>48638</c:v>
                </c:pt>
                <c:pt idx="141">
                  <c:v>48669</c:v>
                </c:pt>
                <c:pt idx="142">
                  <c:v>48699</c:v>
                </c:pt>
                <c:pt idx="143">
                  <c:v>48730</c:v>
                </c:pt>
                <c:pt idx="144">
                  <c:v>48760</c:v>
                </c:pt>
                <c:pt idx="145">
                  <c:v>48791</c:v>
                </c:pt>
                <c:pt idx="146">
                  <c:v>48822</c:v>
                </c:pt>
                <c:pt idx="147">
                  <c:v>48852</c:v>
                </c:pt>
                <c:pt idx="148">
                  <c:v>48883</c:v>
                </c:pt>
                <c:pt idx="149">
                  <c:v>48913</c:v>
                </c:pt>
                <c:pt idx="150">
                  <c:v>48944</c:v>
                </c:pt>
                <c:pt idx="151">
                  <c:v>48975</c:v>
                </c:pt>
                <c:pt idx="152">
                  <c:v>49003</c:v>
                </c:pt>
                <c:pt idx="153">
                  <c:v>49034</c:v>
                </c:pt>
                <c:pt idx="154">
                  <c:v>49064</c:v>
                </c:pt>
                <c:pt idx="155">
                  <c:v>49095</c:v>
                </c:pt>
                <c:pt idx="156">
                  <c:v>49125</c:v>
                </c:pt>
                <c:pt idx="157">
                  <c:v>49156</c:v>
                </c:pt>
                <c:pt idx="158">
                  <c:v>49187</c:v>
                </c:pt>
                <c:pt idx="159">
                  <c:v>49217</c:v>
                </c:pt>
                <c:pt idx="160">
                  <c:v>49248</c:v>
                </c:pt>
                <c:pt idx="161">
                  <c:v>49278</c:v>
                </c:pt>
                <c:pt idx="162">
                  <c:v>49309</c:v>
                </c:pt>
                <c:pt idx="163">
                  <c:v>49340</c:v>
                </c:pt>
                <c:pt idx="164">
                  <c:v>49368</c:v>
                </c:pt>
                <c:pt idx="165">
                  <c:v>49399</c:v>
                </c:pt>
                <c:pt idx="166">
                  <c:v>49429</c:v>
                </c:pt>
                <c:pt idx="167">
                  <c:v>49460</c:v>
                </c:pt>
                <c:pt idx="168">
                  <c:v>49490</c:v>
                </c:pt>
                <c:pt idx="169">
                  <c:v>49521</c:v>
                </c:pt>
                <c:pt idx="170">
                  <c:v>49552</c:v>
                </c:pt>
                <c:pt idx="171">
                  <c:v>49582</c:v>
                </c:pt>
                <c:pt idx="172">
                  <c:v>49613</c:v>
                </c:pt>
                <c:pt idx="173">
                  <c:v>49643</c:v>
                </c:pt>
                <c:pt idx="174">
                  <c:v>49674</c:v>
                </c:pt>
                <c:pt idx="175">
                  <c:v>49705</c:v>
                </c:pt>
                <c:pt idx="176">
                  <c:v>49734</c:v>
                </c:pt>
                <c:pt idx="177">
                  <c:v>49765</c:v>
                </c:pt>
                <c:pt idx="178">
                  <c:v>49795</c:v>
                </c:pt>
                <c:pt idx="179">
                  <c:v>49826</c:v>
                </c:pt>
                <c:pt idx="180">
                  <c:v>49856</c:v>
                </c:pt>
                <c:pt idx="181">
                  <c:v>49887</c:v>
                </c:pt>
                <c:pt idx="182">
                  <c:v>49918</c:v>
                </c:pt>
                <c:pt idx="183">
                  <c:v>49948</c:v>
                </c:pt>
                <c:pt idx="184">
                  <c:v>49979</c:v>
                </c:pt>
                <c:pt idx="185">
                  <c:v>50009</c:v>
                </c:pt>
                <c:pt idx="186">
                  <c:v>50040</c:v>
                </c:pt>
                <c:pt idx="187">
                  <c:v>50071</c:v>
                </c:pt>
                <c:pt idx="188">
                  <c:v>50099</c:v>
                </c:pt>
                <c:pt idx="189">
                  <c:v>50130</c:v>
                </c:pt>
                <c:pt idx="190">
                  <c:v>50160</c:v>
                </c:pt>
                <c:pt idx="191">
                  <c:v>50191</c:v>
                </c:pt>
                <c:pt idx="192">
                  <c:v>50221</c:v>
                </c:pt>
                <c:pt idx="193">
                  <c:v>50252</c:v>
                </c:pt>
                <c:pt idx="194">
                  <c:v>50283</c:v>
                </c:pt>
                <c:pt idx="195">
                  <c:v>50313</c:v>
                </c:pt>
                <c:pt idx="196">
                  <c:v>50344</c:v>
                </c:pt>
                <c:pt idx="197">
                  <c:v>50374</c:v>
                </c:pt>
                <c:pt idx="198">
                  <c:v>50405</c:v>
                </c:pt>
                <c:pt idx="199">
                  <c:v>50436</c:v>
                </c:pt>
                <c:pt idx="200">
                  <c:v>50464</c:v>
                </c:pt>
                <c:pt idx="201">
                  <c:v>50495</c:v>
                </c:pt>
                <c:pt idx="202">
                  <c:v>50525</c:v>
                </c:pt>
                <c:pt idx="203">
                  <c:v>50556</c:v>
                </c:pt>
                <c:pt idx="204">
                  <c:v>50586</c:v>
                </c:pt>
                <c:pt idx="205">
                  <c:v>50617</c:v>
                </c:pt>
                <c:pt idx="206">
                  <c:v>50648</c:v>
                </c:pt>
                <c:pt idx="207">
                  <c:v>50678</c:v>
                </c:pt>
                <c:pt idx="208">
                  <c:v>50709</c:v>
                </c:pt>
                <c:pt idx="209">
                  <c:v>50739</c:v>
                </c:pt>
                <c:pt idx="210">
                  <c:v>50770</c:v>
                </c:pt>
                <c:pt idx="211">
                  <c:v>50801</c:v>
                </c:pt>
                <c:pt idx="212">
                  <c:v>50829</c:v>
                </c:pt>
                <c:pt idx="213">
                  <c:v>50860</c:v>
                </c:pt>
                <c:pt idx="214">
                  <c:v>50890</c:v>
                </c:pt>
                <c:pt idx="215">
                  <c:v>50921</c:v>
                </c:pt>
                <c:pt idx="216">
                  <c:v>50951</c:v>
                </c:pt>
                <c:pt idx="217">
                  <c:v>50982</c:v>
                </c:pt>
                <c:pt idx="218">
                  <c:v>51013</c:v>
                </c:pt>
                <c:pt idx="219">
                  <c:v>51043</c:v>
                </c:pt>
                <c:pt idx="220">
                  <c:v>51074</c:v>
                </c:pt>
                <c:pt idx="221">
                  <c:v>51104</c:v>
                </c:pt>
                <c:pt idx="222">
                  <c:v>51135</c:v>
                </c:pt>
                <c:pt idx="223">
                  <c:v>51166</c:v>
                </c:pt>
                <c:pt idx="224">
                  <c:v>51195</c:v>
                </c:pt>
                <c:pt idx="225">
                  <c:v>51226</c:v>
                </c:pt>
                <c:pt idx="226">
                  <c:v>51256</c:v>
                </c:pt>
                <c:pt idx="227">
                  <c:v>51287</c:v>
                </c:pt>
                <c:pt idx="228">
                  <c:v>51317</c:v>
                </c:pt>
                <c:pt idx="229">
                  <c:v>51348</c:v>
                </c:pt>
                <c:pt idx="230">
                  <c:v>51379</c:v>
                </c:pt>
                <c:pt idx="231">
                  <c:v>51409</c:v>
                </c:pt>
                <c:pt idx="232">
                  <c:v>51440</c:v>
                </c:pt>
                <c:pt idx="233">
                  <c:v>51470</c:v>
                </c:pt>
                <c:pt idx="234">
                  <c:v>51501</c:v>
                </c:pt>
                <c:pt idx="235">
                  <c:v>51532</c:v>
                </c:pt>
                <c:pt idx="236">
                  <c:v>51560</c:v>
                </c:pt>
                <c:pt idx="237">
                  <c:v>51591</c:v>
                </c:pt>
                <c:pt idx="238">
                  <c:v>51621</c:v>
                </c:pt>
                <c:pt idx="239">
                  <c:v>51652</c:v>
                </c:pt>
                <c:pt idx="240">
                  <c:v>51682</c:v>
                </c:pt>
                <c:pt idx="241">
                  <c:v>51713</c:v>
                </c:pt>
                <c:pt idx="242">
                  <c:v>51744</c:v>
                </c:pt>
                <c:pt idx="243">
                  <c:v>51774</c:v>
                </c:pt>
                <c:pt idx="244">
                  <c:v>51805</c:v>
                </c:pt>
                <c:pt idx="245">
                  <c:v>51835</c:v>
                </c:pt>
                <c:pt idx="246">
                  <c:v>51866</c:v>
                </c:pt>
                <c:pt idx="247">
                  <c:v>51897</c:v>
                </c:pt>
                <c:pt idx="248">
                  <c:v>51925</c:v>
                </c:pt>
                <c:pt idx="249">
                  <c:v>51956</c:v>
                </c:pt>
                <c:pt idx="250">
                  <c:v>51986</c:v>
                </c:pt>
                <c:pt idx="251">
                  <c:v>52017</c:v>
                </c:pt>
                <c:pt idx="252">
                  <c:v>52047</c:v>
                </c:pt>
                <c:pt idx="253">
                  <c:v>52078</c:v>
                </c:pt>
                <c:pt idx="254">
                  <c:v>52109</c:v>
                </c:pt>
                <c:pt idx="255">
                  <c:v>52139</c:v>
                </c:pt>
                <c:pt idx="256">
                  <c:v>52170</c:v>
                </c:pt>
                <c:pt idx="257">
                  <c:v>52200</c:v>
                </c:pt>
                <c:pt idx="258">
                  <c:v>52231</c:v>
                </c:pt>
                <c:pt idx="259">
                  <c:v>52262</c:v>
                </c:pt>
                <c:pt idx="260">
                  <c:v>52290</c:v>
                </c:pt>
                <c:pt idx="261">
                  <c:v>52321</c:v>
                </c:pt>
                <c:pt idx="262">
                  <c:v>52351</c:v>
                </c:pt>
                <c:pt idx="263">
                  <c:v>52382</c:v>
                </c:pt>
                <c:pt idx="264">
                  <c:v>52412</c:v>
                </c:pt>
                <c:pt idx="265">
                  <c:v>52443</c:v>
                </c:pt>
                <c:pt idx="266">
                  <c:v>52474</c:v>
                </c:pt>
                <c:pt idx="267">
                  <c:v>52504</c:v>
                </c:pt>
                <c:pt idx="268">
                  <c:v>52535</c:v>
                </c:pt>
                <c:pt idx="269">
                  <c:v>52565</c:v>
                </c:pt>
                <c:pt idx="270">
                  <c:v>52596</c:v>
                </c:pt>
                <c:pt idx="271">
                  <c:v>52627</c:v>
                </c:pt>
                <c:pt idx="272">
                  <c:v>52656</c:v>
                </c:pt>
                <c:pt idx="273">
                  <c:v>52687</c:v>
                </c:pt>
                <c:pt idx="274">
                  <c:v>52717</c:v>
                </c:pt>
                <c:pt idx="275">
                  <c:v>52748</c:v>
                </c:pt>
                <c:pt idx="276">
                  <c:v>52778</c:v>
                </c:pt>
                <c:pt idx="277">
                  <c:v>52809</c:v>
                </c:pt>
                <c:pt idx="278">
                  <c:v>52840</c:v>
                </c:pt>
                <c:pt idx="279">
                  <c:v>52870</c:v>
                </c:pt>
                <c:pt idx="280">
                  <c:v>52901</c:v>
                </c:pt>
                <c:pt idx="281">
                  <c:v>52931</c:v>
                </c:pt>
                <c:pt idx="282">
                  <c:v>52962</c:v>
                </c:pt>
                <c:pt idx="283">
                  <c:v>52993</c:v>
                </c:pt>
                <c:pt idx="284">
                  <c:v>53021</c:v>
                </c:pt>
                <c:pt idx="285">
                  <c:v>53052</c:v>
                </c:pt>
                <c:pt idx="286">
                  <c:v>53082</c:v>
                </c:pt>
                <c:pt idx="287">
                  <c:v>53113</c:v>
                </c:pt>
                <c:pt idx="288">
                  <c:v>53143</c:v>
                </c:pt>
                <c:pt idx="289">
                  <c:v>53174</c:v>
                </c:pt>
                <c:pt idx="290">
                  <c:v>53205</c:v>
                </c:pt>
                <c:pt idx="291">
                  <c:v>53235</c:v>
                </c:pt>
                <c:pt idx="292">
                  <c:v>53266</c:v>
                </c:pt>
                <c:pt idx="293">
                  <c:v>53296</c:v>
                </c:pt>
                <c:pt idx="294">
                  <c:v>53327</c:v>
                </c:pt>
                <c:pt idx="295">
                  <c:v>53358</c:v>
                </c:pt>
                <c:pt idx="296">
                  <c:v>53386</c:v>
                </c:pt>
                <c:pt idx="297">
                  <c:v>53417</c:v>
                </c:pt>
                <c:pt idx="298">
                  <c:v>53447</c:v>
                </c:pt>
                <c:pt idx="299">
                  <c:v>53478</c:v>
                </c:pt>
                <c:pt idx="300">
                  <c:v>53508</c:v>
                </c:pt>
                <c:pt idx="301">
                  <c:v>53539</c:v>
                </c:pt>
                <c:pt idx="302">
                  <c:v>53570</c:v>
                </c:pt>
                <c:pt idx="303">
                  <c:v>53600</c:v>
                </c:pt>
                <c:pt idx="304">
                  <c:v>53631</c:v>
                </c:pt>
                <c:pt idx="305">
                  <c:v>53661</c:v>
                </c:pt>
                <c:pt idx="306">
                  <c:v>53692</c:v>
                </c:pt>
                <c:pt idx="307">
                  <c:v>53723</c:v>
                </c:pt>
                <c:pt idx="308">
                  <c:v>53751</c:v>
                </c:pt>
                <c:pt idx="309">
                  <c:v>53782</c:v>
                </c:pt>
                <c:pt idx="310">
                  <c:v>53812</c:v>
                </c:pt>
                <c:pt idx="311">
                  <c:v>53843</c:v>
                </c:pt>
                <c:pt idx="312">
                  <c:v>53873</c:v>
                </c:pt>
                <c:pt idx="313">
                  <c:v>53904</c:v>
                </c:pt>
                <c:pt idx="314">
                  <c:v>53935</c:v>
                </c:pt>
                <c:pt idx="315">
                  <c:v>53965</c:v>
                </c:pt>
                <c:pt idx="316">
                  <c:v>53996</c:v>
                </c:pt>
                <c:pt idx="317">
                  <c:v>54026</c:v>
                </c:pt>
                <c:pt idx="318">
                  <c:v>54057</c:v>
                </c:pt>
                <c:pt idx="319">
                  <c:v>54088</c:v>
                </c:pt>
                <c:pt idx="320">
                  <c:v>54117</c:v>
                </c:pt>
                <c:pt idx="321">
                  <c:v>54148</c:v>
                </c:pt>
                <c:pt idx="322">
                  <c:v>54178</c:v>
                </c:pt>
                <c:pt idx="323">
                  <c:v>54209</c:v>
                </c:pt>
                <c:pt idx="324">
                  <c:v>54239</c:v>
                </c:pt>
                <c:pt idx="325">
                  <c:v>54270</c:v>
                </c:pt>
                <c:pt idx="326">
                  <c:v>54301</c:v>
                </c:pt>
                <c:pt idx="327">
                  <c:v>54331</c:v>
                </c:pt>
                <c:pt idx="328">
                  <c:v>54362</c:v>
                </c:pt>
                <c:pt idx="329">
                  <c:v>54392</c:v>
                </c:pt>
                <c:pt idx="330">
                  <c:v>54423</c:v>
                </c:pt>
                <c:pt idx="331">
                  <c:v>54454</c:v>
                </c:pt>
                <c:pt idx="332">
                  <c:v>54482</c:v>
                </c:pt>
                <c:pt idx="333">
                  <c:v>54513</c:v>
                </c:pt>
                <c:pt idx="334">
                  <c:v>54543</c:v>
                </c:pt>
                <c:pt idx="335">
                  <c:v>54574</c:v>
                </c:pt>
                <c:pt idx="336">
                  <c:v>54604</c:v>
                </c:pt>
                <c:pt idx="337">
                  <c:v>54635</c:v>
                </c:pt>
                <c:pt idx="338">
                  <c:v>54666</c:v>
                </c:pt>
                <c:pt idx="339">
                  <c:v>54696</c:v>
                </c:pt>
                <c:pt idx="340">
                  <c:v>54727</c:v>
                </c:pt>
                <c:pt idx="341">
                  <c:v>54757</c:v>
                </c:pt>
                <c:pt idx="342">
                  <c:v>54788</c:v>
                </c:pt>
                <c:pt idx="343">
                  <c:v>54819</c:v>
                </c:pt>
                <c:pt idx="344">
                  <c:v>54847</c:v>
                </c:pt>
                <c:pt idx="345">
                  <c:v>54878</c:v>
                </c:pt>
                <c:pt idx="346">
                  <c:v>54908</c:v>
                </c:pt>
                <c:pt idx="347">
                  <c:v>54939</c:v>
                </c:pt>
                <c:pt idx="348">
                  <c:v>54969</c:v>
                </c:pt>
                <c:pt idx="349">
                  <c:v>55000</c:v>
                </c:pt>
                <c:pt idx="350">
                  <c:v>55031</c:v>
                </c:pt>
                <c:pt idx="351">
                  <c:v>55061</c:v>
                </c:pt>
                <c:pt idx="352">
                  <c:v>55092</c:v>
                </c:pt>
                <c:pt idx="353">
                  <c:v>55122</c:v>
                </c:pt>
                <c:pt idx="354">
                  <c:v>55153</c:v>
                </c:pt>
                <c:pt idx="355">
                  <c:v>55184</c:v>
                </c:pt>
                <c:pt idx="356">
                  <c:v>55212</c:v>
                </c:pt>
                <c:pt idx="357">
                  <c:v>55243</c:v>
                </c:pt>
                <c:pt idx="358">
                  <c:v>55273</c:v>
                </c:pt>
                <c:pt idx="359">
                  <c:v>55304</c:v>
                </c:pt>
                <c:pt idx="360">
                  <c:v>55334</c:v>
                </c:pt>
                <c:pt idx="361">
                  <c:v>55365</c:v>
                </c:pt>
                <c:pt idx="362">
                  <c:v>55396</c:v>
                </c:pt>
                <c:pt idx="363">
                  <c:v>55426</c:v>
                </c:pt>
                <c:pt idx="364">
                  <c:v>55457</c:v>
                </c:pt>
                <c:pt idx="365">
                  <c:v>55487</c:v>
                </c:pt>
              </c:numCache>
            </c:numRef>
          </c:cat>
          <c:val>
            <c:numRef>
              <c:f>'Amortisation 01'!$I$10:$I$375</c:f>
              <c:numCache>
                <c:formatCode>"€"#,##0</c:formatCode>
                <c:ptCount val="366"/>
                <c:pt idx="0">
                  <c:v>603948211</c:v>
                </c:pt>
                <c:pt idx="1">
                  <c:v>600082287</c:v>
                </c:pt>
                <c:pt idx="2">
                  <c:v>596223756</c:v>
                </c:pt>
                <c:pt idx="3">
                  <c:v>592372666</c:v>
                </c:pt>
                <c:pt idx="4">
                  <c:v>588528929</c:v>
                </c:pt>
                <c:pt idx="5">
                  <c:v>584693451</c:v>
                </c:pt>
                <c:pt idx="6">
                  <c:v>580865268</c:v>
                </c:pt>
                <c:pt idx="7">
                  <c:v>577047942</c:v>
                </c:pt>
                <c:pt idx="8">
                  <c:v>573237975</c:v>
                </c:pt>
                <c:pt idx="9">
                  <c:v>569435494</c:v>
                </c:pt>
                <c:pt idx="10">
                  <c:v>565639927</c:v>
                </c:pt>
                <c:pt idx="11">
                  <c:v>561852054</c:v>
                </c:pt>
                <c:pt idx="12">
                  <c:v>558074453</c:v>
                </c:pt>
                <c:pt idx="13">
                  <c:v>554304006</c:v>
                </c:pt>
                <c:pt idx="14">
                  <c:v>550541399</c:v>
                </c:pt>
                <c:pt idx="15">
                  <c:v>546786188</c:v>
                </c:pt>
                <c:pt idx="16">
                  <c:v>543038476</c:v>
                </c:pt>
                <c:pt idx="17">
                  <c:v>539298807</c:v>
                </c:pt>
                <c:pt idx="18">
                  <c:v>535567141</c:v>
                </c:pt>
                <c:pt idx="19">
                  <c:v>531843133</c:v>
                </c:pt>
                <c:pt idx="20">
                  <c:v>528131871</c:v>
                </c:pt>
                <c:pt idx="21">
                  <c:v>524430663</c:v>
                </c:pt>
                <c:pt idx="22">
                  <c:v>520739532</c:v>
                </c:pt>
                <c:pt idx="23">
                  <c:v>517056366</c:v>
                </c:pt>
                <c:pt idx="24">
                  <c:v>513386301</c:v>
                </c:pt>
                <c:pt idx="25">
                  <c:v>509726165</c:v>
                </c:pt>
                <c:pt idx="26">
                  <c:v>506077910</c:v>
                </c:pt>
                <c:pt idx="27">
                  <c:v>502441829</c:v>
                </c:pt>
                <c:pt idx="28">
                  <c:v>498816875</c:v>
                </c:pt>
                <c:pt idx="29">
                  <c:v>495203312</c:v>
                </c:pt>
                <c:pt idx="30">
                  <c:v>491598616</c:v>
                </c:pt>
                <c:pt idx="31">
                  <c:v>488005124</c:v>
                </c:pt>
                <c:pt idx="32">
                  <c:v>484421663</c:v>
                </c:pt>
                <c:pt idx="33">
                  <c:v>480847240</c:v>
                </c:pt>
                <c:pt idx="34">
                  <c:v>477282609</c:v>
                </c:pt>
                <c:pt idx="35">
                  <c:v>473729755</c:v>
                </c:pt>
                <c:pt idx="36">
                  <c:v>470188711</c:v>
                </c:pt>
                <c:pt idx="37">
                  <c:v>466657007</c:v>
                </c:pt>
                <c:pt idx="38">
                  <c:v>463136039</c:v>
                </c:pt>
                <c:pt idx="39">
                  <c:v>459625439</c:v>
                </c:pt>
                <c:pt idx="40">
                  <c:v>456125764</c:v>
                </c:pt>
                <c:pt idx="41">
                  <c:v>452636555</c:v>
                </c:pt>
                <c:pt idx="42">
                  <c:v>449160266</c:v>
                </c:pt>
                <c:pt idx="43">
                  <c:v>445704591</c:v>
                </c:pt>
                <c:pt idx="44">
                  <c:v>442260489</c:v>
                </c:pt>
                <c:pt idx="45">
                  <c:v>438826974</c:v>
                </c:pt>
                <c:pt idx="46">
                  <c:v>435405833</c:v>
                </c:pt>
                <c:pt idx="47">
                  <c:v>431994662</c:v>
                </c:pt>
                <c:pt idx="48">
                  <c:v>428595048</c:v>
                </c:pt>
                <c:pt idx="49">
                  <c:v>425209510</c:v>
                </c:pt>
                <c:pt idx="50">
                  <c:v>421838105</c:v>
                </c:pt>
                <c:pt idx="51">
                  <c:v>418485268</c:v>
                </c:pt>
                <c:pt idx="52">
                  <c:v>415143824</c:v>
                </c:pt>
                <c:pt idx="53">
                  <c:v>411814974</c:v>
                </c:pt>
                <c:pt idx="54">
                  <c:v>408500644</c:v>
                </c:pt>
                <c:pt idx="55">
                  <c:v>405200609</c:v>
                </c:pt>
                <c:pt idx="56">
                  <c:v>401913225</c:v>
                </c:pt>
                <c:pt idx="57">
                  <c:v>398635982</c:v>
                </c:pt>
                <c:pt idx="58">
                  <c:v>395368889</c:v>
                </c:pt>
                <c:pt idx="59">
                  <c:v>392114602</c:v>
                </c:pt>
                <c:pt idx="60">
                  <c:v>388874286</c:v>
                </c:pt>
                <c:pt idx="61">
                  <c:v>385648795</c:v>
                </c:pt>
                <c:pt idx="62">
                  <c:v>382435268</c:v>
                </c:pt>
                <c:pt idx="63">
                  <c:v>379240521</c:v>
                </c:pt>
                <c:pt idx="64">
                  <c:v>376059124</c:v>
                </c:pt>
                <c:pt idx="65">
                  <c:v>372892993</c:v>
                </c:pt>
                <c:pt idx="66">
                  <c:v>369739477</c:v>
                </c:pt>
                <c:pt idx="67">
                  <c:v>366599795</c:v>
                </c:pt>
                <c:pt idx="68">
                  <c:v>363466987</c:v>
                </c:pt>
                <c:pt idx="69">
                  <c:v>360345661</c:v>
                </c:pt>
                <c:pt idx="70">
                  <c:v>357235542</c:v>
                </c:pt>
                <c:pt idx="71">
                  <c:v>354135741</c:v>
                </c:pt>
                <c:pt idx="72">
                  <c:v>351052172</c:v>
                </c:pt>
                <c:pt idx="73">
                  <c:v>347977723</c:v>
                </c:pt>
                <c:pt idx="74">
                  <c:v>344914087</c:v>
                </c:pt>
                <c:pt idx="75">
                  <c:v>341859733</c:v>
                </c:pt>
                <c:pt idx="76">
                  <c:v>338812453</c:v>
                </c:pt>
                <c:pt idx="77">
                  <c:v>335775927</c:v>
                </c:pt>
                <c:pt idx="78">
                  <c:v>332748881</c:v>
                </c:pt>
                <c:pt idx="79">
                  <c:v>329736310</c:v>
                </c:pt>
                <c:pt idx="80">
                  <c:v>326736671</c:v>
                </c:pt>
                <c:pt idx="81">
                  <c:v>323748142</c:v>
                </c:pt>
                <c:pt idx="82">
                  <c:v>320772829</c:v>
                </c:pt>
                <c:pt idx="83">
                  <c:v>317807277</c:v>
                </c:pt>
                <c:pt idx="84">
                  <c:v>314854758</c:v>
                </c:pt>
                <c:pt idx="85">
                  <c:v>311917925</c:v>
                </c:pt>
                <c:pt idx="86">
                  <c:v>308990752</c:v>
                </c:pt>
                <c:pt idx="87">
                  <c:v>306075052</c:v>
                </c:pt>
                <c:pt idx="88">
                  <c:v>303170001</c:v>
                </c:pt>
                <c:pt idx="89">
                  <c:v>300284548</c:v>
                </c:pt>
                <c:pt idx="90">
                  <c:v>297410496</c:v>
                </c:pt>
                <c:pt idx="91">
                  <c:v>294554497</c:v>
                </c:pt>
                <c:pt idx="92">
                  <c:v>291709683</c:v>
                </c:pt>
                <c:pt idx="93">
                  <c:v>288872468</c:v>
                </c:pt>
                <c:pt idx="94">
                  <c:v>286048278</c:v>
                </c:pt>
                <c:pt idx="95">
                  <c:v>283235016</c:v>
                </c:pt>
                <c:pt idx="96">
                  <c:v>280432849</c:v>
                </c:pt>
                <c:pt idx="97">
                  <c:v>277644084</c:v>
                </c:pt>
                <c:pt idx="98">
                  <c:v>274870808</c:v>
                </c:pt>
                <c:pt idx="99">
                  <c:v>272110227</c:v>
                </c:pt>
                <c:pt idx="100">
                  <c:v>269366768</c:v>
                </c:pt>
                <c:pt idx="101">
                  <c:v>266639757</c:v>
                </c:pt>
                <c:pt idx="102">
                  <c:v>263928765</c:v>
                </c:pt>
                <c:pt idx="103">
                  <c:v>261247523</c:v>
                </c:pt>
                <c:pt idx="104">
                  <c:v>258574119</c:v>
                </c:pt>
                <c:pt idx="105">
                  <c:v>255910980</c:v>
                </c:pt>
                <c:pt idx="106">
                  <c:v>253261218</c:v>
                </c:pt>
                <c:pt idx="107">
                  <c:v>250624533</c:v>
                </c:pt>
                <c:pt idx="108">
                  <c:v>248002657</c:v>
                </c:pt>
                <c:pt idx="109">
                  <c:v>245397100</c:v>
                </c:pt>
                <c:pt idx="110">
                  <c:v>242807233</c:v>
                </c:pt>
                <c:pt idx="111">
                  <c:v>240231155</c:v>
                </c:pt>
                <c:pt idx="112">
                  <c:v>237669429</c:v>
                </c:pt>
                <c:pt idx="113">
                  <c:v>235125182</c:v>
                </c:pt>
                <c:pt idx="114">
                  <c:v>232598258</c:v>
                </c:pt>
                <c:pt idx="115">
                  <c:v>230085500</c:v>
                </c:pt>
                <c:pt idx="116">
                  <c:v>227583869</c:v>
                </c:pt>
                <c:pt idx="117">
                  <c:v>225094740</c:v>
                </c:pt>
                <c:pt idx="118">
                  <c:v>222615484</c:v>
                </c:pt>
                <c:pt idx="119">
                  <c:v>220146367</c:v>
                </c:pt>
                <c:pt idx="120">
                  <c:v>217688418</c:v>
                </c:pt>
                <c:pt idx="121">
                  <c:v>215241440</c:v>
                </c:pt>
                <c:pt idx="122">
                  <c:v>212812284</c:v>
                </c:pt>
                <c:pt idx="123">
                  <c:v>210395560</c:v>
                </c:pt>
                <c:pt idx="124">
                  <c:v>207991877</c:v>
                </c:pt>
                <c:pt idx="125">
                  <c:v>205602755</c:v>
                </c:pt>
                <c:pt idx="126">
                  <c:v>203224252</c:v>
                </c:pt>
                <c:pt idx="127">
                  <c:v>200861294</c:v>
                </c:pt>
                <c:pt idx="128">
                  <c:v>198505464</c:v>
                </c:pt>
                <c:pt idx="129">
                  <c:v>196159470</c:v>
                </c:pt>
                <c:pt idx="130">
                  <c:v>193823479</c:v>
                </c:pt>
                <c:pt idx="131">
                  <c:v>191496889</c:v>
                </c:pt>
                <c:pt idx="132">
                  <c:v>189180526</c:v>
                </c:pt>
                <c:pt idx="133">
                  <c:v>186877037</c:v>
                </c:pt>
                <c:pt idx="134">
                  <c:v>184581446</c:v>
                </c:pt>
                <c:pt idx="135">
                  <c:v>182293380</c:v>
                </c:pt>
                <c:pt idx="136">
                  <c:v>180017783</c:v>
                </c:pt>
                <c:pt idx="137">
                  <c:v>177751543</c:v>
                </c:pt>
                <c:pt idx="138">
                  <c:v>175493835</c:v>
                </c:pt>
                <c:pt idx="139">
                  <c:v>173244099</c:v>
                </c:pt>
                <c:pt idx="140">
                  <c:v>171004101</c:v>
                </c:pt>
                <c:pt idx="141">
                  <c:v>168778442</c:v>
                </c:pt>
                <c:pt idx="142">
                  <c:v>166563467</c:v>
                </c:pt>
                <c:pt idx="143">
                  <c:v>164358597</c:v>
                </c:pt>
                <c:pt idx="144">
                  <c:v>162167528</c:v>
                </c:pt>
                <c:pt idx="145">
                  <c:v>159992895</c:v>
                </c:pt>
                <c:pt idx="146">
                  <c:v>157834946</c:v>
                </c:pt>
                <c:pt idx="147">
                  <c:v>155687943</c:v>
                </c:pt>
                <c:pt idx="148">
                  <c:v>153556146</c:v>
                </c:pt>
                <c:pt idx="149">
                  <c:v>151437329</c:v>
                </c:pt>
                <c:pt idx="150">
                  <c:v>149335536</c:v>
                </c:pt>
                <c:pt idx="151">
                  <c:v>147251173</c:v>
                </c:pt>
                <c:pt idx="152">
                  <c:v>145178575</c:v>
                </c:pt>
                <c:pt idx="153">
                  <c:v>143117524</c:v>
                </c:pt>
                <c:pt idx="154">
                  <c:v>141065145</c:v>
                </c:pt>
                <c:pt idx="155">
                  <c:v>139023667</c:v>
                </c:pt>
                <c:pt idx="156">
                  <c:v>136991677</c:v>
                </c:pt>
                <c:pt idx="157">
                  <c:v>134972213</c:v>
                </c:pt>
                <c:pt idx="158">
                  <c:v>132966119</c:v>
                </c:pt>
                <c:pt idx="159">
                  <c:v>130976407</c:v>
                </c:pt>
                <c:pt idx="160">
                  <c:v>129003710</c:v>
                </c:pt>
                <c:pt idx="161">
                  <c:v>127057168</c:v>
                </c:pt>
                <c:pt idx="162">
                  <c:v>125132628</c:v>
                </c:pt>
                <c:pt idx="163">
                  <c:v>123235532</c:v>
                </c:pt>
                <c:pt idx="164">
                  <c:v>121351532</c:v>
                </c:pt>
                <c:pt idx="165">
                  <c:v>119477908</c:v>
                </c:pt>
                <c:pt idx="166">
                  <c:v>117614952</c:v>
                </c:pt>
                <c:pt idx="167">
                  <c:v>115761473</c:v>
                </c:pt>
                <c:pt idx="168">
                  <c:v>113925447</c:v>
                </c:pt>
                <c:pt idx="169">
                  <c:v>112110184</c:v>
                </c:pt>
                <c:pt idx="170">
                  <c:v>110314654</c:v>
                </c:pt>
                <c:pt idx="171">
                  <c:v>108536087</c:v>
                </c:pt>
                <c:pt idx="172">
                  <c:v>106776329</c:v>
                </c:pt>
                <c:pt idx="173">
                  <c:v>105036506</c:v>
                </c:pt>
                <c:pt idx="174">
                  <c:v>103316951</c:v>
                </c:pt>
                <c:pt idx="175">
                  <c:v>101616930</c:v>
                </c:pt>
                <c:pt idx="176">
                  <c:v>99923861</c:v>
                </c:pt>
                <c:pt idx="177">
                  <c:v>98244582</c:v>
                </c:pt>
                <c:pt idx="178">
                  <c:v>96579062</c:v>
                </c:pt>
                <c:pt idx="179">
                  <c:v>94927851</c:v>
                </c:pt>
                <c:pt idx="180">
                  <c:v>93294878</c:v>
                </c:pt>
                <c:pt idx="181">
                  <c:v>91677137</c:v>
                </c:pt>
                <c:pt idx="182">
                  <c:v>90078654</c:v>
                </c:pt>
                <c:pt idx="183">
                  <c:v>88500156</c:v>
                </c:pt>
                <c:pt idx="184">
                  <c:v>86940933</c:v>
                </c:pt>
                <c:pt idx="185">
                  <c:v>85398772</c:v>
                </c:pt>
                <c:pt idx="186">
                  <c:v>83881695</c:v>
                </c:pt>
                <c:pt idx="187">
                  <c:v>82379065</c:v>
                </c:pt>
                <c:pt idx="188">
                  <c:v>80884726</c:v>
                </c:pt>
                <c:pt idx="189">
                  <c:v>79399743</c:v>
                </c:pt>
                <c:pt idx="190">
                  <c:v>77926402</c:v>
                </c:pt>
                <c:pt idx="191">
                  <c:v>76466005</c:v>
                </c:pt>
                <c:pt idx="192">
                  <c:v>75021681</c:v>
                </c:pt>
                <c:pt idx="193">
                  <c:v>73581890</c:v>
                </c:pt>
                <c:pt idx="194">
                  <c:v>72148634</c:v>
                </c:pt>
                <c:pt idx="195">
                  <c:v>70723869</c:v>
                </c:pt>
                <c:pt idx="196">
                  <c:v>69305456</c:v>
                </c:pt>
                <c:pt idx="197">
                  <c:v>67896462</c:v>
                </c:pt>
                <c:pt idx="198">
                  <c:v>66497205</c:v>
                </c:pt>
                <c:pt idx="199">
                  <c:v>65114897</c:v>
                </c:pt>
                <c:pt idx="200">
                  <c:v>63742223</c:v>
                </c:pt>
                <c:pt idx="201">
                  <c:v>62379833</c:v>
                </c:pt>
                <c:pt idx="202">
                  <c:v>61032076</c:v>
                </c:pt>
                <c:pt idx="203">
                  <c:v>59698524</c:v>
                </c:pt>
                <c:pt idx="204">
                  <c:v>58377874</c:v>
                </c:pt>
                <c:pt idx="205">
                  <c:v>57069630</c:v>
                </c:pt>
                <c:pt idx="206">
                  <c:v>55771781</c:v>
                </c:pt>
                <c:pt idx="207">
                  <c:v>54486539</c:v>
                </c:pt>
                <c:pt idx="208">
                  <c:v>53214409</c:v>
                </c:pt>
                <c:pt idx="209">
                  <c:v>51967256</c:v>
                </c:pt>
                <c:pt idx="210">
                  <c:v>50733174</c:v>
                </c:pt>
                <c:pt idx="211">
                  <c:v>49508662</c:v>
                </c:pt>
                <c:pt idx="212">
                  <c:v>48297511</c:v>
                </c:pt>
                <c:pt idx="213">
                  <c:v>47103011</c:v>
                </c:pt>
                <c:pt idx="214">
                  <c:v>45916705</c:v>
                </c:pt>
                <c:pt idx="215">
                  <c:v>44741618</c:v>
                </c:pt>
                <c:pt idx="216">
                  <c:v>43578366</c:v>
                </c:pt>
                <c:pt idx="217">
                  <c:v>42440528</c:v>
                </c:pt>
                <c:pt idx="218">
                  <c:v>41325487</c:v>
                </c:pt>
                <c:pt idx="219">
                  <c:v>40230953</c:v>
                </c:pt>
                <c:pt idx="220">
                  <c:v>39161540</c:v>
                </c:pt>
                <c:pt idx="221">
                  <c:v>38111803</c:v>
                </c:pt>
                <c:pt idx="222">
                  <c:v>37080441</c:v>
                </c:pt>
                <c:pt idx="223">
                  <c:v>36097085</c:v>
                </c:pt>
                <c:pt idx="224">
                  <c:v>35126993</c:v>
                </c:pt>
                <c:pt idx="225">
                  <c:v>34163025</c:v>
                </c:pt>
                <c:pt idx="226">
                  <c:v>33211421</c:v>
                </c:pt>
                <c:pt idx="227">
                  <c:v>32268946</c:v>
                </c:pt>
                <c:pt idx="228">
                  <c:v>31341214</c:v>
                </c:pt>
                <c:pt idx="229">
                  <c:v>30437413</c:v>
                </c:pt>
                <c:pt idx="230">
                  <c:v>29549975</c:v>
                </c:pt>
                <c:pt idx="231">
                  <c:v>28685554</c:v>
                </c:pt>
                <c:pt idx="232">
                  <c:v>27848980</c:v>
                </c:pt>
                <c:pt idx="233">
                  <c:v>27037737</c:v>
                </c:pt>
                <c:pt idx="234">
                  <c:v>26243472</c:v>
                </c:pt>
                <c:pt idx="235">
                  <c:v>25460632</c:v>
                </c:pt>
                <c:pt idx="236">
                  <c:v>24684765</c:v>
                </c:pt>
                <c:pt idx="237">
                  <c:v>23919771</c:v>
                </c:pt>
                <c:pt idx="238">
                  <c:v>23163430</c:v>
                </c:pt>
                <c:pt idx="239">
                  <c:v>22413472</c:v>
                </c:pt>
                <c:pt idx="240">
                  <c:v>21672392</c:v>
                </c:pt>
                <c:pt idx="241">
                  <c:v>20941641</c:v>
                </c:pt>
                <c:pt idx="242">
                  <c:v>20227264</c:v>
                </c:pt>
                <c:pt idx="243">
                  <c:v>19535041</c:v>
                </c:pt>
                <c:pt idx="244">
                  <c:v>18859618</c:v>
                </c:pt>
                <c:pt idx="245">
                  <c:v>18202004</c:v>
                </c:pt>
                <c:pt idx="246">
                  <c:v>17556380</c:v>
                </c:pt>
                <c:pt idx="247">
                  <c:v>16930383</c:v>
                </c:pt>
                <c:pt idx="248">
                  <c:v>16316326</c:v>
                </c:pt>
                <c:pt idx="249">
                  <c:v>15713107</c:v>
                </c:pt>
                <c:pt idx="250">
                  <c:v>15117607</c:v>
                </c:pt>
                <c:pt idx="251">
                  <c:v>14531384</c:v>
                </c:pt>
                <c:pt idx="252">
                  <c:v>13953534</c:v>
                </c:pt>
                <c:pt idx="253">
                  <c:v>13382435</c:v>
                </c:pt>
                <c:pt idx="254">
                  <c:v>12817514</c:v>
                </c:pt>
                <c:pt idx="255">
                  <c:v>12263283</c:v>
                </c:pt>
                <c:pt idx="256">
                  <c:v>11715255</c:v>
                </c:pt>
                <c:pt idx="257">
                  <c:v>11181224</c:v>
                </c:pt>
                <c:pt idx="258">
                  <c:v>10653898</c:v>
                </c:pt>
                <c:pt idx="259">
                  <c:v>10137293</c:v>
                </c:pt>
                <c:pt idx="260">
                  <c:v>9632984</c:v>
                </c:pt>
                <c:pt idx="261">
                  <c:v>9137742</c:v>
                </c:pt>
                <c:pt idx="262">
                  <c:v>8659901</c:v>
                </c:pt>
                <c:pt idx="263">
                  <c:v>8194173</c:v>
                </c:pt>
                <c:pt idx="264">
                  <c:v>7742089</c:v>
                </c:pt>
                <c:pt idx="265">
                  <c:v>7308002</c:v>
                </c:pt>
                <c:pt idx="266">
                  <c:v>6883065</c:v>
                </c:pt>
                <c:pt idx="267">
                  <c:v>6467902</c:v>
                </c:pt>
                <c:pt idx="268">
                  <c:v>6062409</c:v>
                </c:pt>
                <c:pt idx="269">
                  <c:v>5665063</c:v>
                </c:pt>
                <c:pt idx="270">
                  <c:v>5277327</c:v>
                </c:pt>
                <c:pt idx="271">
                  <c:v>4901801</c:v>
                </c:pt>
                <c:pt idx="272">
                  <c:v>4535212</c:v>
                </c:pt>
                <c:pt idx="273">
                  <c:v>4177731</c:v>
                </c:pt>
                <c:pt idx="274">
                  <c:v>3826276</c:v>
                </c:pt>
                <c:pt idx="275">
                  <c:v>3482372</c:v>
                </c:pt>
                <c:pt idx="276">
                  <c:v>3147090</c:v>
                </c:pt>
                <c:pt idx="277">
                  <c:v>2829943</c:v>
                </c:pt>
                <c:pt idx="278">
                  <c:v>2529175</c:v>
                </c:pt>
                <c:pt idx="279">
                  <c:v>2245582</c:v>
                </c:pt>
                <c:pt idx="280">
                  <c:v>1978349</c:v>
                </c:pt>
                <c:pt idx="281">
                  <c:v>1729662</c:v>
                </c:pt>
                <c:pt idx="282">
                  <c:v>1498012</c:v>
                </c:pt>
                <c:pt idx="283">
                  <c:v>1325982</c:v>
                </c:pt>
                <c:pt idx="284">
                  <c:v>1156172</c:v>
                </c:pt>
                <c:pt idx="285">
                  <c:v>991876</c:v>
                </c:pt>
                <c:pt idx="286">
                  <c:v>832606</c:v>
                </c:pt>
                <c:pt idx="287">
                  <c:v>681020</c:v>
                </c:pt>
                <c:pt idx="288">
                  <c:v>540492</c:v>
                </c:pt>
                <c:pt idx="289">
                  <c:v>417206</c:v>
                </c:pt>
                <c:pt idx="290">
                  <c:v>306413</c:v>
                </c:pt>
                <c:pt idx="291">
                  <c:v>213400</c:v>
                </c:pt>
                <c:pt idx="292">
                  <c:v>143106</c:v>
                </c:pt>
                <c:pt idx="293">
                  <c:v>97214</c:v>
                </c:pt>
                <c:pt idx="294">
                  <c:v>61552</c:v>
                </c:pt>
                <c:pt idx="295">
                  <c:v>38236</c:v>
                </c:pt>
                <c:pt idx="296">
                  <c:v>24706</c:v>
                </c:pt>
                <c:pt idx="297">
                  <c:v>16993</c:v>
                </c:pt>
                <c:pt idx="298">
                  <c:v>10953</c:v>
                </c:pt>
                <c:pt idx="299">
                  <c:v>6261</c:v>
                </c:pt>
                <c:pt idx="300">
                  <c:v>2625</c:v>
                </c:pt>
                <c:pt idx="301">
                  <c:v>957</c:v>
                </c:pt>
                <c:pt idx="302">
                  <c:v>478</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44377</c:v>
                </c:pt>
                <c:pt idx="1">
                  <c:v>44408</c:v>
                </c:pt>
                <c:pt idx="2">
                  <c:v>44439</c:v>
                </c:pt>
                <c:pt idx="3">
                  <c:v>44469</c:v>
                </c:pt>
                <c:pt idx="4">
                  <c:v>44500</c:v>
                </c:pt>
                <c:pt idx="5">
                  <c:v>44530</c:v>
                </c:pt>
                <c:pt idx="6">
                  <c:v>44561</c:v>
                </c:pt>
                <c:pt idx="7">
                  <c:v>44592</c:v>
                </c:pt>
                <c:pt idx="8">
                  <c:v>44620</c:v>
                </c:pt>
                <c:pt idx="9">
                  <c:v>44651</c:v>
                </c:pt>
                <c:pt idx="10">
                  <c:v>44681</c:v>
                </c:pt>
                <c:pt idx="11">
                  <c:v>44712</c:v>
                </c:pt>
                <c:pt idx="12">
                  <c:v>44742</c:v>
                </c:pt>
                <c:pt idx="13">
                  <c:v>44773</c:v>
                </c:pt>
                <c:pt idx="14">
                  <c:v>44804</c:v>
                </c:pt>
                <c:pt idx="15">
                  <c:v>44834</c:v>
                </c:pt>
                <c:pt idx="16">
                  <c:v>44865</c:v>
                </c:pt>
                <c:pt idx="17">
                  <c:v>44895</c:v>
                </c:pt>
                <c:pt idx="18">
                  <c:v>44926</c:v>
                </c:pt>
                <c:pt idx="19">
                  <c:v>44957</c:v>
                </c:pt>
                <c:pt idx="20">
                  <c:v>44985</c:v>
                </c:pt>
                <c:pt idx="21">
                  <c:v>45016</c:v>
                </c:pt>
                <c:pt idx="22">
                  <c:v>45046</c:v>
                </c:pt>
                <c:pt idx="23">
                  <c:v>45077</c:v>
                </c:pt>
                <c:pt idx="24">
                  <c:v>45107</c:v>
                </c:pt>
                <c:pt idx="25">
                  <c:v>45138</c:v>
                </c:pt>
                <c:pt idx="26">
                  <c:v>45169</c:v>
                </c:pt>
                <c:pt idx="27">
                  <c:v>45199</c:v>
                </c:pt>
                <c:pt idx="28">
                  <c:v>45230</c:v>
                </c:pt>
                <c:pt idx="29">
                  <c:v>45260</c:v>
                </c:pt>
                <c:pt idx="30">
                  <c:v>45291</c:v>
                </c:pt>
                <c:pt idx="31">
                  <c:v>45322</c:v>
                </c:pt>
                <c:pt idx="32">
                  <c:v>45351</c:v>
                </c:pt>
                <c:pt idx="33">
                  <c:v>45382</c:v>
                </c:pt>
                <c:pt idx="34">
                  <c:v>45412</c:v>
                </c:pt>
                <c:pt idx="35">
                  <c:v>45443</c:v>
                </c:pt>
                <c:pt idx="36">
                  <c:v>45473</c:v>
                </c:pt>
                <c:pt idx="37">
                  <c:v>45504</c:v>
                </c:pt>
                <c:pt idx="38">
                  <c:v>45535</c:v>
                </c:pt>
                <c:pt idx="39">
                  <c:v>45565</c:v>
                </c:pt>
                <c:pt idx="40">
                  <c:v>45596</c:v>
                </c:pt>
                <c:pt idx="41">
                  <c:v>45626</c:v>
                </c:pt>
                <c:pt idx="42">
                  <c:v>45657</c:v>
                </c:pt>
                <c:pt idx="43">
                  <c:v>45688</c:v>
                </c:pt>
                <c:pt idx="44">
                  <c:v>45716</c:v>
                </c:pt>
                <c:pt idx="45">
                  <c:v>45747</c:v>
                </c:pt>
                <c:pt idx="46">
                  <c:v>45777</c:v>
                </c:pt>
                <c:pt idx="47">
                  <c:v>45808</c:v>
                </c:pt>
                <c:pt idx="48">
                  <c:v>45838</c:v>
                </c:pt>
                <c:pt idx="49">
                  <c:v>45869</c:v>
                </c:pt>
                <c:pt idx="50">
                  <c:v>45900</c:v>
                </c:pt>
                <c:pt idx="51">
                  <c:v>45930</c:v>
                </c:pt>
                <c:pt idx="52">
                  <c:v>45961</c:v>
                </c:pt>
                <c:pt idx="53">
                  <c:v>45991</c:v>
                </c:pt>
                <c:pt idx="54">
                  <c:v>46022</c:v>
                </c:pt>
                <c:pt idx="55">
                  <c:v>46053</c:v>
                </c:pt>
                <c:pt idx="56">
                  <c:v>46081</c:v>
                </c:pt>
                <c:pt idx="57">
                  <c:v>46112</c:v>
                </c:pt>
                <c:pt idx="58">
                  <c:v>46142</c:v>
                </c:pt>
                <c:pt idx="59">
                  <c:v>46173</c:v>
                </c:pt>
                <c:pt idx="60">
                  <c:v>46203</c:v>
                </c:pt>
                <c:pt idx="61">
                  <c:v>46234</c:v>
                </c:pt>
                <c:pt idx="62">
                  <c:v>46265</c:v>
                </c:pt>
                <c:pt idx="63">
                  <c:v>46295</c:v>
                </c:pt>
                <c:pt idx="64">
                  <c:v>46326</c:v>
                </c:pt>
                <c:pt idx="65">
                  <c:v>46356</c:v>
                </c:pt>
                <c:pt idx="66">
                  <c:v>46387</c:v>
                </c:pt>
                <c:pt idx="67">
                  <c:v>46418</c:v>
                </c:pt>
                <c:pt idx="68">
                  <c:v>46446</c:v>
                </c:pt>
                <c:pt idx="69">
                  <c:v>46477</c:v>
                </c:pt>
                <c:pt idx="70">
                  <c:v>46507</c:v>
                </c:pt>
                <c:pt idx="71">
                  <c:v>46538</c:v>
                </c:pt>
                <c:pt idx="72">
                  <c:v>46568</c:v>
                </c:pt>
                <c:pt idx="73">
                  <c:v>46599</c:v>
                </c:pt>
                <c:pt idx="74">
                  <c:v>46630</c:v>
                </c:pt>
                <c:pt idx="75">
                  <c:v>46660</c:v>
                </c:pt>
                <c:pt idx="76">
                  <c:v>46691</c:v>
                </c:pt>
                <c:pt idx="77">
                  <c:v>46721</c:v>
                </c:pt>
                <c:pt idx="78">
                  <c:v>46752</c:v>
                </c:pt>
                <c:pt idx="79">
                  <c:v>46783</c:v>
                </c:pt>
                <c:pt idx="80">
                  <c:v>46812</c:v>
                </c:pt>
                <c:pt idx="81">
                  <c:v>46843</c:v>
                </c:pt>
                <c:pt idx="82">
                  <c:v>46873</c:v>
                </c:pt>
                <c:pt idx="83">
                  <c:v>46904</c:v>
                </c:pt>
                <c:pt idx="84">
                  <c:v>46934</c:v>
                </c:pt>
                <c:pt idx="85">
                  <c:v>46965</c:v>
                </c:pt>
                <c:pt idx="86">
                  <c:v>46996</c:v>
                </c:pt>
                <c:pt idx="87">
                  <c:v>47026</c:v>
                </c:pt>
                <c:pt idx="88">
                  <c:v>47057</c:v>
                </c:pt>
                <c:pt idx="89">
                  <c:v>47087</c:v>
                </c:pt>
                <c:pt idx="90">
                  <c:v>47118</c:v>
                </c:pt>
                <c:pt idx="91">
                  <c:v>47149</c:v>
                </c:pt>
                <c:pt idx="92">
                  <c:v>47177</c:v>
                </c:pt>
                <c:pt idx="93">
                  <c:v>47208</c:v>
                </c:pt>
                <c:pt idx="94">
                  <c:v>47238</c:v>
                </c:pt>
                <c:pt idx="95">
                  <c:v>47269</c:v>
                </c:pt>
                <c:pt idx="96">
                  <c:v>47299</c:v>
                </c:pt>
                <c:pt idx="97">
                  <c:v>47330</c:v>
                </c:pt>
                <c:pt idx="98">
                  <c:v>47361</c:v>
                </c:pt>
                <c:pt idx="99">
                  <c:v>47391</c:v>
                </c:pt>
                <c:pt idx="100">
                  <c:v>47422</c:v>
                </c:pt>
                <c:pt idx="101">
                  <c:v>47452</c:v>
                </c:pt>
                <c:pt idx="102">
                  <c:v>47483</c:v>
                </c:pt>
                <c:pt idx="103">
                  <c:v>47514</c:v>
                </c:pt>
                <c:pt idx="104">
                  <c:v>47542</c:v>
                </c:pt>
                <c:pt idx="105">
                  <c:v>47573</c:v>
                </c:pt>
                <c:pt idx="106">
                  <c:v>47603</c:v>
                </c:pt>
                <c:pt idx="107">
                  <c:v>47634</c:v>
                </c:pt>
                <c:pt idx="108">
                  <c:v>47664</c:v>
                </c:pt>
                <c:pt idx="109">
                  <c:v>47695</c:v>
                </c:pt>
                <c:pt idx="110">
                  <c:v>47726</c:v>
                </c:pt>
                <c:pt idx="111">
                  <c:v>47756</c:v>
                </c:pt>
                <c:pt idx="112">
                  <c:v>47787</c:v>
                </c:pt>
                <c:pt idx="113">
                  <c:v>47817</c:v>
                </c:pt>
                <c:pt idx="114">
                  <c:v>47848</c:v>
                </c:pt>
                <c:pt idx="115">
                  <c:v>47879</c:v>
                </c:pt>
                <c:pt idx="116">
                  <c:v>47907</c:v>
                </c:pt>
                <c:pt idx="117">
                  <c:v>47938</c:v>
                </c:pt>
                <c:pt idx="118">
                  <c:v>47968</c:v>
                </c:pt>
                <c:pt idx="119">
                  <c:v>47999</c:v>
                </c:pt>
                <c:pt idx="120">
                  <c:v>48029</c:v>
                </c:pt>
                <c:pt idx="121">
                  <c:v>48060</c:v>
                </c:pt>
                <c:pt idx="122">
                  <c:v>48091</c:v>
                </c:pt>
                <c:pt idx="123">
                  <c:v>48121</c:v>
                </c:pt>
                <c:pt idx="124">
                  <c:v>48152</c:v>
                </c:pt>
                <c:pt idx="125">
                  <c:v>48182</c:v>
                </c:pt>
                <c:pt idx="126">
                  <c:v>48213</c:v>
                </c:pt>
                <c:pt idx="127">
                  <c:v>48244</c:v>
                </c:pt>
                <c:pt idx="128">
                  <c:v>48273</c:v>
                </c:pt>
                <c:pt idx="129">
                  <c:v>48304</c:v>
                </c:pt>
                <c:pt idx="130">
                  <c:v>48334</c:v>
                </c:pt>
                <c:pt idx="131">
                  <c:v>48365</c:v>
                </c:pt>
                <c:pt idx="132">
                  <c:v>48395</c:v>
                </c:pt>
                <c:pt idx="133">
                  <c:v>48426</c:v>
                </c:pt>
                <c:pt idx="134">
                  <c:v>48457</c:v>
                </c:pt>
                <c:pt idx="135">
                  <c:v>48487</c:v>
                </c:pt>
                <c:pt idx="136">
                  <c:v>48518</c:v>
                </c:pt>
                <c:pt idx="137">
                  <c:v>48548</c:v>
                </c:pt>
                <c:pt idx="138">
                  <c:v>48579</c:v>
                </c:pt>
                <c:pt idx="139">
                  <c:v>48610</c:v>
                </c:pt>
                <c:pt idx="140">
                  <c:v>48638</c:v>
                </c:pt>
                <c:pt idx="141">
                  <c:v>48669</c:v>
                </c:pt>
                <c:pt idx="142">
                  <c:v>48699</c:v>
                </c:pt>
                <c:pt idx="143">
                  <c:v>48730</c:v>
                </c:pt>
                <c:pt idx="144">
                  <c:v>48760</c:v>
                </c:pt>
                <c:pt idx="145">
                  <c:v>48791</c:v>
                </c:pt>
                <c:pt idx="146">
                  <c:v>48822</c:v>
                </c:pt>
                <c:pt idx="147">
                  <c:v>48852</c:v>
                </c:pt>
                <c:pt idx="148">
                  <c:v>48883</c:v>
                </c:pt>
                <c:pt idx="149">
                  <c:v>48913</c:v>
                </c:pt>
                <c:pt idx="150">
                  <c:v>48944</c:v>
                </c:pt>
                <c:pt idx="151">
                  <c:v>48975</c:v>
                </c:pt>
                <c:pt idx="152">
                  <c:v>49003</c:v>
                </c:pt>
                <c:pt idx="153">
                  <c:v>49034</c:v>
                </c:pt>
                <c:pt idx="154">
                  <c:v>49064</c:v>
                </c:pt>
                <c:pt idx="155">
                  <c:v>49095</c:v>
                </c:pt>
                <c:pt idx="156">
                  <c:v>49125</c:v>
                </c:pt>
                <c:pt idx="157">
                  <c:v>49156</c:v>
                </c:pt>
                <c:pt idx="158">
                  <c:v>49187</c:v>
                </c:pt>
                <c:pt idx="159">
                  <c:v>49217</c:v>
                </c:pt>
                <c:pt idx="160">
                  <c:v>49248</c:v>
                </c:pt>
                <c:pt idx="161">
                  <c:v>49278</c:v>
                </c:pt>
                <c:pt idx="162">
                  <c:v>49309</c:v>
                </c:pt>
                <c:pt idx="163">
                  <c:v>49340</c:v>
                </c:pt>
                <c:pt idx="164">
                  <c:v>49368</c:v>
                </c:pt>
                <c:pt idx="165">
                  <c:v>49399</c:v>
                </c:pt>
                <c:pt idx="166">
                  <c:v>49429</c:v>
                </c:pt>
                <c:pt idx="167">
                  <c:v>49460</c:v>
                </c:pt>
                <c:pt idx="168">
                  <c:v>49490</c:v>
                </c:pt>
                <c:pt idx="169">
                  <c:v>49521</c:v>
                </c:pt>
                <c:pt idx="170">
                  <c:v>49552</c:v>
                </c:pt>
                <c:pt idx="171">
                  <c:v>49582</c:v>
                </c:pt>
                <c:pt idx="172">
                  <c:v>49613</c:v>
                </c:pt>
                <c:pt idx="173">
                  <c:v>49643</c:v>
                </c:pt>
                <c:pt idx="174">
                  <c:v>49674</c:v>
                </c:pt>
                <c:pt idx="175">
                  <c:v>49705</c:v>
                </c:pt>
                <c:pt idx="176">
                  <c:v>49734</c:v>
                </c:pt>
                <c:pt idx="177">
                  <c:v>49765</c:v>
                </c:pt>
                <c:pt idx="178">
                  <c:v>49795</c:v>
                </c:pt>
                <c:pt idx="179">
                  <c:v>49826</c:v>
                </c:pt>
                <c:pt idx="180">
                  <c:v>49856</c:v>
                </c:pt>
                <c:pt idx="181">
                  <c:v>49887</c:v>
                </c:pt>
                <c:pt idx="182">
                  <c:v>49918</c:v>
                </c:pt>
                <c:pt idx="183">
                  <c:v>49948</c:v>
                </c:pt>
                <c:pt idx="184">
                  <c:v>49979</c:v>
                </c:pt>
                <c:pt idx="185">
                  <c:v>50009</c:v>
                </c:pt>
                <c:pt idx="186">
                  <c:v>50040</c:v>
                </c:pt>
                <c:pt idx="187">
                  <c:v>50071</c:v>
                </c:pt>
                <c:pt idx="188">
                  <c:v>50099</c:v>
                </c:pt>
                <c:pt idx="189">
                  <c:v>50130</c:v>
                </c:pt>
                <c:pt idx="190">
                  <c:v>50160</c:v>
                </c:pt>
                <c:pt idx="191">
                  <c:v>50191</c:v>
                </c:pt>
                <c:pt idx="192">
                  <c:v>50221</c:v>
                </c:pt>
                <c:pt idx="193">
                  <c:v>50252</c:v>
                </c:pt>
                <c:pt idx="194">
                  <c:v>50283</c:v>
                </c:pt>
                <c:pt idx="195">
                  <c:v>50313</c:v>
                </c:pt>
                <c:pt idx="196">
                  <c:v>50344</c:v>
                </c:pt>
                <c:pt idx="197">
                  <c:v>50374</c:v>
                </c:pt>
                <c:pt idx="198">
                  <c:v>50405</c:v>
                </c:pt>
                <c:pt idx="199">
                  <c:v>50436</c:v>
                </c:pt>
                <c:pt idx="200">
                  <c:v>50464</c:v>
                </c:pt>
                <c:pt idx="201">
                  <c:v>50495</c:v>
                </c:pt>
                <c:pt idx="202">
                  <c:v>50525</c:v>
                </c:pt>
                <c:pt idx="203">
                  <c:v>50556</c:v>
                </c:pt>
                <c:pt idx="204">
                  <c:v>50586</c:v>
                </c:pt>
                <c:pt idx="205">
                  <c:v>50617</c:v>
                </c:pt>
                <c:pt idx="206">
                  <c:v>50648</c:v>
                </c:pt>
                <c:pt idx="207">
                  <c:v>50678</c:v>
                </c:pt>
                <c:pt idx="208">
                  <c:v>50709</c:v>
                </c:pt>
                <c:pt idx="209">
                  <c:v>50739</c:v>
                </c:pt>
                <c:pt idx="210">
                  <c:v>50770</c:v>
                </c:pt>
                <c:pt idx="211">
                  <c:v>50801</c:v>
                </c:pt>
                <c:pt idx="212">
                  <c:v>50829</c:v>
                </c:pt>
                <c:pt idx="213">
                  <c:v>50860</c:v>
                </c:pt>
                <c:pt idx="214">
                  <c:v>50890</c:v>
                </c:pt>
                <c:pt idx="215">
                  <c:v>50921</c:v>
                </c:pt>
                <c:pt idx="216">
                  <c:v>50951</c:v>
                </c:pt>
                <c:pt idx="217">
                  <c:v>50982</c:v>
                </c:pt>
                <c:pt idx="218">
                  <c:v>51013</c:v>
                </c:pt>
                <c:pt idx="219">
                  <c:v>51043</c:v>
                </c:pt>
                <c:pt idx="220">
                  <c:v>51074</c:v>
                </c:pt>
                <c:pt idx="221">
                  <c:v>51104</c:v>
                </c:pt>
                <c:pt idx="222">
                  <c:v>51135</c:v>
                </c:pt>
                <c:pt idx="223">
                  <c:v>51166</c:v>
                </c:pt>
                <c:pt idx="224">
                  <c:v>51195</c:v>
                </c:pt>
                <c:pt idx="225">
                  <c:v>51226</c:v>
                </c:pt>
                <c:pt idx="226">
                  <c:v>51256</c:v>
                </c:pt>
                <c:pt idx="227">
                  <c:v>51287</c:v>
                </c:pt>
                <c:pt idx="228">
                  <c:v>51317</c:v>
                </c:pt>
                <c:pt idx="229">
                  <c:v>51348</c:v>
                </c:pt>
                <c:pt idx="230">
                  <c:v>51379</c:v>
                </c:pt>
                <c:pt idx="231">
                  <c:v>51409</c:v>
                </c:pt>
                <c:pt idx="232">
                  <c:v>51440</c:v>
                </c:pt>
                <c:pt idx="233">
                  <c:v>51470</c:v>
                </c:pt>
                <c:pt idx="234">
                  <c:v>51501</c:v>
                </c:pt>
                <c:pt idx="235">
                  <c:v>51532</c:v>
                </c:pt>
                <c:pt idx="236">
                  <c:v>51560</c:v>
                </c:pt>
                <c:pt idx="237">
                  <c:v>51591</c:v>
                </c:pt>
                <c:pt idx="238">
                  <c:v>51621</c:v>
                </c:pt>
                <c:pt idx="239">
                  <c:v>51652</c:v>
                </c:pt>
                <c:pt idx="240">
                  <c:v>51682</c:v>
                </c:pt>
                <c:pt idx="241">
                  <c:v>51713</c:v>
                </c:pt>
                <c:pt idx="242">
                  <c:v>51744</c:v>
                </c:pt>
                <c:pt idx="243">
                  <c:v>51774</c:v>
                </c:pt>
                <c:pt idx="244">
                  <c:v>51805</c:v>
                </c:pt>
                <c:pt idx="245">
                  <c:v>51835</c:v>
                </c:pt>
                <c:pt idx="246">
                  <c:v>51866</c:v>
                </c:pt>
                <c:pt idx="247">
                  <c:v>51897</c:v>
                </c:pt>
                <c:pt idx="248">
                  <c:v>51925</c:v>
                </c:pt>
                <c:pt idx="249">
                  <c:v>51956</c:v>
                </c:pt>
                <c:pt idx="250">
                  <c:v>51986</c:v>
                </c:pt>
                <c:pt idx="251">
                  <c:v>52017</c:v>
                </c:pt>
                <c:pt idx="252">
                  <c:v>52047</c:v>
                </c:pt>
                <c:pt idx="253">
                  <c:v>52078</c:v>
                </c:pt>
                <c:pt idx="254">
                  <c:v>52109</c:v>
                </c:pt>
                <c:pt idx="255">
                  <c:v>52139</c:v>
                </c:pt>
                <c:pt idx="256">
                  <c:v>52170</c:v>
                </c:pt>
                <c:pt idx="257">
                  <c:v>52200</c:v>
                </c:pt>
                <c:pt idx="258">
                  <c:v>52231</c:v>
                </c:pt>
                <c:pt idx="259">
                  <c:v>52262</c:v>
                </c:pt>
                <c:pt idx="260">
                  <c:v>52290</c:v>
                </c:pt>
                <c:pt idx="261">
                  <c:v>52321</c:v>
                </c:pt>
                <c:pt idx="262">
                  <c:v>52351</c:v>
                </c:pt>
                <c:pt idx="263">
                  <c:v>52382</c:v>
                </c:pt>
                <c:pt idx="264">
                  <c:v>52412</c:v>
                </c:pt>
                <c:pt idx="265">
                  <c:v>52443</c:v>
                </c:pt>
                <c:pt idx="266">
                  <c:v>52474</c:v>
                </c:pt>
                <c:pt idx="267">
                  <c:v>52504</c:v>
                </c:pt>
                <c:pt idx="268">
                  <c:v>52535</c:v>
                </c:pt>
                <c:pt idx="269">
                  <c:v>52565</c:v>
                </c:pt>
                <c:pt idx="270">
                  <c:v>52596</c:v>
                </c:pt>
                <c:pt idx="271">
                  <c:v>52627</c:v>
                </c:pt>
                <c:pt idx="272">
                  <c:v>52656</c:v>
                </c:pt>
                <c:pt idx="273">
                  <c:v>52687</c:v>
                </c:pt>
                <c:pt idx="274">
                  <c:v>52717</c:v>
                </c:pt>
                <c:pt idx="275">
                  <c:v>52748</c:v>
                </c:pt>
                <c:pt idx="276">
                  <c:v>52778</c:v>
                </c:pt>
                <c:pt idx="277">
                  <c:v>52809</c:v>
                </c:pt>
                <c:pt idx="278">
                  <c:v>52840</c:v>
                </c:pt>
                <c:pt idx="279">
                  <c:v>52870</c:v>
                </c:pt>
                <c:pt idx="280">
                  <c:v>52901</c:v>
                </c:pt>
                <c:pt idx="281">
                  <c:v>52931</c:v>
                </c:pt>
                <c:pt idx="282">
                  <c:v>52962</c:v>
                </c:pt>
                <c:pt idx="283">
                  <c:v>52993</c:v>
                </c:pt>
                <c:pt idx="284">
                  <c:v>53021</c:v>
                </c:pt>
                <c:pt idx="285">
                  <c:v>53052</c:v>
                </c:pt>
                <c:pt idx="286">
                  <c:v>53082</c:v>
                </c:pt>
                <c:pt idx="287">
                  <c:v>53113</c:v>
                </c:pt>
                <c:pt idx="288">
                  <c:v>53143</c:v>
                </c:pt>
                <c:pt idx="289">
                  <c:v>53174</c:v>
                </c:pt>
                <c:pt idx="290">
                  <c:v>53205</c:v>
                </c:pt>
                <c:pt idx="291">
                  <c:v>53235</c:v>
                </c:pt>
                <c:pt idx="292">
                  <c:v>53266</c:v>
                </c:pt>
                <c:pt idx="293">
                  <c:v>53296</c:v>
                </c:pt>
                <c:pt idx="294">
                  <c:v>53327</c:v>
                </c:pt>
                <c:pt idx="295">
                  <c:v>53358</c:v>
                </c:pt>
                <c:pt idx="296">
                  <c:v>53386</c:v>
                </c:pt>
                <c:pt idx="297">
                  <c:v>53417</c:v>
                </c:pt>
                <c:pt idx="298">
                  <c:v>53447</c:v>
                </c:pt>
                <c:pt idx="299">
                  <c:v>53478</c:v>
                </c:pt>
                <c:pt idx="300">
                  <c:v>53508</c:v>
                </c:pt>
                <c:pt idx="301">
                  <c:v>53539</c:v>
                </c:pt>
                <c:pt idx="302">
                  <c:v>53570</c:v>
                </c:pt>
                <c:pt idx="303">
                  <c:v>53600</c:v>
                </c:pt>
                <c:pt idx="304">
                  <c:v>53631</c:v>
                </c:pt>
                <c:pt idx="305">
                  <c:v>53661</c:v>
                </c:pt>
                <c:pt idx="306">
                  <c:v>53692</c:v>
                </c:pt>
                <c:pt idx="307">
                  <c:v>53723</c:v>
                </c:pt>
                <c:pt idx="308">
                  <c:v>53751</c:v>
                </c:pt>
                <c:pt idx="309">
                  <c:v>53782</c:v>
                </c:pt>
                <c:pt idx="310">
                  <c:v>53812</c:v>
                </c:pt>
                <c:pt idx="311">
                  <c:v>53843</c:v>
                </c:pt>
                <c:pt idx="312">
                  <c:v>53873</c:v>
                </c:pt>
                <c:pt idx="313">
                  <c:v>53904</c:v>
                </c:pt>
                <c:pt idx="314">
                  <c:v>53935</c:v>
                </c:pt>
                <c:pt idx="315">
                  <c:v>53965</c:v>
                </c:pt>
                <c:pt idx="316">
                  <c:v>53996</c:v>
                </c:pt>
                <c:pt idx="317">
                  <c:v>54026</c:v>
                </c:pt>
                <c:pt idx="318">
                  <c:v>54057</c:v>
                </c:pt>
                <c:pt idx="319">
                  <c:v>54088</c:v>
                </c:pt>
                <c:pt idx="320">
                  <c:v>54117</c:v>
                </c:pt>
                <c:pt idx="321">
                  <c:v>54148</c:v>
                </c:pt>
                <c:pt idx="322">
                  <c:v>54178</c:v>
                </c:pt>
                <c:pt idx="323">
                  <c:v>54209</c:v>
                </c:pt>
                <c:pt idx="324">
                  <c:v>54239</c:v>
                </c:pt>
                <c:pt idx="325">
                  <c:v>54270</c:v>
                </c:pt>
                <c:pt idx="326">
                  <c:v>54301</c:v>
                </c:pt>
                <c:pt idx="327">
                  <c:v>54331</c:v>
                </c:pt>
                <c:pt idx="328">
                  <c:v>54362</c:v>
                </c:pt>
                <c:pt idx="329">
                  <c:v>54392</c:v>
                </c:pt>
                <c:pt idx="330">
                  <c:v>54423</c:v>
                </c:pt>
                <c:pt idx="331">
                  <c:v>54454</c:v>
                </c:pt>
                <c:pt idx="332">
                  <c:v>54482</c:v>
                </c:pt>
                <c:pt idx="333">
                  <c:v>54513</c:v>
                </c:pt>
                <c:pt idx="334">
                  <c:v>54543</c:v>
                </c:pt>
                <c:pt idx="335">
                  <c:v>54574</c:v>
                </c:pt>
                <c:pt idx="336">
                  <c:v>54604</c:v>
                </c:pt>
                <c:pt idx="337">
                  <c:v>54635</c:v>
                </c:pt>
                <c:pt idx="338">
                  <c:v>54666</c:v>
                </c:pt>
                <c:pt idx="339">
                  <c:v>54696</c:v>
                </c:pt>
                <c:pt idx="340">
                  <c:v>54727</c:v>
                </c:pt>
                <c:pt idx="341">
                  <c:v>54757</c:v>
                </c:pt>
                <c:pt idx="342">
                  <c:v>54788</c:v>
                </c:pt>
                <c:pt idx="343">
                  <c:v>54819</c:v>
                </c:pt>
                <c:pt idx="344">
                  <c:v>54847</c:v>
                </c:pt>
                <c:pt idx="345">
                  <c:v>54878</c:v>
                </c:pt>
                <c:pt idx="346">
                  <c:v>54908</c:v>
                </c:pt>
                <c:pt idx="347">
                  <c:v>54939</c:v>
                </c:pt>
                <c:pt idx="348">
                  <c:v>54969</c:v>
                </c:pt>
                <c:pt idx="349">
                  <c:v>55000</c:v>
                </c:pt>
                <c:pt idx="350">
                  <c:v>55031</c:v>
                </c:pt>
                <c:pt idx="351">
                  <c:v>55061</c:v>
                </c:pt>
                <c:pt idx="352">
                  <c:v>55092</c:v>
                </c:pt>
                <c:pt idx="353">
                  <c:v>55122</c:v>
                </c:pt>
                <c:pt idx="354">
                  <c:v>55153</c:v>
                </c:pt>
                <c:pt idx="355">
                  <c:v>55184</c:v>
                </c:pt>
                <c:pt idx="356">
                  <c:v>55212</c:v>
                </c:pt>
                <c:pt idx="357">
                  <c:v>55243</c:v>
                </c:pt>
                <c:pt idx="358">
                  <c:v>55273</c:v>
                </c:pt>
                <c:pt idx="359">
                  <c:v>55304</c:v>
                </c:pt>
                <c:pt idx="360">
                  <c:v>55334</c:v>
                </c:pt>
                <c:pt idx="361">
                  <c:v>55365</c:v>
                </c:pt>
                <c:pt idx="362">
                  <c:v>55396</c:v>
                </c:pt>
                <c:pt idx="363">
                  <c:v>55426</c:v>
                </c:pt>
                <c:pt idx="364">
                  <c:v>55457</c:v>
                </c:pt>
                <c:pt idx="365">
                  <c:v>55487</c:v>
                </c:pt>
              </c:numCache>
            </c:numRef>
          </c:cat>
          <c:val>
            <c:numRef>
              <c:f>'Amortisation 01'!$K$10:$K$375</c:f>
              <c:numCache>
                <c:formatCode>"€"#,##0</c:formatCode>
                <c:ptCount val="366"/>
                <c:pt idx="0">
                  <c:v>602385477</c:v>
                </c:pt>
                <c:pt idx="1">
                  <c:v>596980845</c:v>
                </c:pt>
                <c:pt idx="2">
                  <c:v>591607483</c:v>
                </c:pt>
                <c:pt idx="3">
                  <c:v>586265296</c:v>
                </c:pt>
                <c:pt idx="4">
                  <c:v>580954053</c:v>
                </c:pt>
                <c:pt idx="5">
                  <c:v>575674502</c:v>
                </c:pt>
                <c:pt idx="6">
                  <c:v>570425548</c:v>
                </c:pt>
                <c:pt idx="7">
                  <c:v>565210537</c:v>
                </c:pt>
                <c:pt idx="8">
                  <c:v>560025885</c:v>
                </c:pt>
                <c:pt idx="9">
                  <c:v>554871573</c:v>
                </c:pt>
                <c:pt idx="10">
                  <c:v>549746905</c:v>
                </c:pt>
                <c:pt idx="11">
                  <c:v>544652502</c:v>
                </c:pt>
                <c:pt idx="12">
                  <c:v>539590713</c:v>
                </c:pt>
                <c:pt idx="13">
                  <c:v>534558371</c:v>
                </c:pt>
                <c:pt idx="14">
                  <c:v>529556002</c:v>
                </c:pt>
                <c:pt idx="15">
                  <c:v>524583036</c:v>
                </c:pt>
                <c:pt idx="16">
                  <c:v>519639435</c:v>
                </c:pt>
                <c:pt idx="17">
                  <c:v>514725583</c:v>
                </c:pt>
                <c:pt idx="18">
                  <c:v>509841299</c:v>
                </c:pt>
                <c:pt idx="19">
                  <c:v>504986117</c:v>
                </c:pt>
                <c:pt idx="20">
                  <c:v>500164719</c:v>
                </c:pt>
                <c:pt idx="21">
                  <c:v>495374386</c:v>
                </c:pt>
                <c:pt idx="22">
                  <c:v>490614990</c:v>
                </c:pt>
                <c:pt idx="23">
                  <c:v>485884392</c:v>
                </c:pt>
                <c:pt idx="24">
                  <c:v>481187270</c:v>
                </c:pt>
                <c:pt idx="25">
                  <c:v>476520484</c:v>
                </c:pt>
                <c:pt idx="26">
                  <c:v>471885707</c:v>
                </c:pt>
                <c:pt idx="27">
                  <c:v>467283046</c:v>
                </c:pt>
                <c:pt idx="28">
                  <c:v>462711365</c:v>
                </c:pt>
                <c:pt idx="29">
                  <c:v>458170755</c:v>
                </c:pt>
                <c:pt idx="30">
                  <c:v>453658727</c:v>
                </c:pt>
                <c:pt idx="31">
                  <c:v>449177294</c:v>
                </c:pt>
                <c:pt idx="32">
                  <c:v>444725224</c:v>
                </c:pt>
                <c:pt idx="33">
                  <c:v>440301462</c:v>
                </c:pt>
                <c:pt idx="34">
                  <c:v>435906560</c:v>
                </c:pt>
                <c:pt idx="35">
                  <c:v>431542181</c:v>
                </c:pt>
                <c:pt idx="36">
                  <c:v>427208200</c:v>
                </c:pt>
                <c:pt idx="37">
                  <c:v>422902223</c:v>
                </c:pt>
                <c:pt idx="38">
                  <c:v>418625374</c:v>
                </c:pt>
                <c:pt idx="39">
                  <c:v>414377172</c:v>
                </c:pt>
                <c:pt idx="40">
                  <c:v>410157977</c:v>
                </c:pt>
                <c:pt idx="41">
                  <c:v>405967230</c:v>
                </c:pt>
                <c:pt idx="42">
                  <c:v>401806981</c:v>
                </c:pt>
                <c:pt idx="43">
                  <c:v>397683937</c:v>
                </c:pt>
                <c:pt idx="44">
                  <c:v>393589839</c:v>
                </c:pt>
                <c:pt idx="45">
                  <c:v>389523663</c:v>
                </c:pt>
                <c:pt idx="46">
                  <c:v>385486850</c:v>
                </c:pt>
                <c:pt idx="47">
                  <c:v>381477123</c:v>
                </c:pt>
                <c:pt idx="48">
                  <c:v>377495745</c:v>
                </c:pt>
                <c:pt idx="49">
                  <c:v>373544783</c:v>
                </c:pt>
                <c:pt idx="50">
                  <c:v>369624124</c:v>
                </c:pt>
                <c:pt idx="51">
                  <c:v>365737480</c:v>
                </c:pt>
                <c:pt idx="52">
                  <c:v>361878407</c:v>
                </c:pt>
                <c:pt idx="53">
                  <c:v>358047806</c:v>
                </c:pt>
                <c:pt idx="54">
                  <c:v>354247197</c:v>
                </c:pt>
                <c:pt idx="55">
                  <c:v>350476224</c:v>
                </c:pt>
                <c:pt idx="56">
                  <c:v>346733308</c:v>
                </c:pt>
                <c:pt idx="57">
                  <c:v>343016141</c:v>
                </c:pt>
                <c:pt idx="58">
                  <c:v>339324600</c:v>
                </c:pt>
                <c:pt idx="59">
                  <c:v>335660830</c:v>
                </c:pt>
                <c:pt idx="60">
                  <c:v>332025675</c:v>
                </c:pt>
                <c:pt idx="61">
                  <c:v>328419712</c:v>
                </c:pt>
                <c:pt idx="62">
                  <c:v>324840347</c:v>
                </c:pt>
                <c:pt idx="63">
                  <c:v>321293218</c:v>
                </c:pt>
                <c:pt idx="64">
                  <c:v>317773552</c:v>
                </c:pt>
                <c:pt idx="65">
                  <c:v>314282816</c:v>
                </c:pt>
                <c:pt idx="66">
                  <c:v>310818621</c:v>
                </c:pt>
                <c:pt idx="67">
                  <c:v>307381849</c:v>
                </c:pt>
                <c:pt idx="68">
                  <c:v>303966530</c:v>
                </c:pt>
                <c:pt idx="69">
                  <c:v>300576405</c:v>
                </c:pt>
                <c:pt idx="70">
                  <c:v>297211113</c:v>
                </c:pt>
                <c:pt idx="71">
                  <c:v>293869786</c:v>
                </c:pt>
                <c:pt idx="72">
                  <c:v>290557196</c:v>
                </c:pt>
                <c:pt idx="73">
                  <c:v>287267310</c:v>
                </c:pt>
                <c:pt idx="74">
                  <c:v>284001407</c:v>
                </c:pt>
                <c:pt idx="75">
                  <c:v>280758106</c:v>
                </c:pt>
                <c:pt idx="76">
                  <c:v>277535481</c:v>
                </c:pt>
                <c:pt idx="77">
                  <c:v>274336441</c:v>
                </c:pt>
                <c:pt idx="78">
                  <c:v>271159822</c:v>
                </c:pt>
                <c:pt idx="79">
                  <c:v>268009571</c:v>
                </c:pt>
                <c:pt idx="80">
                  <c:v>264884292</c:v>
                </c:pt>
                <c:pt idx="81">
                  <c:v>261782375</c:v>
                </c:pt>
                <c:pt idx="82">
                  <c:v>258705396</c:v>
                </c:pt>
                <c:pt idx="83">
                  <c:v>255650440</c:v>
                </c:pt>
                <c:pt idx="84">
                  <c:v>252620018</c:v>
                </c:pt>
                <c:pt idx="85">
                  <c:v>249616120</c:v>
                </c:pt>
                <c:pt idx="86">
                  <c:v>246633787</c:v>
                </c:pt>
                <c:pt idx="87">
                  <c:v>243674349</c:v>
                </c:pt>
                <c:pt idx="88">
                  <c:v>240737033</c:v>
                </c:pt>
                <c:pt idx="89">
                  <c:v>237828807</c:v>
                </c:pt>
                <c:pt idx="90">
                  <c:v>234943026</c:v>
                </c:pt>
                <c:pt idx="91">
                  <c:v>232084811</c:v>
                </c:pt>
                <c:pt idx="92">
                  <c:v>229248604</c:v>
                </c:pt>
                <c:pt idx="93">
                  <c:v>226431477</c:v>
                </c:pt>
                <c:pt idx="94">
                  <c:v>223637578</c:v>
                </c:pt>
                <c:pt idx="95">
                  <c:v>220865143</c:v>
                </c:pt>
                <c:pt idx="96">
                  <c:v>218114187</c:v>
                </c:pt>
                <c:pt idx="97">
                  <c:v>215386386</c:v>
                </c:pt>
                <c:pt idx="98">
                  <c:v>212683225</c:v>
                </c:pt>
                <c:pt idx="99">
                  <c:v>210002410</c:v>
                </c:pt>
                <c:pt idx="100">
                  <c:v>207347222</c:v>
                </c:pt>
                <c:pt idx="101">
                  <c:v>204716999</c:v>
                </c:pt>
                <c:pt idx="102">
                  <c:v>202111266</c:v>
                </c:pt>
                <c:pt idx="103">
                  <c:v>199540369</c:v>
                </c:pt>
                <c:pt idx="104">
                  <c:v>196987395</c:v>
                </c:pt>
                <c:pt idx="105">
                  <c:v>194454097</c:v>
                </c:pt>
                <c:pt idx="106">
                  <c:v>191942729</c:v>
                </c:pt>
                <c:pt idx="107">
                  <c:v>189452939</c:v>
                </c:pt>
                <c:pt idx="108">
                  <c:v>186985915</c:v>
                </c:pt>
                <c:pt idx="109">
                  <c:v>184542662</c:v>
                </c:pt>
                <c:pt idx="110">
                  <c:v>182122569</c:v>
                </c:pt>
                <c:pt idx="111">
                  <c:v>179724081</c:v>
                </c:pt>
                <c:pt idx="112">
                  <c:v>177347496</c:v>
                </c:pt>
                <c:pt idx="113">
                  <c:v>174995015</c:v>
                </c:pt>
                <c:pt idx="114">
                  <c:v>172666380</c:v>
                </c:pt>
                <c:pt idx="115">
                  <c:v>170359113</c:v>
                </c:pt>
                <c:pt idx="116">
                  <c:v>168070847</c:v>
                </c:pt>
                <c:pt idx="117">
                  <c:v>165802492</c:v>
                </c:pt>
                <c:pt idx="118">
                  <c:v>163552004</c:v>
                </c:pt>
                <c:pt idx="119">
                  <c:v>161319482</c:v>
                </c:pt>
                <c:pt idx="120">
                  <c:v>159105581</c:v>
                </c:pt>
                <c:pt idx="121">
                  <c:v>156910054</c:v>
                </c:pt>
                <c:pt idx="122">
                  <c:v>154737784</c:v>
                </c:pt>
                <c:pt idx="123">
                  <c:v>152584719</c:v>
                </c:pt>
                <c:pt idx="124">
                  <c:v>150451195</c:v>
                </c:pt>
                <c:pt idx="125">
                  <c:v>148338195</c:v>
                </c:pt>
                <c:pt idx="126">
                  <c:v>146242765</c:v>
                </c:pt>
                <c:pt idx="127">
                  <c:v>144168342</c:v>
                </c:pt>
                <c:pt idx="128">
                  <c:v>142108779</c:v>
                </c:pt>
                <c:pt idx="129">
                  <c:v>140065932</c:v>
                </c:pt>
                <c:pt idx="130">
                  <c:v>138039830</c:v>
                </c:pt>
                <c:pt idx="131">
                  <c:v>136029953</c:v>
                </c:pt>
                <c:pt idx="132">
                  <c:v>134036799</c:v>
                </c:pt>
                <c:pt idx="133">
                  <c:v>132062147</c:v>
                </c:pt>
                <c:pt idx="134">
                  <c:v>130102383</c:v>
                </c:pt>
                <c:pt idx="135">
                  <c:v>128157167</c:v>
                </c:pt>
                <c:pt idx="136">
                  <c:v>126229890</c:v>
                </c:pt>
                <c:pt idx="137">
                  <c:v>124318274</c:v>
                </c:pt>
                <c:pt idx="138">
                  <c:v>122421656</c:v>
                </c:pt>
                <c:pt idx="139">
                  <c:v>120539568</c:v>
                </c:pt>
                <c:pt idx="140">
                  <c:v>118673158</c:v>
                </c:pt>
                <c:pt idx="141">
                  <c:v>116825525</c:v>
                </c:pt>
                <c:pt idx="142">
                  <c:v>114994035</c:v>
                </c:pt>
                <c:pt idx="143">
                  <c:v>113178199</c:v>
                </c:pt>
                <c:pt idx="144">
                  <c:v>111380470</c:v>
                </c:pt>
                <c:pt idx="145">
                  <c:v>109602545</c:v>
                </c:pt>
                <c:pt idx="146">
                  <c:v>107844476</c:v>
                </c:pt>
                <c:pt idx="147">
                  <c:v>106102230</c:v>
                </c:pt>
                <c:pt idx="148">
                  <c:v>104378615</c:v>
                </c:pt>
                <c:pt idx="149">
                  <c:v>102672009</c:v>
                </c:pt>
                <c:pt idx="150">
                  <c:v>100985049</c:v>
                </c:pt>
                <c:pt idx="151">
                  <c:v>99317887</c:v>
                </c:pt>
                <c:pt idx="152">
                  <c:v>97666592</c:v>
                </c:pt>
                <c:pt idx="153">
                  <c:v>96030925</c:v>
                </c:pt>
                <c:pt idx="154">
                  <c:v>94408873</c:v>
                </c:pt>
                <c:pt idx="155">
                  <c:v>92801848</c:v>
                </c:pt>
                <c:pt idx="156">
                  <c:v>91208825</c:v>
                </c:pt>
                <c:pt idx="157">
                  <c:v>89631743</c:v>
                </c:pt>
                <c:pt idx="158">
                  <c:v>88071067</c:v>
                </c:pt>
                <c:pt idx="159">
                  <c:v>86528691</c:v>
                </c:pt>
                <c:pt idx="160">
                  <c:v>85004919</c:v>
                </c:pt>
                <c:pt idx="161">
                  <c:v>83505642</c:v>
                </c:pt>
                <c:pt idx="162">
                  <c:v>82027978</c:v>
                </c:pt>
                <c:pt idx="163">
                  <c:v>80575347</c:v>
                </c:pt>
                <c:pt idx="164">
                  <c:v>79138223</c:v>
                </c:pt>
                <c:pt idx="165">
                  <c:v>77714747</c:v>
                </c:pt>
                <c:pt idx="166">
                  <c:v>76305028</c:v>
                </c:pt>
                <c:pt idx="167">
                  <c:v>74908217</c:v>
                </c:pt>
                <c:pt idx="168">
                  <c:v>73529388</c:v>
                </c:pt>
                <c:pt idx="169">
                  <c:v>72170559</c:v>
                </c:pt>
                <c:pt idx="170">
                  <c:v>70830940</c:v>
                </c:pt>
                <c:pt idx="171">
                  <c:v>69508633</c:v>
                </c:pt>
                <c:pt idx="172">
                  <c:v>68204711</c:v>
                </c:pt>
                <c:pt idx="173">
                  <c:v>66919771</c:v>
                </c:pt>
                <c:pt idx="174">
                  <c:v>65653904</c:v>
                </c:pt>
                <c:pt idx="175">
                  <c:v>64406521</c:v>
                </c:pt>
                <c:pt idx="176">
                  <c:v>63169548</c:v>
                </c:pt>
                <c:pt idx="177">
                  <c:v>61947241</c:v>
                </c:pt>
                <c:pt idx="178">
                  <c:v>60739489</c:v>
                </c:pt>
                <c:pt idx="179">
                  <c:v>59546549</c:v>
                </c:pt>
                <c:pt idx="180">
                  <c:v>58370785</c:v>
                </c:pt>
                <c:pt idx="181">
                  <c:v>57210215</c:v>
                </c:pt>
                <c:pt idx="182">
                  <c:v>56067245</c:v>
                </c:pt>
                <c:pt idx="183">
                  <c:v>54942214</c:v>
                </c:pt>
                <c:pt idx="184">
                  <c:v>53834565</c:v>
                </c:pt>
                <c:pt idx="185">
                  <c:v>52742819</c:v>
                </c:pt>
                <c:pt idx="186">
                  <c:v>51671813</c:v>
                </c:pt>
                <c:pt idx="187">
                  <c:v>50614873</c:v>
                </c:pt>
                <c:pt idx="188">
                  <c:v>49568138</c:v>
                </c:pt>
                <c:pt idx="189">
                  <c:v>48532200</c:v>
                </c:pt>
                <c:pt idx="190">
                  <c:v>47508389</c:v>
                </c:pt>
                <c:pt idx="191">
                  <c:v>46497422</c:v>
                </c:pt>
                <c:pt idx="192">
                  <c:v>45501117</c:v>
                </c:pt>
                <c:pt idx="193">
                  <c:v>44512399</c:v>
                </c:pt>
                <c:pt idx="194">
                  <c:v>43532436</c:v>
                </c:pt>
                <c:pt idx="195">
                  <c:v>42562356</c:v>
                </c:pt>
                <c:pt idx="196">
                  <c:v>41600818</c:v>
                </c:pt>
                <c:pt idx="197">
                  <c:v>40649610</c:v>
                </c:pt>
                <c:pt idx="198">
                  <c:v>39708860</c:v>
                </c:pt>
                <c:pt idx="199">
                  <c:v>38782802</c:v>
                </c:pt>
                <c:pt idx="200">
                  <c:v>37866994</c:v>
                </c:pt>
                <c:pt idx="201">
                  <c:v>36961758</c:v>
                </c:pt>
                <c:pt idx="202">
                  <c:v>36069602</c:v>
                </c:pt>
                <c:pt idx="203">
                  <c:v>35190189</c:v>
                </c:pt>
                <c:pt idx="204">
                  <c:v>34322670</c:v>
                </c:pt>
                <c:pt idx="205">
                  <c:v>33466681</c:v>
                </c:pt>
                <c:pt idx="206">
                  <c:v>32620972</c:v>
                </c:pt>
                <c:pt idx="207">
                  <c:v>31786770</c:v>
                </c:pt>
                <c:pt idx="208">
                  <c:v>30964297</c:v>
                </c:pt>
                <c:pt idx="209">
                  <c:v>30160362</c:v>
                </c:pt>
                <c:pt idx="210">
                  <c:v>29367948</c:v>
                </c:pt>
                <c:pt idx="211">
                  <c:v>28584957</c:v>
                </c:pt>
                <c:pt idx="212">
                  <c:v>27813516</c:v>
                </c:pt>
                <c:pt idx="213">
                  <c:v>27055441</c:v>
                </c:pt>
                <c:pt idx="214">
                  <c:v>26305796</c:v>
                </c:pt>
                <c:pt idx="215">
                  <c:v>25566261</c:v>
                </c:pt>
                <c:pt idx="216">
                  <c:v>24837122</c:v>
                </c:pt>
                <c:pt idx="217">
                  <c:v>24126032</c:v>
                </c:pt>
                <c:pt idx="218">
                  <c:v>23431381</c:v>
                </c:pt>
                <c:pt idx="219">
                  <c:v>22751761</c:v>
                </c:pt>
                <c:pt idx="220">
                  <c:v>22089672</c:v>
                </c:pt>
                <c:pt idx="221">
                  <c:v>21441926</c:v>
                </c:pt>
                <c:pt idx="222">
                  <c:v>20807696</c:v>
                </c:pt>
                <c:pt idx="223">
                  <c:v>20203472</c:v>
                </c:pt>
                <c:pt idx="224">
                  <c:v>19609642</c:v>
                </c:pt>
                <c:pt idx="225">
                  <c:v>19022158</c:v>
                </c:pt>
                <c:pt idx="226">
                  <c:v>18444451</c:v>
                </c:pt>
                <c:pt idx="227">
                  <c:v>17874662</c:v>
                </c:pt>
                <c:pt idx="228">
                  <c:v>17315844</c:v>
                </c:pt>
                <c:pt idx="229">
                  <c:v>16772986</c:v>
                </c:pt>
                <c:pt idx="230">
                  <c:v>16241815</c:v>
                </c:pt>
                <c:pt idx="231">
                  <c:v>15725899</c:v>
                </c:pt>
                <c:pt idx="232">
                  <c:v>15227771</c:v>
                </c:pt>
                <c:pt idx="233">
                  <c:v>14745930</c:v>
                </c:pt>
                <c:pt idx="234">
                  <c:v>14275717</c:v>
                </c:pt>
                <c:pt idx="235">
                  <c:v>13814037</c:v>
                </c:pt>
                <c:pt idx="236">
                  <c:v>13358423</c:v>
                </c:pt>
                <c:pt idx="237">
                  <c:v>12910945</c:v>
                </c:pt>
                <c:pt idx="238">
                  <c:v>12470351</c:v>
                </c:pt>
                <c:pt idx="239">
                  <c:v>12035378</c:v>
                </c:pt>
                <c:pt idx="240">
                  <c:v>11607327</c:v>
                </c:pt>
                <c:pt idx="241">
                  <c:v>11186929</c:v>
                </c:pt>
                <c:pt idx="242">
                  <c:v>10777353</c:v>
                </c:pt>
                <c:pt idx="243">
                  <c:v>10381595</c:v>
                </c:pt>
                <c:pt idx="244">
                  <c:v>9996718</c:v>
                </c:pt>
                <c:pt idx="245">
                  <c:v>9623179</c:v>
                </c:pt>
                <c:pt idx="246">
                  <c:v>9257828</c:v>
                </c:pt>
                <c:pt idx="247">
                  <c:v>8904627</c:v>
                </c:pt>
                <c:pt idx="248">
                  <c:v>8559455</c:v>
                </c:pt>
                <c:pt idx="249">
                  <c:v>8221680</c:v>
                </c:pt>
                <c:pt idx="250">
                  <c:v>7889625</c:v>
                </c:pt>
                <c:pt idx="251">
                  <c:v>7564063</c:v>
                </c:pt>
                <c:pt idx="252">
                  <c:v>7244479</c:v>
                </c:pt>
                <c:pt idx="253">
                  <c:v>6929994</c:v>
                </c:pt>
                <c:pt idx="254">
                  <c:v>6620279</c:v>
                </c:pt>
                <c:pt idx="255">
                  <c:v>6317628</c:v>
                </c:pt>
                <c:pt idx="256">
                  <c:v>6019686</c:v>
                </c:pt>
                <c:pt idx="257">
                  <c:v>5730417</c:v>
                </c:pt>
                <c:pt idx="258">
                  <c:v>5446032</c:v>
                </c:pt>
                <c:pt idx="259">
                  <c:v>5168547</c:v>
                </c:pt>
                <c:pt idx="260">
                  <c:v>4898714</c:v>
                </c:pt>
                <c:pt idx="261">
                  <c:v>4634842</c:v>
                </c:pt>
                <c:pt idx="262">
                  <c:v>4381106</c:v>
                </c:pt>
                <c:pt idx="263">
                  <c:v>4134764</c:v>
                </c:pt>
                <c:pt idx="264">
                  <c:v>3896535</c:v>
                </c:pt>
                <c:pt idx="265">
                  <c:v>3668546</c:v>
                </c:pt>
                <c:pt idx="266">
                  <c:v>3446291</c:v>
                </c:pt>
                <c:pt idx="267">
                  <c:v>3230043</c:v>
                </c:pt>
                <c:pt idx="268">
                  <c:v>3019707</c:v>
                </c:pt>
                <c:pt idx="269">
                  <c:v>2814487</c:v>
                </c:pt>
                <c:pt idx="270">
                  <c:v>2615069</c:v>
                </c:pt>
                <c:pt idx="271">
                  <c:v>2422700</c:v>
                </c:pt>
                <c:pt idx="272">
                  <c:v>2235715</c:v>
                </c:pt>
                <c:pt idx="273">
                  <c:v>2054159</c:v>
                </c:pt>
                <c:pt idx="274">
                  <c:v>1876483</c:v>
                </c:pt>
                <c:pt idx="275">
                  <c:v>1703406</c:v>
                </c:pt>
                <c:pt idx="276">
                  <c:v>1535420</c:v>
                </c:pt>
                <c:pt idx="277">
                  <c:v>1377116</c:v>
                </c:pt>
                <c:pt idx="278">
                  <c:v>1227570</c:v>
                </c:pt>
                <c:pt idx="279">
                  <c:v>1087104</c:v>
                </c:pt>
                <c:pt idx="280">
                  <c:v>955257</c:v>
                </c:pt>
                <c:pt idx="281">
                  <c:v>833016</c:v>
                </c:pt>
                <c:pt idx="282">
                  <c:v>719585</c:v>
                </c:pt>
                <c:pt idx="283">
                  <c:v>635300</c:v>
                </c:pt>
                <c:pt idx="284">
                  <c:v>552508</c:v>
                </c:pt>
                <c:pt idx="285">
                  <c:v>472769</c:v>
                </c:pt>
                <c:pt idx="286">
                  <c:v>395827</c:v>
                </c:pt>
                <c:pt idx="287">
                  <c:v>322924</c:v>
                </c:pt>
                <c:pt idx="288">
                  <c:v>255626</c:v>
                </c:pt>
                <c:pt idx="289">
                  <c:v>196807</c:v>
                </c:pt>
                <c:pt idx="290">
                  <c:v>144169</c:v>
                </c:pt>
                <c:pt idx="291">
                  <c:v>100146</c:v>
                </c:pt>
                <c:pt idx="292">
                  <c:v>66984</c:v>
                </c:pt>
                <c:pt idx="293">
                  <c:v>45386</c:v>
                </c:pt>
                <c:pt idx="294">
                  <c:v>28662</c:v>
                </c:pt>
                <c:pt idx="295">
                  <c:v>17759</c:v>
                </c:pt>
                <c:pt idx="296">
                  <c:v>11445</c:v>
                </c:pt>
                <c:pt idx="297">
                  <c:v>7852</c:v>
                </c:pt>
                <c:pt idx="298">
                  <c:v>5048</c:v>
                </c:pt>
                <c:pt idx="299">
                  <c:v>2878</c:v>
                </c:pt>
                <c:pt idx="300">
                  <c:v>1203</c:v>
                </c:pt>
                <c:pt idx="301">
                  <c:v>437</c:v>
                </c:pt>
                <c:pt idx="302">
                  <c:v>218</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44377</c:v>
                </c:pt>
                <c:pt idx="1">
                  <c:v>44408</c:v>
                </c:pt>
                <c:pt idx="2">
                  <c:v>44439</c:v>
                </c:pt>
                <c:pt idx="3">
                  <c:v>44469</c:v>
                </c:pt>
                <c:pt idx="4">
                  <c:v>44500</c:v>
                </c:pt>
                <c:pt idx="5">
                  <c:v>44530</c:v>
                </c:pt>
                <c:pt idx="6">
                  <c:v>44561</c:v>
                </c:pt>
                <c:pt idx="7">
                  <c:v>44592</c:v>
                </c:pt>
                <c:pt idx="8">
                  <c:v>44620</c:v>
                </c:pt>
                <c:pt idx="9">
                  <c:v>44651</c:v>
                </c:pt>
                <c:pt idx="10">
                  <c:v>44681</c:v>
                </c:pt>
                <c:pt idx="11">
                  <c:v>44712</c:v>
                </c:pt>
                <c:pt idx="12">
                  <c:v>44742</c:v>
                </c:pt>
                <c:pt idx="13">
                  <c:v>44773</c:v>
                </c:pt>
                <c:pt idx="14">
                  <c:v>44804</c:v>
                </c:pt>
                <c:pt idx="15">
                  <c:v>44834</c:v>
                </c:pt>
                <c:pt idx="16">
                  <c:v>44865</c:v>
                </c:pt>
                <c:pt idx="17">
                  <c:v>44895</c:v>
                </c:pt>
                <c:pt idx="18">
                  <c:v>44926</c:v>
                </c:pt>
                <c:pt idx="19">
                  <c:v>44957</c:v>
                </c:pt>
                <c:pt idx="20">
                  <c:v>44985</c:v>
                </c:pt>
                <c:pt idx="21">
                  <c:v>45016</c:v>
                </c:pt>
                <c:pt idx="22">
                  <c:v>45046</c:v>
                </c:pt>
                <c:pt idx="23">
                  <c:v>45077</c:v>
                </c:pt>
                <c:pt idx="24">
                  <c:v>45107</c:v>
                </c:pt>
                <c:pt idx="25">
                  <c:v>45138</c:v>
                </c:pt>
                <c:pt idx="26">
                  <c:v>45169</c:v>
                </c:pt>
                <c:pt idx="27">
                  <c:v>45199</c:v>
                </c:pt>
                <c:pt idx="28">
                  <c:v>45230</c:v>
                </c:pt>
                <c:pt idx="29">
                  <c:v>45260</c:v>
                </c:pt>
                <c:pt idx="30">
                  <c:v>45291</c:v>
                </c:pt>
                <c:pt idx="31">
                  <c:v>45322</c:v>
                </c:pt>
                <c:pt idx="32">
                  <c:v>45351</c:v>
                </c:pt>
                <c:pt idx="33">
                  <c:v>45382</c:v>
                </c:pt>
                <c:pt idx="34">
                  <c:v>45412</c:v>
                </c:pt>
                <c:pt idx="35">
                  <c:v>45443</c:v>
                </c:pt>
                <c:pt idx="36">
                  <c:v>45473</c:v>
                </c:pt>
                <c:pt idx="37">
                  <c:v>45504</c:v>
                </c:pt>
                <c:pt idx="38">
                  <c:v>45535</c:v>
                </c:pt>
                <c:pt idx="39">
                  <c:v>45565</c:v>
                </c:pt>
                <c:pt idx="40">
                  <c:v>45596</c:v>
                </c:pt>
                <c:pt idx="41">
                  <c:v>45626</c:v>
                </c:pt>
                <c:pt idx="42">
                  <c:v>45657</c:v>
                </c:pt>
                <c:pt idx="43">
                  <c:v>45688</c:v>
                </c:pt>
                <c:pt idx="44">
                  <c:v>45716</c:v>
                </c:pt>
                <c:pt idx="45">
                  <c:v>45747</c:v>
                </c:pt>
                <c:pt idx="46">
                  <c:v>45777</c:v>
                </c:pt>
                <c:pt idx="47">
                  <c:v>45808</c:v>
                </c:pt>
                <c:pt idx="48">
                  <c:v>45838</c:v>
                </c:pt>
                <c:pt idx="49">
                  <c:v>45869</c:v>
                </c:pt>
                <c:pt idx="50">
                  <c:v>45900</c:v>
                </c:pt>
                <c:pt idx="51">
                  <c:v>45930</c:v>
                </c:pt>
                <c:pt idx="52">
                  <c:v>45961</c:v>
                </c:pt>
                <c:pt idx="53">
                  <c:v>45991</c:v>
                </c:pt>
                <c:pt idx="54">
                  <c:v>46022</c:v>
                </c:pt>
                <c:pt idx="55">
                  <c:v>46053</c:v>
                </c:pt>
                <c:pt idx="56">
                  <c:v>46081</c:v>
                </c:pt>
                <c:pt idx="57">
                  <c:v>46112</c:v>
                </c:pt>
                <c:pt idx="58">
                  <c:v>46142</c:v>
                </c:pt>
                <c:pt idx="59">
                  <c:v>46173</c:v>
                </c:pt>
                <c:pt idx="60">
                  <c:v>46203</c:v>
                </c:pt>
                <c:pt idx="61">
                  <c:v>46234</c:v>
                </c:pt>
                <c:pt idx="62">
                  <c:v>46265</c:v>
                </c:pt>
                <c:pt idx="63">
                  <c:v>46295</c:v>
                </c:pt>
                <c:pt idx="64">
                  <c:v>46326</c:v>
                </c:pt>
                <c:pt idx="65">
                  <c:v>46356</c:v>
                </c:pt>
                <c:pt idx="66">
                  <c:v>46387</c:v>
                </c:pt>
                <c:pt idx="67">
                  <c:v>46418</c:v>
                </c:pt>
                <c:pt idx="68">
                  <c:v>46446</c:v>
                </c:pt>
                <c:pt idx="69">
                  <c:v>46477</c:v>
                </c:pt>
                <c:pt idx="70">
                  <c:v>46507</c:v>
                </c:pt>
                <c:pt idx="71">
                  <c:v>46538</c:v>
                </c:pt>
                <c:pt idx="72">
                  <c:v>46568</c:v>
                </c:pt>
                <c:pt idx="73">
                  <c:v>46599</c:v>
                </c:pt>
                <c:pt idx="74">
                  <c:v>46630</c:v>
                </c:pt>
                <c:pt idx="75">
                  <c:v>46660</c:v>
                </c:pt>
                <c:pt idx="76">
                  <c:v>46691</c:v>
                </c:pt>
                <c:pt idx="77">
                  <c:v>46721</c:v>
                </c:pt>
                <c:pt idx="78">
                  <c:v>46752</c:v>
                </c:pt>
                <c:pt idx="79">
                  <c:v>46783</c:v>
                </c:pt>
                <c:pt idx="80">
                  <c:v>46812</c:v>
                </c:pt>
                <c:pt idx="81">
                  <c:v>46843</c:v>
                </c:pt>
                <c:pt idx="82">
                  <c:v>46873</c:v>
                </c:pt>
                <c:pt idx="83">
                  <c:v>46904</c:v>
                </c:pt>
                <c:pt idx="84">
                  <c:v>46934</c:v>
                </c:pt>
                <c:pt idx="85">
                  <c:v>46965</c:v>
                </c:pt>
                <c:pt idx="86">
                  <c:v>46996</c:v>
                </c:pt>
                <c:pt idx="87">
                  <c:v>47026</c:v>
                </c:pt>
                <c:pt idx="88">
                  <c:v>47057</c:v>
                </c:pt>
                <c:pt idx="89">
                  <c:v>47087</c:v>
                </c:pt>
                <c:pt idx="90">
                  <c:v>47118</c:v>
                </c:pt>
                <c:pt idx="91">
                  <c:v>47149</c:v>
                </c:pt>
                <c:pt idx="92">
                  <c:v>47177</c:v>
                </c:pt>
                <c:pt idx="93">
                  <c:v>47208</c:v>
                </c:pt>
                <c:pt idx="94">
                  <c:v>47238</c:v>
                </c:pt>
                <c:pt idx="95">
                  <c:v>47269</c:v>
                </c:pt>
                <c:pt idx="96">
                  <c:v>47299</c:v>
                </c:pt>
                <c:pt idx="97">
                  <c:v>47330</c:v>
                </c:pt>
                <c:pt idx="98">
                  <c:v>47361</c:v>
                </c:pt>
                <c:pt idx="99">
                  <c:v>47391</c:v>
                </c:pt>
                <c:pt idx="100">
                  <c:v>47422</c:v>
                </c:pt>
                <c:pt idx="101">
                  <c:v>47452</c:v>
                </c:pt>
                <c:pt idx="102">
                  <c:v>47483</c:v>
                </c:pt>
                <c:pt idx="103">
                  <c:v>47514</c:v>
                </c:pt>
                <c:pt idx="104">
                  <c:v>47542</c:v>
                </c:pt>
                <c:pt idx="105">
                  <c:v>47573</c:v>
                </c:pt>
                <c:pt idx="106">
                  <c:v>47603</c:v>
                </c:pt>
                <c:pt idx="107">
                  <c:v>47634</c:v>
                </c:pt>
                <c:pt idx="108">
                  <c:v>47664</c:v>
                </c:pt>
                <c:pt idx="109">
                  <c:v>47695</c:v>
                </c:pt>
                <c:pt idx="110">
                  <c:v>47726</c:v>
                </c:pt>
                <c:pt idx="111">
                  <c:v>47756</c:v>
                </c:pt>
                <c:pt idx="112">
                  <c:v>47787</c:v>
                </c:pt>
                <c:pt idx="113">
                  <c:v>47817</c:v>
                </c:pt>
                <c:pt idx="114">
                  <c:v>47848</c:v>
                </c:pt>
                <c:pt idx="115">
                  <c:v>47879</c:v>
                </c:pt>
                <c:pt idx="116">
                  <c:v>47907</c:v>
                </c:pt>
                <c:pt idx="117">
                  <c:v>47938</c:v>
                </c:pt>
                <c:pt idx="118">
                  <c:v>47968</c:v>
                </c:pt>
                <c:pt idx="119">
                  <c:v>47999</c:v>
                </c:pt>
                <c:pt idx="120">
                  <c:v>48029</c:v>
                </c:pt>
                <c:pt idx="121">
                  <c:v>48060</c:v>
                </c:pt>
                <c:pt idx="122">
                  <c:v>48091</c:v>
                </c:pt>
                <c:pt idx="123">
                  <c:v>48121</c:v>
                </c:pt>
                <c:pt idx="124">
                  <c:v>48152</c:v>
                </c:pt>
                <c:pt idx="125">
                  <c:v>48182</c:v>
                </c:pt>
                <c:pt idx="126">
                  <c:v>48213</c:v>
                </c:pt>
                <c:pt idx="127">
                  <c:v>48244</c:v>
                </c:pt>
                <c:pt idx="128">
                  <c:v>48273</c:v>
                </c:pt>
                <c:pt idx="129">
                  <c:v>48304</c:v>
                </c:pt>
                <c:pt idx="130">
                  <c:v>48334</c:v>
                </c:pt>
                <c:pt idx="131">
                  <c:v>48365</c:v>
                </c:pt>
                <c:pt idx="132">
                  <c:v>48395</c:v>
                </c:pt>
                <c:pt idx="133">
                  <c:v>48426</c:v>
                </c:pt>
                <c:pt idx="134">
                  <c:v>48457</c:v>
                </c:pt>
                <c:pt idx="135">
                  <c:v>48487</c:v>
                </c:pt>
                <c:pt idx="136">
                  <c:v>48518</c:v>
                </c:pt>
                <c:pt idx="137">
                  <c:v>48548</c:v>
                </c:pt>
                <c:pt idx="138">
                  <c:v>48579</c:v>
                </c:pt>
                <c:pt idx="139">
                  <c:v>48610</c:v>
                </c:pt>
                <c:pt idx="140">
                  <c:v>48638</c:v>
                </c:pt>
                <c:pt idx="141">
                  <c:v>48669</c:v>
                </c:pt>
                <c:pt idx="142">
                  <c:v>48699</c:v>
                </c:pt>
                <c:pt idx="143">
                  <c:v>48730</c:v>
                </c:pt>
                <c:pt idx="144">
                  <c:v>48760</c:v>
                </c:pt>
                <c:pt idx="145">
                  <c:v>48791</c:v>
                </c:pt>
                <c:pt idx="146">
                  <c:v>48822</c:v>
                </c:pt>
                <c:pt idx="147">
                  <c:v>48852</c:v>
                </c:pt>
                <c:pt idx="148">
                  <c:v>48883</c:v>
                </c:pt>
                <c:pt idx="149">
                  <c:v>48913</c:v>
                </c:pt>
                <c:pt idx="150">
                  <c:v>48944</c:v>
                </c:pt>
                <c:pt idx="151">
                  <c:v>48975</c:v>
                </c:pt>
                <c:pt idx="152">
                  <c:v>49003</c:v>
                </c:pt>
                <c:pt idx="153">
                  <c:v>49034</c:v>
                </c:pt>
                <c:pt idx="154">
                  <c:v>49064</c:v>
                </c:pt>
                <c:pt idx="155">
                  <c:v>49095</c:v>
                </c:pt>
                <c:pt idx="156">
                  <c:v>49125</c:v>
                </c:pt>
                <c:pt idx="157">
                  <c:v>49156</c:v>
                </c:pt>
                <c:pt idx="158">
                  <c:v>49187</c:v>
                </c:pt>
                <c:pt idx="159">
                  <c:v>49217</c:v>
                </c:pt>
                <c:pt idx="160">
                  <c:v>49248</c:v>
                </c:pt>
                <c:pt idx="161">
                  <c:v>49278</c:v>
                </c:pt>
                <c:pt idx="162">
                  <c:v>49309</c:v>
                </c:pt>
                <c:pt idx="163">
                  <c:v>49340</c:v>
                </c:pt>
                <c:pt idx="164">
                  <c:v>49368</c:v>
                </c:pt>
                <c:pt idx="165">
                  <c:v>49399</c:v>
                </c:pt>
                <c:pt idx="166">
                  <c:v>49429</c:v>
                </c:pt>
                <c:pt idx="167">
                  <c:v>49460</c:v>
                </c:pt>
                <c:pt idx="168">
                  <c:v>49490</c:v>
                </c:pt>
                <c:pt idx="169">
                  <c:v>49521</c:v>
                </c:pt>
                <c:pt idx="170">
                  <c:v>49552</c:v>
                </c:pt>
                <c:pt idx="171">
                  <c:v>49582</c:v>
                </c:pt>
                <c:pt idx="172">
                  <c:v>49613</c:v>
                </c:pt>
                <c:pt idx="173">
                  <c:v>49643</c:v>
                </c:pt>
                <c:pt idx="174">
                  <c:v>49674</c:v>
                </c:pt>
                <c:pt idx="175">
                  <c:v>49705</c:v>
                </c:pt>
                <c:pt idx="176">
                  <c:v>49734</c:v>
                </c:pt>
                <c:pt idx="177">
                  <c:v>49765</c:v>
                </c:pt>
                <c:pt idx="178">
                  <c:v>49795</c:v>
                </c:pt>
                <c:pt idx="179">
                  <c:v>49826</c:v>
                </c:pt>
                <c:pt idx="180">
                  <c:v>49856</c:v>
                </c:pt>
                <c:pt idx="181">
                  <c:v>49887</c:v>
                </c:pt>
                <c:pt idx="182">
                  <c:v>49918</c:v>
                </c:pt>
                <c:pt idx="183">
                  <c:v>49948</c:v>
                </c:pt>
                <c:pt idx="184">
                  <c:v>49979</c:v>
                </c:pt>
                <c:pt idx="185">
                  <c:v>50009</c:v>
                </c:pt>
                <c:pt idx="186">
                  <c:v>50040</c:v>
                </c:pt>
                <c:pt idx="187">
                  <c:v>50071</c:v>
                </c:pt>
                <c:pt idx="188">
                  <c:v>50099</c:v>
                </c:pt>
                <c:pt idx="189">
                  <c:v>50130</c:v>
                </c:pt>
                <c:pt idx="190">
                  <c:v>50160</c:v>
                </c:pt>
                <c:pt idx="191">
                  <c:v>50191</c:v>
                </c:pt>
                <c:pt idx="192">
                  <c:v>50221</c:v>
                </c:pt>
                <c:pt idx="193">
                  <c:v>50252</c:v>
                </c:pt>
                <c:pt idx="194">
                  <c:v>50283</c:v>
                </c:pt>
                <c:pt idx="195">
                  <c:v>50313</c:v>
                </c:pt>
                <c:pt idx="196">
                  <c:v>50344</c:v>
                </c:pt>
                <c:pt idx="197">
                  <c:v>50374</c:v>
                </c:pt>
                <c:pt idx="198">
                  <c:v>50405</c:v>
                </c:pt>
                <c:pt idx="199">
                  <c:v>50436</c:v>
                </c:pt>
                <c:pt idx="200">
                  <c:v>50464</c:v>
                </c:pt>
                <c:pt idx="201">
                  <c:v>50495</c:v>
                </c:pt>
                <c:pt idx="202">
                  <c:v>50525</c:v>
                </c:pt>
                <c:pt idx="203">
                  <c:v>50556</c:v>
                </c:pt>
                <c:pt idx="204">
                  <c:v>50586</c:v>
                </c:pt>
                <c:pt idx="205">
                  <c:v>50617</c:v>
                </c:pt>
                <c:pt idx="206">
                  <c:v>50648</c:v>
                </c:pt>
                <c:pt idx="207">
                  <c:v>50678</c:v>
                </c:pt>
                <c:pt idx="208">
                  <c:v>50709</c:v>
                </c:pt>
                <c:pt idx="209">
                  <c:v>50739</c:v>
                </c:pt>
                <c:pt idx="210">
                  <c:v>50770</c:v>
                </c:pt>
                <c:pt idx="211">
                  <c:v>50801</c:v>
                </c:pt>
                <c:pt idx="212">
                  <c:v>50829</c:v>
                </c:pt>
                <c:pt idx="213">
                  <c:v>50860</c:v>
                </c:pt>
                <c:pt idx="214">
                  <c:v>50890</c:v>
                </c:pt>
                <c:pt idx="215">
                  <c:v>50921</c:v>
                </c:pt>
                <c:pt idx="216">
                  <c:v>50951</c:v>
                </c:pt>
                <c:pt idx="217">
                  <c:v>50982</c:v>
                </c:pt>
                <c:pt idx="218">
                  <c:v>51013</c:v>
                </c:pt>
                <c:pt idx="219">
                  <c:v>51043</c:v>
                </c:pt>
                <c:pt idx="220">
                  <c:v>51074</c:v>
                </c:pt>
                <c:pt idx="221">
                  <c:v>51104</c:v>
                </c:pt>
                <c:pt idx="222">
                  <c:v>51135</c:v>
                </c:pt>
                <c:pt idx="223">
                  <c:v>51166</c:v>
                </c:pt>
                <c:pt idx="224">
                  <c:v>51195</c:v>
                </c:pt>
                <c:pt idx="225">
                  <c:v>51226</c:v>
                </c:pt>
                <c:pt idx="226">
                  <c:v>51256</c:v>
                </c:pt>
                <c:pt idx="227">
                  <c:v>51287</c:v>
                </c:pt>
                <c:pt idx="228">
                  <c:v>51317</c:v>
                </c:pt>
                <c:pt idx="229">
                  <c:v>51348</c:v>
                </c:pt>
                <c:pt idx="230">
                  <c:v>51379</c:v>
                </c:pt>
                <c:pt idx="231">
                  <c:v>51409</c:v>
                </c:pt>
                <c:pt idx="232">
                  <c:v>51440</c:v>
                </c:pt>
                <c:pt idx="233">
                  <c:v>51470</c:v>
                </c:pt>
                <c:pt idx="234">
                  <c:v>51501</c:v>
                </c:pt>
                <c:pt idx="235">
                  <c:v>51532</c:v>
                </c:pt>
                <c:pt idx="236">
                  <c:v>51560</c:v>
                </c:pt>
                <c:pt idx="237">
                  <c:v>51591</c:v>
                </c:pt>
                <c:pt idx="238">
                  <c:v>51621</c:v>
                </c:pt>
                <c:pt idx="239">
                  <c:v>51652</c:v>
                </c:pt>
                <c:pt idx="240">
                  <c:v>51682</c:v>
                </c:pt>
                <c:pt idx="241">
                  <c:v>51713</c:v>
                </c:pt>
                <c:pt idx="242">
                  <c:v>51744</c:v>
                </c:pt>
                <c:pt idx="243">
                  <c:v>51774</c:v>
                </c:pt>
                <c:pt idx="244">
                  <c:v>51805</c:v>
                </c:pt>
                <c:pt idx="245">
                  <c:v>51835</c:v>
                </c:pt>
                <c:pt idx="246">
                  <c:v>51866</c:v>
                </c:pt>
                <c:pt idx="247">
                  <c:v>51897</c:v>
                </c:pt>
                <c:pt idx="248">
                  <c:v>51925</c:v>
                </c:pt>
                <c:pt idx="249">
                  <c:v>51956</c:v>
                </c:pt>
                <c:pt idx="250">
                  <c:v>51986</c:v>
                </c:pt>
                <c:pt idx="251">
                  <c:v>52017</c:v>
                </c:pt>
                <c:pt idx="252">
                  <c:v>52047</c:v>
                </c:pt>
                <c:pt idx="253">
                  <c:v>52078</c:v>
                </c:pt>
                <c:pt idx="254">
                  <c:v>52109</c:v>
                </c:pt>
                <c:pt idx="255">
                  <c:v>52139</c:v>
                </c:pt>
                <c:pt idx="256">
                  <c:v>52170</c:v>
                </c:pt>
                <c:pt idx="257">
                  <c:v>52200</c:v>
                </c:pt>
                <c:pt idx="258">
                  <c:v>52231</c:v>
                </c:pt>
                <c:pt idx="259">
                  <c:v>52262</c:v>
                </c:pt>
                <c:pt idx="260">
                  <c:v>52290</c:v>
                </c:pt>
                <c:pt idx="261">
                  <c:v>52321</c:v>
                </c:pt>
                <c:pt idx="262">
                  <c:v>52351</c:v>
                </c:pt>
                <c:pt idx="263">
                  <c:v>52382</c:v>
                </c:pt>
                <c:pt idx="264">
                  <c:v>52412</c:v>
                </c:pt>
                <c:pt idx="265">
                  <c:v>52443</c:v>
                </c:pt>
                <c:pt idx="266">
                  <c:v>52474</c:v>
                </c:pt>
                <c:pt idx="267">
                  <c:v>52504</c:v>
                </c:pt>
                <c:pt idx="268">
                  <c:v>52535</c:v>
                </c:pt>
                <c:pt idx="269">
                  <c:v>52565</c:v>
                </c:pt>
                <c:pt idx="270">
                  <c:v>52596</c:v>
                </c:pt>
                <c:pt idx="271">
                  <c:v>52627</c:v>
                </c:pt>
                <c:pt idx="272">
                  <c:v>52656</c:v>
                </c:pt>
                <c:pt idx="273">
                  <c:v>52687</c:v>
                </c:pt>
                <c:pt idx="274">
                  <c:v>52717</c:v>
                </c:pt>
                <c:pt idx="275">
                  <c:v>52748</c:v>
                </c:pt>
                <c:pt idx="276">
                  <c:v>52778</c:v>
                </c:pt>
                <c:pt idx="277">
                  <c:v>52809</c:v>
                </c:pt>
                <c:pt idx="278">
                  <c:v>52840</c:v>
                </c:pt>
                <c:pt idx="279">
                  <c:v>52870</c:v>
                </c:pt>
                <c:pt idx="280">
                  <c:v>52901</c:v>
                </c:pt>
                <c:pt idx="281">
                  <c:v>52931</c:v>
                </c:pt>
                <c:pt idx="282">
                  <c:v>52962</c:v>
                </c:pt>
                <c:pt idx="283">
                  <c:v>52993</c:v>
                </c:pt>
                <c:pt idx="284">
                  <c:v>53021</c:v>
                </c:pt>
                <c:pt idx="285">
                  <c:v>53052</c:v>
                </c:pt>
                <c:pt idx="286">
                  <c:v>53082</c:v>
                </c:pt>
                <c:pt idx="287">
                  <c:v>53113</c:v>
                </c:pt>
                <c:pt idx="288">
                  <c:v>53143</c:v>
                </c:pt>
                <c:pt idx="289">
                  <c:v>53174</c:v>
                </c:pt>
                <c:pt idx="290">
                  <c:v>53205</c:v>
                </c:pt>
                <c:pt idx="291">
                  <c:v>53235</c:v>
                </c:pt>
                <c:pt idx="292">
                  <c:v>53266</c:v>
                </c:pt>
                <c:pt idx="293">
                  <c:v>53296</c:v>
                </c:pt>
                <c:pt idx="294">
                  <c:v>53327</c:v>
                </c:pt>
                <c:pt idx="295">
                  <c:v>53358</c:v>
                </c:pt>
                <c:pt idx="296">
                  <c:v>53386</c:v>
                </c:pt>
                <c:pt idx="297">
                  <c:v>53417</c:v>
                </c:pt>
                <c:pt idx="298">
                  <c:v>53447</c:v>
                </c:pt>
                <c:pt idx="299">
                  <c:v>53478</c:v>
                </c:pt>
                <c:pt idx="300">
                  <c:v>53508</c:v>
                </c:pt>
                <c:pt idx="301">
                  <c:v>53539</c:v>
                </c:pt>
                <c:pt idx="302">
                  <c:v>53570</c:v>
                </c:pt>
                <c:pt idx="303">
                  <c:v>53600</c:v>
                </c:pt>
                <c:pt idx="304">
                  <c:v>53631</c:v>
                </c:pt>
                <c:pt idx="305">
                  <c:v>53661</c:v>
                </c:pt>
                <c:pt idx="306">
                  <c:v>53692</c:v>
                </c:pt>
                <c:pt idx="307">
                  <c:v>53723</c:v>
                </c:pt>
                <c:pt idx="308">
                  <c:v>53751</c:v>
                </c:pt>
                <c:pt idx="309">
                  <c:v>53782</c:v>
                </c:pt>
                <c:pt idx="310">
                  <c:v>53812</c:v>
                </c:pt>
                <c:pt idx="311">
                  <c:v>53843</c:v>
                </c:pt>
                <c:pt idx="312">
                  <c:v>53873</c:v>
                </c:pt>
                <c:pt idx="313">
                  <c:v>53904</c:v>
                </c:pt>
                <c:pt idx="314">
                  <c:v>53935</c:v>
                </c:pt>
                <c:pt idx="315">
                  <c:v>53965</c:v>
                </c:pt>
                <c:pt idx="316">
                  <c:v>53996</c:v>
                </c:pt>
                <c:pt idx="317">
                  <c:v>54026</c:v>
                </c:pt>
                <c:pt idx="318">
                  <c:v>54057</c:v>
                </c:pt>
                <c:pt idx="319">
                  <c:v>54088</c:v>
                </c:pt>
                <c:pt idx="320">
                  <c:v>54117</c:v>
                </c:pt>
                <c:pt idx="321">
                  <c:v>54148</c:v>
                </c:pt>
                <c:pt idx="322">
                  <c:v>54178</c:v>
                </c:pt>
                <c:pt idx="323">
                  <c:v>54209</c:v>
                </c:pt>
                <c:pt idx="324">
                  <c:v>54239</c:v>
                </c:pt>
                <c:pt idx="325">
                  <c:v>54270</c:v>
                </c:pt>
                <c:pt idx="326">
                  <c:v>54301</c:v>
                </c:pt>
                <c:pt idx="327">
                  <c:v>54331</c:v>
                </c:pt>
                <c:pt idx="328">
                  <c:v>54362</c:v>
                </c:pt>
                <c:pt idx="329">
                  <c:v>54392</c:v>
                </c:pt>
                <c:pt idx="330">
                  <c:v>54423</c:v>
                </c:pt>
                <c:pt idx="331">
                  <c:v>54454</c:v>
                </c:pt>
                <c:pt idx="332">
                  <c:v>54482</c:v>
                </c:pt>
                <c:pt idx="333">
                  <c:v>54513</c:v>
                </c:pt>
                <c:pt idx="334">
                  <c:v>54543</c:v>
                </c:pt>
                <c:pt idx="335">
                  <c:v>54574</c:v>
                </c:pt>
                <c:pt idx="336">
                  <c:v>54604</c:v>
                </c:pt>
                <c:pt idx="337">
                  <c:v>54635</c:v>
                </c:pt>
                <c:pt idx="338">
                  <c:v>54666</c:v>
                </c:pt>
                <c:pt idx="339">
                  <c:v>54696</c:v>
                </c:pt>
                <c:pt idx="340">
                  <c:v>54727</c:v>
                </c:pt>
                <c:pt idx="341">
                  <c:v>54757</c:v>
                </c:pt>
                <c:pt idx="342">
                  <c:v>54788</c:v>
                </c:pt>
                <c:pt idx="343">
                  <c:v>54819</c:v>
                </c:pt>
                <c:pt idx="344">
                  <c:v>54847</c:v>
                </c:pt>
                <c:pt idx="345">
                  <c:v>54878</c:v>
                </c:pt>
                <c:pt idx="346">
                  <c:v>54908</c:v>
                </c:pt>
                <c:pt idx="347">
                  <c:v>54939</c:v>
                </c:pt>
                <c:pt idx="348">
                  <c:v>54969</c:v>
                </c:pt>
                <c:pt idx="349">
                  <c:v>55000</c:v>
                </c:pt>
                <c:pt idx="350">
                  <c:v>55031</c:v>
                </c:pt>
                <c:pt idx="351">
                  <c:v>55061</c:v>
                </c:pt>
                <c:pt idx="352">
                  <c:v>55092</c:v>
                </c:pt>
                <c:pt idx="353">
                  <c:v>55122</c:v>
                </c:pt>
                <c:pt idx="354">
                  <c:v>55153</c:v>
                </c:pt>
                <c:pt idx="355">
                  <c:v>55184</c:v>
                </c:pt>
                <c:pt idx="356">
                  <c:v>55212</c:v>
                </c:pt>
                <c:pt idx="357">
                  <c:v>55243</c:v>
                </c:pt>
                <c:pt idx="358">
                  <c:v>55273</c:v>
                </c:pt>
                <c:pt idx="359">
                  <c:v>55304</c:v>
                </c:pt>
                <c:pt idx="360">
                  <c:v>55334</c:v>
                </c:pt>
                <c:pt idx="361">
                  <c:v>55365</c:v>
                </c:pt>
                <c:pt idx="362">
                  <c:v>55396</c:v>
                </c:pt>
                <c:pt idx="363">
                  <c:v>55426</c:v>
                </c:pt>
                <c:pt idx="364">
                  <c:v>55457</c:v>
                </c:pt>
                <c:pt idx="365">
                  <c:v>55487</c:v>
                </c:pt>
              </c:numCache>
            </c:numRef>
          </c:cat>
          <c:val>
            <c:numRef>
              <c:f>'Amortisation 01'!$M$10:$M$375</c:f>
              <c:numCache>
                <c:formatCode>"€"#,##0</c:formatCode>
                <c:ptCount val="366"/>
                <c:pt idx="0">
                  <c:v>599677473</c:v>
                </c:pt>
                <c:pt idx="1">
                  <c:v>591625494</c:v>
                </c:pt>
                <c:pt idx="2">
                  <c:v>583664642</c:v>
                </c:pt>
                <c:pt idx="3">
                  <c:v>575794026</c:v>
                </c:pt>
                <c:pt idx="4">
                  <c:v>568012635</c:v>
                </c:pt>
                <c:pt idx="5">
                  <c:v>560320415</c:v>
                </c:pt>
                <c:pt idx="6">
                  <c:v>552715524</c:v>
                </c:pt>
                <c:pt idx="7">
                  <c:v>545200425</c:v>
                </c:pt>
                <c:pt idx="8">
                  <c:v>537770876</c:v>
                </c:pt>
                <c:pt idx="9">
                  <c:v>530426112</c:v>
                </c:pt>
                <c:pt idx="10">
                  <c:v>523164727</c:v>
                </c:pt>
                <c:pt idx="11">
                  <c:v>515986580</c:v>
                </c:pt>
                <c:pt idx="12">
                  <c:v>508893159</c:v>
                </c:pt>
                <c:pt idx="13">
                  <c:v>501880733</c:v>
                </c:pt>
                <c:pt idx="14">
                  <c:v>494949084</c:v>
                </c:pt>
                <c:pt idx="15">
                  <c:v>488096973</c:v>
                </c:pt>
                <c:pt idx="16">
                  <c:v>481323666</c:v>
                </c:pt>
                <c:pt idx="17">
                  <c:v>474628825</c:v>
                </c:pt>
                <c:pt idx="18">
                  <c:v>468011592</c:v>
                </c:pt>
                <c:pt idx="19">
                  <c:v>461470857</c:v>
                </c:pt>
                <c:pt idx="20">
                  <c:v>455010204</c:v>
                </c:pt>
                <c:pt idx="21">
                  <c:v>448626447</c:v>
                </c:pt>
                <c:pt idx="22">
                  <c:v>442318780</c:v>
                </c:pt>
                <c:pt idx="23">
                  <c:v>436084607</c:v>
                </c:pt>
                <c:pt idx="24">
                  <c:v>429927455</c:v>
                </c:pt>
                <c:pt idx="25">
                  <c:v>423843831</c:v>
                </c:pt>
                <c:pt idx="26">
                  <c:v>417834559</c:v>
                </c:pt>
                <c:pt idx="27">
                  <c:v>411899059</c:v>
                </c:pt>
                <c:pt idx="28">
                  <c:v>406035668</c:v>
                </c:pt>
                <c:pt idx="29">
                  <c:v>400243811</c:v>
                </c:pt>
                <c:pt idx="30">
                  <c:v>394520679</c:v>
                </c:pt>
                <c:pt idx="31">
                  <c:v>388867402</c:v>
                </c:pt>
                <c:pt idx="32">
                  <c:v>383282287</c:v>
                </c:pt>
                <c:pt idx="33">
                  <c:v>377763815</c:v>
                </c:pt>
                <c:pt idx="34">
                  <c:v>372311863</c:v>
                </c:pt>
                <c:pt idx="35">
                  <c:v>366927249</c:v>
                </c:pt>
                <c:pt idx="36">
                  <c:v>361609253</c:v>
                </c:pt>
                <c:pt idx="37">
                  <c:v>356355253</c:v>
                </c:pt>
                <c:pt idx="38">
                  <c:v>351165617</c:v>
                </c:pt>
                <c:pt idx="39">
                  <c:v>346039362</c:v>
                </c:pt>
                <c:pt idx="40">
                  <c:v>340976215</c:v>
                </c:pt>
                <c:pt idx="41">
                  <c:v>335975139</c:v>
                </c:pt>
                <c:pt idx="42">
                  <c:v>331037265</c:v>
                </c:pt>
                <c:pt idx="43">
                  <c:v>326167510</c:v>
                </c:pt>
                <c:pt idx="44">
                  <c:v>321358483</c:v>
                </c:pt>
                <c:pt idx="45">
                  <c:v>316608797</c:v>
                </c:pt>
                <c:pt idx="46">
                  <c:v>311919080</c:v>
                </c:pt>
                <c:pt idx="47">
                  <c:v>307286949</c:v>
                </c:pt>
                <c:pt idx="48">
                  <c:v>302712894</c:v>
                </c:pt>
                <c:pt idx="49">
                  <c:v>298198034</c:v>
                </c:pt>
                <c:pt idx="50">
                  <c:v>293741732</c:v>
                </c:pt>
                <c:pt idx="51">
                  <c:v>289346380</c:v>
                </c:pt>
                <c:pt idx="52">
                  <c:v>285006324</c:v>
                </c:pt>
                <c:pt idx="53">
                  <c:v>280721765</c:v>
                </c:pt>
                <c:pt idx="54">
                  <c:v>276493377</c:v>
                </c:pt>
                <c:pt idx="55">
                  <c:v>272320360</c:v>
                </c:pt>
                <c:pt idx="56">
                  <c:v>268200978</c:v>
                </c:pt>
                <c:pt idx="57">
                  <c:v>264132957</c:v>
                </c:pt>
                <c:pt idx="58">
                  <c:v>260115735</c:v>
                </c:pt>
                <c:pt idx="59">
                  <c:v>256150486</c:v>
                </c:pt>
                <c:pt idx="60">
                  <c:v>252237371</c:v>
                </c:pt>
                <c:pt idx="61">
                  <c:v>248376338</c:v>
                </c:pt>
                <c:pt idx="62">
                  <c:v>244564948</c:v>
                </c:pt>
                <c:pt idx="63">
                  <c:v>240806967</c:v>
                </c:pt>
                <c:pt idx="64">
                  <c:v>237098322</c:v>
                </c:pt>
                <c:pt idx="65">
                  <c:v>233439642</c:v>
                </c:pt>
                <c:pt idx="66">
                  <c:v>229828692</c:v>
                </c:pt>
                <c:pt idx="67">
                  <c:v>226265675</c:v>
                </c:pt>
                <c:pt idx="68">
                  <c:v>222745770</c:v>
                </c:pt>
                <c:pt idx="69">
                  <c:v>219271318</c:v>
                </c:pt>
                <c:pt idx="70">
                  <c:v>215841638</c:v>
                </c:pt>
                <c:pt idx="71">
                  <c:v>212455688</c:v>
                </c:pt>
                <c:pt idx="72">
                  <c:v>209116501</c:v>
                </c:pt>
                <c:pt idx="73">
                  <c:v>205819310</c:v>
                </c:pt>
                <c:pt idx="74">
                  <c:v>202564643</c:v>
                </c:pt>
                <c:pt idx="75">
                  <c:v>199351128</c:v>
                </c:pt>
                <c:pt idx="76">
                  <c:v>196177027</c:v>
                </c:pt>
                <c:pt idx="77">
                  <c:v>193044031</c:v>
                </c:pt>
                <c:pt idx="78">
                  <c:v>189950945</c:v>
                </c:pt>
                <c:pt idx="79">
                  <c:v>186900157</c:v>
                </c:pt>
                <c:pt idx="80">
                  <c:v>183890294</c:v>
                </c:pt>
                <c:pt idx="81">
                  <c:v>180919862</c:v>
                </c:pt>
                <c:pt idx="82">
                  <c:v>177989579</c:v>
                </c:pt>
                <c:pt idx="83">
                  <c:v>175097068</c:v>
                </c:pt>
                <c:pt idx="84">
                  <c:v>172243695</c:v>
                </c:pt>
                <c:pt idx="85">
                  <c:v>169430441</c:v>
                </c:pt>
                <c:pt idx="86">
                  <c:v>166653572</c:v>
                </c:pt>
                <c:pt idx="87">
                  <c:v>163913647</c:v>
                </c:pt>
                <c:pt idx="88">
                  <c:v>161209801</c:v>
                </c:pt>
                <c:pt idx="89">
                  <c:v>158546346</c:v>
                </c:pt>
                <c:pt idx="90">
                  <c:v>155918476</c:v>
                </c:pt>
                <c:pt idx="91">
                  <c:v>153329240</c:v>
                </c:pt>
                <c:pt idx="92">
                  <c:v>150774607</c:v>
                </c:pt>
                <c:pt idx="93">
                  <c:v>148252337</c:v>
                </c:pt>
                <c:pt idx="94">
                  <c:v>145764837</c:v>
                </c:pt>
                <c:pt idx="95">
                  <c:v>143310633</c:v>
                </c:pt>
                <c:pt idx="96">
                  <c:v>140889423</c:v>
                </c:pt>
                <c:pt idx="97">
                  <c:v>138501975</c:v>
                </c:pt>
                <c:pt idx="98">
                  <c:v>136148919</c:v>
                </c:pt>
                <c:pt idx="99">
                  <c:v>133828460</c:v>
                </c:pt>
                <c:pt idx="100">
                  <c:v>131542371</c:v>
                </c:pt>
                <c:pt idx="101">
                  <c:v>129289898</c:v>
                </c:pt>
                <c:pt idx="102">
                  <c:v>127070415</c:v>
                </c:pt>
                <c:pt idx="103">
                  <c:v>124890079</c:v>
                </c:pt>
                <c:pt idx="104">
                  <c:v>122737945</c:v>
                </c:pt>
                <c:pt idx="105">
                  <c:v>120614842</c:v>
                </c:pt>
                <c:pt idx="106">
                  <c:v>118521888</c:v>
                </c:pt>
                <c:pt idx="107">
                  <c:v>116458578</c:v>
                </c:pt>
                <c:pt idx="108">
                  <c:v>114425356</c:v>
                </c:pt>
                <c:pt idx="109">
                  <c:v>112422542</c:v>
                </c:pt>
                <c:pt idx="110">
                  <c:v>110449469</c:v>
                </c:pt>
                <c:pt idx="111">
                  <c:v>108504907</c:v>
                </c:pt>
                <c:pt idx="112">
                  <c:v>106588760</c:v>
                </c:pt>
                <c:pt idx="113">
                  <c:v>104702070</c:v>
                </c:pt>
                <c:pt idx="114">
                  <c:v>102844392</c:v>
                </c:pt>
                <c:pt idx="115">
                  <c:v>101013971</c:v>
                </c:pt>
                <c:pt idx="116">
                  <c:v>99209145</c:v>
                </c:pt>
                <c:pt idx="117">
                  <c:v>97430204</c:v>
                </c:pt>
                <c:pt idx="118">
                  <c:v>95675705</c:v>
                </c:pt>
                <c:pt idx="119">
                  <c:v>93945474</c:v>
                </c:pt>
                <c:pt idx="120">
                  <c:v>92239661</c:v>
                </c:pt>
                <c:pt idx="121">
                  <c:v>90557891</c:v>
                </c:pt>
                <c:pt idx="122">
                  <c:v>88902739</c:v>
                </c:pt>
                <c:pt idx="123">
                  <c:v>87271623</c:v>
                </c:pt>
                <c:pt idx="124">
                  <c:v>85664501</c:v>
                </c:pt>
                <c:pt idx="125">
                  <c:v>84081700</c:v>
                </c:pt>
                <c:pt idx="126">
                  <c:v>82521312</c:v>
                </c:pt>
                <c:pt idx="127">
                  <c:v>80985055</c:v>
                </c:pt>
                <c:pt idx="128">
                  <c:v>79469253</c:v>
                </c:pt>
                <c:pt idx="129">
                  <c:v>77974748</c:v>
                </c:pt>
                <c:pt idx="130">
                  <c:v>76501354</c:v>
                </c:pt>
                <c:pt idx="131">
                  <c:v>75048583</c:v>
                </c:pt>
                <c:pt idx="132">
                  <c:v>73616512</c:v>
                </c:pt>
                <c:pt idx="133">
                  <c:v>72205916</c:v>
                </c:pt>
                <c:pt idx="134">
                  <c:v>70814619</c:v>
                </c:pt>
                <c:pt idx="135">
                  <c:v>69442255</c:v>
                </c:pt>
                <c:pt idx="136">
                  <c:v>68090474</c:v>
                </c:pt>
                <c:pt idx="137">
                  <c:v>66757854</c:v>
                </c:pt>
                <c:pt idx="138">
                  <c:v>65443857</c:v>
                </c:pt>
                <c:pt idx="139">
                  <c:v>64148058</c:v>
                </c:pt>
                <c:pt idx="140">
                  <c:v>62870892</c:v>
                </c:pt>
                <c:pt idx="141">
                  <c:v>61613816</c:v>
                </c:pt>
                <c:pt idx="142">
                  <c:v>60375247</c:v>
                </c:pt>
                <c:pt idx="143">
                  <c:v>59154751</c:v>
                </c:pt>
                <c:pt idx="144">
                  <c:v>57953429</c:v>
                </c:pt>
                <c:pt idx="145">
                  <c:v>56771971</c:v>
                </c:pt>
                <c:pt idx="146">
                  <c:v>55610203</c:v>
                </c:pt>
                <c:pt idx="147">
                  <c:v>54465856</c:v>
                </c:pt>
                <c:pt idx="148">
                  <c:v>53340194</c:v>
                </c:pt>
                <c:pt idx="149">
                  <c:v>52232205</c:v>
                </c:pt>
                <c:pt idx="150">
                  <c:v>51143050</c:v>
                </c:pt>
                <c:pt idx="151">
                  <c:v>50072613</c:v>
                </c:pt>
                <c:pt idx="152">
                  <c:v>49018731</c:v>
                </c:pt>
                <c:pt idx="153">
                  <c:v>47981120</c:v>
                </c:pt>
                <c:pt idx="154">
                  <c:v>46958620</c:v>
                </c:pt>
                <c:pt idx="155">
                  <c:v>45951784</c:v>
                </c:pt>
                <c:pt idx="156">
                  <c:v>44959954</c:v>
                </c:pt>
                <c:pt idx="157">
                  <c:v>43983935</c:v>
                </c:pt>
                <c:pt idx="158">
                  <c:v>43023797</c:v>
                </c:pt>
                <c:pt idx="159">
                  <c:v>42080303</c:v>
                </c:pt>
                <c:pt idx="160">
                  <c:v>41153428</c:v>
                </c:pt>
                <c:pt idx="161">
                  <c:v>40245843</c:v>
                </c:pt>
                <c:pt idx="162">
                  <c:v>39355955</c:v>
                </c:pt>
                <c:pt idx="163">
                  <c:v>38485211</c:v>
                </c:pt>
                <c:pt idx="164">
                  <c:v>37628874</c:v>
                </c:pt>
                <c:pt idx="165">
                  <c:v>36785919</c:v>
                </c:pt>
                <c:pt idx="166">
                  <c:v>35956265</c:v>
                </c:pt>
                <c:pt idx="167">
                  <c:v>35139382</c:v>
                </c:pt>
                <c:pt idx="168">
                  <c:v>34337514</c:v>
                </c:pt>
                <c:pt idx="169">
                  <c:v>33551443</c:v>
                </c:pt>
                <c:pt idx="170">
                  <c:v>32780637</c:v>
                </c:pt>
                <c:pt idx="171">
                  <c:v>32024059</c:v>
                </c:pt>
                <c:pt idx="172">
                  <c:v>31282052</c:v>
                </c:pt>
                <c:pt idx="173">
                  <c:v>30554737</c:v>
                </c:pt>
                <c:pt idx="174">
                  <c:v>29841999</c:v>
                </c:pt>
                <c:pt idx="175">
                  <c:v>29143414</c:v>
                </c:pt>
                <c:pt idx="176">
                  <c:v>28455197</c:v>
                </c:pt>
                <c:pt idx="177">
                  <c:v>27779156</c:v>
                </c:pt>
                <c:pt idx="178">
                  <c:v>27115115</c:v>
                </c:pt>
                <c:pt idx="179">
                  <c:v>26463066</c:v>
                </c:pt>
                <c:pt idx="180">
                  <c:v>25823930</c:v>
                </c:pt>
                <c:pt idx="181">
                  <c:v>25196698</c:v>
                </c:pt>
                <c:pt idx="182">
                  <c:v>24582299</c:v>
                </c:pt>
                <c:pt idx="183">
                  <c:v>23980746</c:v>
                </c:pt>
                <c:pt idx="184">
                  <c:v>23391657</c:v>
                </c:pt>
                <c:pt idx="185">
                  <c:v>22814258</c:v>
                </c:pt>
                <c:pt idx="186">
                  <c:v>22250509</c:v>
                </c:pt>
                <c:pt idx="187">
                  <c:v>21697398</c:v>
                </c:pt>
                <c:pt idx="188">
                  <c:v>21153165</c:v>
                </c:pt>
                <c:pt idx="189">
                  <c:v>20617973</c:v>
                </c:pt>
                <c:pt idx="190">
                  <c:v>20092294</c:v>
                </c:pt>
                <c:pt idx="191">
                  <c:v>19576333</c:v>
                </c:pt>
                <c:pt idx="192">
                  <c:v>19070750</c:v>
                </c:pt>
                <c:pt idx="193">
                  <c:v>18572482</c:v>
                </c:pt>
                <c:pt idx="194">
                  <c:v>18081946</c:v>
                </c:pt>
                <c:pt idx="195">
                  <c:v>17599531</c:v>
                </c:pt>
                <c:pt idx="196">
                  <c:v>17124604</c:v>
                </c:pt>
                <c:pt idx="197">
                  <c:v>16657825</c:v>
                </c:pt>
                <c:pt idx="198">
                  <c:v>16199163</c:v>
                </c:pt>
                <c:pt idx="199">
                  <c:v>15750255</c:v>
                </c:pt>
                <c:pt idx="200">
                  <c:v>15309199</c:v>
                </c:pt>
                <c:pt idx="201">
                  <c:v>14876046</c:v>
                </c:pt>
                <c:pt idx="202">
                  <c:v>14451718</c:v>
                </c:pt>
                <c:pt idx="203">
                  <c:v>14035987</c:v>
                </c:pt>
                <c:pt idx="204">
                  <c:v>13628425</c:v>
                </c:pt>
                <c:pt idx="205">
                  <c:v>13228802</c:v>
                </c:pt>
                <c:pt idx="206">
                  <c:v>12836540</c:v>
                </c:pt>
                <c:pt idx="207">
                  <c:v>12452047</c:v>
                </c:pt>
                <c:pt idx="208">
                  <c:v>12075324</c:v>
                </c:pt>
                <c:pt idx="209">
                  <c:v>11708934</c:v>
                </c:pt>
                <c:pt idx="210">
                  <c:v>11350047</c:v>
                </c:pt>
                <c:pt idx="211">
                  <c:v>10997775</c:v>
                </c:pt>
                <c:pt idx="212">
                  <c:v>10652866</c:v>
                </c:pt>
                <c:pt idx="213">
                  <c:v>10315930</c:v>
                </c:pt>
                <c:pt idx="214">
                  <c:v>9985010</c:v>
                </c:pt>
                <c:pt idx="215">
                  <c:v>9660675</c:v>
                </c:pt>
                <c:pt idx="216">
                  <c:v>9342966</c:v>
                </c:pt>
                <c:pt idx="217">
                  <c:v>9034678</c:v>
                </c:pt>
                <c:pt idx="218">
                  <c:v>8735100</c:v>
                </c:pt>
                <c:pt idx="219">
                  <c:v>8443612</c:v>
                </c:pt>
                <c:pt idx="220">
                  <c:v>8161045</c:v>
                </c:pt>
                <c:pt idx="221">
                  <c:v>7886122</c:v>
                </c:pt>
                <c:pt idx="222">
                  <c:v>7618456</c:v>
                </c:pt>
                <c:pt idx="223">
                  <c:v>7363974</c:v>
                </c:pt>
                <c:pt idx="224">
                  <c:v>7115397</c:v>
                </c:pt>
                <c:pt idx="225">
                  <c:v>6871198</c:v>
                </c:pt>
                <c:pt idx="226">
                  <c:v>6632567</c:v>
                </c:pt>
                <c:pt idx="227">
                  <c:v>6398778</c:v>
                </c:pt>
                <c:pt idx="228">
                  <c:v>6170866</c:v>
                </c:pt>
                <c:pt idx="229">
                  <c:v>5950536</c:v>
                </c:pt>
                <c:pt idx="230">
                  <c:v>5736189</c:v>
                </c:pt>
                <c:pt idx="231">
                  <c:v>5529013</c:v>
                </c:pt>
                <c:pt idx="232">
                  <c:v>5329810</c:v>
                </c:pt>
                <c:pt idx="233">
                  <c:v>5137961</c:v>
                </c:pt>
                <c:pt idx="234">
                  <c:v>4951762</c:v>
                </c:pt>
                <c:pt idx="235">
                  <c:v>4770081</c:v>
                </c:pt>
                <c:pt idx="236">
                  <c:v>4592018</c:v>
                </c:pt>
                <c:pt idx="237">
                  <c:v>4418243</c:v>
                </c:pt>
                <c:pt idx="238">
                  <c:v>4248284</c:v>
                </c:pt>
                <c:pt idx="239">
                  <c:v>4081669</c:v>
                </c:pt>
                <c:pt idx="240">
                  <c:v>3918804</c:v>
                </c:pt>
                <c:pt idx="241">
                  <c:v>3759893</c:v>
                </c:pt>
                <c:pt idx="242">
                  <c:v>3605952</c:v>
                </c:pt>
                <c:pt idx="243">
                  <c:v>3457922</c:v>
                </c:pt>
                <c:pt idx="244">
                  <c:v>3314757</c:v>
                </c:pt>
                <c:pt idx="245">
                  <c:v>3176553</c:v>
                </c:pt>
                <c:pt idx="246">
                  <c:v>3042215</c:v>
                </c:pt>
                <c:pt idx="247">
                  <c:v>2912995</c:v>
                </c:pt>
                <c:pt idx="248">
                  <c:v>2787490</c:v>
                </c:pt>
                <c:pt idx="249">
                  <c:v>2665453</c:v>
                </c:pt>
                <c:pt idx="250">
                  <c:v>2546303</c:v>
                </c:pt>
                <c:pt idx="251">
                  <c:v>2430256</c:v>
                </c:pt>
                <c:pt idx="252">
                  <c:v>2317114</c:v>
                </c:pt>
                <c:pt idx="253">
                  <c:v>2206563</c:v>
                </c:pt>
                <c:pt idx="254">
                  <c:v>2098471</c:v>
                </c:pt>
                <c:pt idx="255">
                  <c:v>1993536</c:v>
                </c:pt>
                <c:pt idx="256">
                  <c:v>1890980</c:v>
                </c:pt>
                <c:pt idx="257">
                  <c:v>1792019</c:v>
                </c:pt>
                <c:pt idx="258">
                  <c:v>1695430</c:v>
                </c:pt>
                <c:pt idx="259">
                  <c:v>1601811</c:v>
                </c:pt>
                <c:pt idx="260">
                  <c:v>1511361</c:v>
                </c:pt>
                <c:pt idx="261">
                  <c:v>1423523</c:v>
                </c:pt>
                <c:pt idx="262">
                  <c:v>1339542</c:v>
                </c:pt>
                <c:pt idx="263">
                  <c:v>1258539</c:v>
                </c:pt>
                <c:pt idx="264">
                  <c:v>1180695</c:v>
                </c:pt>
                <c:pt idx="265">
                  <c:v>1106614</c:v>
                </c:pt>
                <c:pt idx="266">
                  <c:v>1034898</c:v>
                </c:pt>
                <c:pt idx="267">
                  <c:v>965600</c:v>
                </c:pt>
                <c:pt idx="268">
                  <c:v>898663</c:v>
                </c:pt>
                <c:pt idx="269">
                  <c:v>833824</c:v>
                </c:pt>
                <c:pt idx="270">
                  <c:v>771262</c:v>
                </c:pt>
                <c:pt idx="271">
                  <c:v>711314</c:v>
                </c:pt>
                <c:pt idx="272">
                  <c:v>653464</c:v>
                </c:pt>
                <c:pt idx="273">
                  <c:v>597699</c:v>
                </c:pt>
                <c:pt idx="274">
                  <c:v>543546</c:v>
                </c:pt>
                <c:pt idx="275">
                  <c:v>491194</c:v>
                </c:pt>
                <c:pt idx="276">
                  <c:v>440763</c:v>
                </c:pt>
                <c:pt idx="277">
                  <c:v>393543</c:v>
                </c:pt>
                <c:pt idx="278">
                  <c:v>349230</c:v>
                </c:pt>
                <c:pt idx="279">
                  <c:v>307878</c:v>
                </c:pt>
                <c:pt idx="280">
                  <c:v>269322</c:v>
                </c:pt>
                <c:pt idx="281">
                  <c:v>233802</c:v>
                </c:pt>
                <c:pt idx="282">
                  <c:v>201057</c:v>
                </c:pt>
                <c:pt idx="283">
                  <c:v>176709</c:v>
                </c:pt>
                <c:pt idx="284">
                  <c:v>152990</c:v>
                </c:pt>
                <c:pt idx="285">
                  <c:v>130321</c:v>
                </c:pt>
                <c:pt idx="286">
                  <c:v>108622</c:v>
                </c:pt>
                <c:pt idx="287">
                  <c:v>88217</c:v>
                </c:pt>
                <c:pt idx="288">
                  <c:v>69519</c:v>
                </c:pt>
                <c:pt idx="289">
                  <c:v>53282</c:v>
                </c:pt>
                <c:pt idx="290">
                  <c:v>38856</c:v>
                </c:pt>
                <c:pt idx="291">
                  <c:v>26870</c:v>
                </c:pt>
                <c:pt idx="292">
                  <c:v>17891</c:v>
                </c:pt>
                <c:pt idx="293">
                  <c:v>12068</c:v>
                </c:pt>
                <c:pt idx="294">
                  <c:v>7587</c:v>
                </c:pt>
                <c:pt idx="295">
                  <c:v>4680</c:v>
                </c:pt>
                <c:pt idx="296">
                  <c:v>3002</c:v>
                </c:pt>
                <c:pt idx="297">
                  <c:v>2050</c:v>
                </c:pt>
                <c:pt idx="298">
                  <c:v>1312</c:v>
                </c:pt>
                <c:pt idx="299">
                  <c:v>745</c:v>
                </c:pt>
                <c:pt idx="300">
                  <c:v>310</c:v>
                </c:pt>
                <c:pt idx="301">
                  <c:v>112</c:v>
                </c:pt>
                <c:pt idx="302">
                  <c:v>56</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44377</c:v>
                </c:pt>
                <c:pt idx="1">
                  <c:v>44408</c:v>
                </c:pt>
                <c:pt idx="2">
                  <c:v>44439</c:v>
                </c:pt>
                <c:pt idx="3">
                  <c:v>44469</c:v>
                </c:pt>
                <c:pt idx="4">
                  <c:v>44500</c:v>
                </c:pt>
                <c:pt idx="5">
                  <c:v>44530</c:v>
                </c:pt>
                <c:pt idx="6">
                  <c:v>44561</c:v>
                </c:pt>
                <c:pt idx="7">
                  <c:v>44592</c:v>
                </c:pt>
                <c:pt idx="8">
                  <c:v>44620</c:v>
                </c:pt>
                <c:pt idx="9">
                  <c:v>44651</c:v>
                </c:pt>
                <c:pt idx="10">
                  <c:v>44681</c:v>
                </c:pt>
                <c:pt idx="11">
                  <c:v>44712</c:v>
                </c:pt>
                <c:pt idx="12">
                  <c:v>44742</c:v>
                </c:pt>
                <c:pt idx="13">
                  <c:v>44773</c:v>
                </c:pt>
                <c:pt idx="14">
                  <c:v>44804</c:v>
                </c:pt>
                <c:pt idx="15">
                  <c:v>44834</c:v>
                </c:pt>
                <c:pt idx="16">
                  <c:v>44865</c:v>
                </c:pt>
                <c:pt idx="17">
                  <c:v>44895</c:v>
                </c:pt>
                <c:pt idx="18">
                  <c:v>44926</c:v>
                </c:pt>
                <c:pt idx="19">
                  <c:v>44957</c:v>
                </c:pt>
                <c:pt idx="20">
                  <c:v>44985</c:v>
                </c:pt>
                <c:pt idx="21">
                  <c:v>45016</c:v>
                </c:pt>
                <c:pt idx="22">
                  <c:v>45046</c:v>
                </c:pt>
                <c:pt idx="23">
                  <c:v>45077</c:v>
                </c:pt>
                <c:pt idx="24">
                  <c:v>45107</c:v>
                </c:pt>
                <c:pt idx="25">
                  <c:v>45138</c:v>
                </c:pt>
                <c:pt idx="26">
                  <c:v>45169</c:v>
                </c:pt>
                <c:pt idx="27">
                  <c:v>45199</c:v>
                </c:pt>
                <c:pt idx="28">
                  <c:v>45230</c:v>
                </c:pt>
                <c:pt idx="29">
                  <c:v>45260</c:v>
                </c:pt>
                <c:pt idx="30">
                  <c:v>45291</c:v>
                </c:pt>
                <c:pt idx="31">
                  <c:v>45322</c:v>
                </c:pt>
                <c:pt idx="32">
                  <c:v>45351</c:v>
                </c:pt>
                <c:pt idx="33">
                  <c:v>45382</c:v>
                </c:pt>
                <c:pt idx="34">
                  <c:v>45412</c:v>
                </c:pt>
                <c:pt idx="35">
                  <c:v>45443</c:v>
                </c:pt>
                <c:pt idx="36">
                  <c:v>45473</c:v>
                </c:pt>
                <c:pt idx="37">
                  <c:v>45504</c:v>
                </c:pt>
                <c:pt idx="38">
                  <c:v>45535</c:v>
                </c:pt>
                <c:pt idx="39">
                  <c:v>45565</c:v>
                </c:pt>
                <c:pt idx="40">
                  <c:v>45596</c:v>
                </c:pt>
                <c:pt idx="41">
                  <c:v>45626</c:v>
                </c:pt>
                <c:pt idx="42">
                  <c:v>45657</c:v>
                </c:pt>
                <c:pt idx="43">
                  <c:v>45688</c:v>
                </c:pt>
                <c:pt idx="44">
                  <c:v>45716</c:v>
                </c:pt>
                <c:pt idx="45">
                  <c:v>45747</c:v>
                </c:pt>
                <c:pt idx="46">
                  <c:v>45777</c:v>
                </c:pt>
                <c:pt idx="47">
                  <c:v>45808</c:v>
                </c:pt>
                <c:pt idx="48">
                  <c:v>45838</c:v>
                </c:pt>
                <c:pt idx="49">
                  <c:v>45869</c:v>
                </c:pt>
                <c:pt idx="50">
                  <c:v>45900</c:v>
                </c:pt>
                <c:pt idx="51">
                  <c:v>45930</c:v>
                </c:pt>
                <c:pt idx="52">
                  <c:v>45961</c:v>
                </c:pt>
                <c:pt idx="53">
                  <c:v>45991</c:v>
                </c:pt>
                <c:pt idx="54">
                  <c:v>46022</c:v>
                </c:pt>
                <c:pt idx="55">
                  <c:v>46053</c:v>
                </c:pt>
                <c:pt idx="56">
                  <c:v>46081</c:v>
                </c:pt>
                <c:pt idx="57">
                  <c:v>46112</c:v>
                </c:pt>
                <c:pt idx="58">
                  <c:v>46142</c:v>
                </c:pt>
                <c:pt idx="59">
                  <c:v>46173</c:v>
                </c:pt>
                <c:pt idx="60">
                  <c:v>46203</c:v>
                </c:pt>
                <c:pt idx="61">
                  <c:v>46234</c:v>
                </c:pt>
                <c:pt idx="62">
                  <c:v>46265</c:v>
                </c:pt>
                <c:pt idx="63">
                  <c:v>46295</c:v>
                </c:pt>
                <c:pt idx="64">
                  <c:v>46326</c:v>
                </c:pt>
                <c:pt idx="65">
                  <c:v>46356</c:v>
                </c:pt>
                <c:pt idx="66">
                  <c:v>46387</c:v>
                </c:pt>
                <c:pt idx="67">
                  <c:v>46418</c:v>
                </c:pt>
                <c:pt idx="68">
                  <c:v>46446</c:v>
                </c:pt>
                <c:pt idx="69">
                  <c:v>46477</c:v>
                </c:pt>
                <c:pt idx="70">
                  <c:v>46507</c:v>
                </c:pt>
                <c:pt idx="71">
                  <c:v>46538</c:v>
                </c:pt>
                <c:pt idx="72">
                  <c:v>46568</c:v>
                </c:pt>
                <c:pt idx="73">
                  <c:v>46599</c:v>
                </c:pt>
                <c:pt idx="74">
                  <c:v>46630</c:v>
                </c:pt>
                <c:pt idx="75">
                  <c:v>46660</c:v>
                </c:pt>
                <c:pt idx="76">
                  <c:v>46691</c:v>
                </c:pt>
                <c:pt idx="77">
                  <c:v>46721</c:v>
                </c:pt>
                <c:pt idx="78">
                  <c:v>46752</c:v>
                </c:pt>
                <c:pt idx="79">
                  <c:v>46783</c:v>
                </c:pt>
                <c:pt idx="80">
                  <c:v>46812</c:v>
                </c:pt>
                <c:pt idx="81">
                  <c:v>46843</c:v>
                </c:pt>
                <c:pt idx="82">
                  <c:v>46873</c:v>
                </c:pt>
                <c:pt idx="83">
                  <c:v>46904</c:v>
                </c:pt>
                <c:pt idx="84">
                  <c:v>46934</c:v>
                </c:pt>
                <c:pt idx="85">
                  <c:v>46965</c:v>
                </c:pt>
                <c:pt idx="86">
                  <c:v>46996</c:v>
                </c:pt>
                <c:pt idx="87">
                  <c:v>47026</c:v>
                </c:pt>
                <c:pt idx="88">
                  <c:v>47057</c:v>
                </c:pt>
                <c:pt idx="89">
                  <c:v>47087</c:v>
                </c:pt>
                <c:pt idx="90">
                  <c:v>47118</c:v>
                </c:pt>
                <c:pt idx="91">
                  <c:v>47149</c:v>
                </c:pt>
                <c:pt idx="92">
                  <c:v>47177</c:v>
                </c:pt>
                <c:pt idx="93">
                  <c:v>47208</c:v>
                </c:pt>
                <c:pt idx="94">
                  <c:v>47238</c:v>
                </c:pt>
                <c:pt idx="95">
                  <c:v>47269</c:v>
                </c:pt>
                <c:pt idx="96">
                  <c:v>47299</c:v>
                </c:pt>
                <c:pt idx="97">
                  <c:v>47330</c:v>
                </c:pt>
                <c:pt idx="98">
                  <c:v>47361</c:v>
                </c:pt>
                <c:pt idx="99">
                  <c:v>47391</c:v>
                </c:pt>
                <c:pt idx="100">
                  <c:v>47422</c:v>
                </c:pt>
                <c:pt idx="101">
                  <c:v>47452</c:v>
                </c:pt>
                <c:pt idx="102">
                  <c:v>47483</c:v>
                </c:pt>
                <c:pt idx="103">
                  <c:v>47514</c:v>
                </c:pt>
                <c:pt idx="104">
                  <c:v>47542</c:v>
                </c:pt>
                <c:pt idx="105">
                  <c:v>47573</c:v>
                </c:pt>
                <c:pt idx="106">
                  <c:v>47603</c:v>
                </c:pt>
                <c:pt idx="107">
                  <c:v>47634</c:v>
                </c:pt>
                <c:pt idx="108">
                  <c:v>47664</c:v>
                </c:pt>
                <c:pt idx="109">
                  <c:v>47695</c:v>
                </c:pt>
                <c:pt idx="110">
                  <c:v>47726</c:v>
                </c:pt>
                <c:pt idx="111">
                  <c:v>47756</c:v>
                </c:pt>
                <c:pt idx="112">
                  <c:v>47787</c:v>
                </c:pt>
                <c:pt idx="113">
                  <c:v>47817</c:v>
                </c:pt>
                <c:pt idx="114">
                  <c:v>47848</c:v>
                </c:pt>
                <c:pt idx="115">
                  <c:v>47879</c:v>
                </c:pt>
                <c:pt idx="116">
                  <c:v>47907</c:v>
                </c:pt>
                <c:pt idx="117">
                  <c:v>47938</c:v>
                </c:pt>
                <c:pt idx="118">
                  <c:v>47968</c:v>
                </c:pt>
                <c:pt idx="119">
                  <c:v>47999</c:v>
                </c:pt>
                <c:pt idx="120">
                  <c:v>48029</c:v>
                </c:pt>
                <c:pt idx="121">
                  <c:v>48060</c:v>
                </c:pt>
                <c:pt idx="122">
                  <c:v>48091</c:v>
                </c:pt>
                <c:pt idx="123">
                  <c:v>48121</c:v>
                </c:pt>
                <c:pt idx="124">
                  <c:v>48152</c:v>
                </c:pt>
                <c:pt idx="125">
                  <c:v>48182</c:v>
                </c:pt>
                <c:pt idx="126">
                  <c:v>48213</c:v>
                </c:pt>
                <c:pt idx="127">
                  <c:v>48244</c:v>
                </c:pt>
                <c:pt idx="128">
                  <c:v>48273</c:v>
                </c:pt>
                <c:pt idx="129">
                  <c:v>48304</c:v>
                </c:pt>
                <c:pt idx="130">
                  <c:v>48334</c:v>
                </c:pt>
                <c:pt idx="131">
                  <c:v>48365</c:v>
                </c:pt>
                <c:pt idx="132">
                  <c:v>48395</c:v>
                </c:pt>
                <c:pt idx="133">
                  <c:v>48426</c:v>
                </c:pt>
                <c:pt idx="134">
                  <c:v>48457</c:v>
                </c:pt>
                <c:pt idx="135">
                  <c:v>48487</c:v>
                </c:pt>
                <c:pt idx="136">
                  <c:v>48518</c:v>
                </c:pt>
                <c:pt idx="137">
                  <c:v>48548</c:v>
                </c:pt>
                <c:pt idx="138">
                  <c:v>48579</c:v>
                </c:pt>
                <c:pt idx="139">
                  <c:v>48610</c:v>
                </c:pt>
                <c:pt idx="140">
                  <c:v>48638</c:v>
                </c:pt>
                <c:pt idx="141">
                  <c:v>48669</c:v>
                </c:pt>
                <c:pt idx="142">
                  <c:v>48699</c:v>
                </c:pt>
                <c:pt idx="143">
                  <c:v>48730</c:v>
                </c:pt>
                <c:pt idx="144">
                  <c:v>48760</c:v>
                </c:pt>
                <c:pt idx="145">
                  <c:v>48791</c:v>
                </c:pt>
                <c:pt idx="146">
                  <c:v>48822</c:v>
                </c:pt>
                <c:pt idx="147">
                  <c:v>48852</c:v>
                </c:pt>
                <c:pt idx="148">
                  <c:v>48883</c:v>
                </c:pt>
                <c:pt idx="149">
                  <c:v>48913</c:v>
                </c:pt>
                <c:pt idx="150">
                  <c:v>48944</c:v>
                </c:pt>
                <c:pt idx="151">
                  <c:v>48975</c:v>
                </c:pt>
                <c:pt idx="152">
                  <c:v>49003</c:v>
                </c:pt>
                <c:pt idx="153">
                  <c:v>49034</c:v>
                </c:pt>
                <c:pt idx="154">
                  <c:v>49064</c:v>
                </c:pt>
                <c:pt idx="155">
                  <c:v>49095</c:v>
                </c:pt>
                <c:pt idx="156">
                  <c:v>49125</c:v>
                </c:pt>
                <c:pt idx="157">
                  <c:v>49156</c:v>
                </c:pt>
                <c:pt idx="158">
                  <c:v>49187</c:v>
                </c:pt>
                <c:pt idx="159">
                  <c:v>49217</c:v>
                </c:pt>
                <c:pt idx="160">
                  <c:v>49248</c:v>
                </c:pt>
                <c:pt idx="161">
                  <c:v>49278</c:v>
                </c:pt>
                <c:pt idx="162">
                  <c:v>49309</c:v>
                </c:pt>
                <c:pt idx="163">
                  <c:v>49340</c:v>
                </c:pt>
                <c:pt idx="164">
                  <c:v>49368</c:v>
                </c:pt>
                <c:pt idx="165">
                  <c:v>49399</c:v>
                </c:pt>
                <c:pt idx="166">
                  <c:v>49429</c:v>
                </c:pt>
                <c:pt idx="167">
                  <c:v>49460</c:v>
                </c:pt>
                <c:pt idx="168">
                  <c:v>49490</c:v>
                </c:pt>
                <c:pt idx="169">
                  <c:v>49521</c:v>
                </c:pt>
                <c:pt idx="170">
                  <c:v>49552</c:v>
                </c:pt>
                <c:pt idx="171">
                  <c:v>49582</c:v>
                </c:pt>
                <c:pt idx="172">
                  <c:v>49613</c:v>
                </c:pt>
                <c:pt idx="173">
                  <c:v>49643</c:v>
                </c:pt>
                <c:pt idx="174">
                  <c:v>49674</c:v>
                </c:pt>
                <c:pt idx="175">
                  <c:v>49705</c:v>
                </c:pt>
                <c:pt idx="176">
                  <c:v>49734</c:v>
                </c:pt>
                <c:pt idx="177">
                  <c:v>49765</c:v>
                </c:pt>
                <c:pt idx="178">
                  <c:v>49795</c:v>
                </c:pt>
                <c:pt idx="179">
                  <c:v>49826</c:v>
                </c:pt>
                <c:pt idx="180">
                  <c:v>49856</c:v>
                </c:pt>
                <c:pt idx="181">
                  <c:v>49887</c:v>
                </c:pt>
                <c:pt idx="182">
                  <c:v>49918</c:v>
                </c:pt>
                <c:pt idx="183">
                  <c:v>49948</c:v>
                </c:pt>
                <c:pt idx="184">
                  <c:v>49979</c:v>
                </c:pt>
                <c:pt idx="185">
                  <c:v>50009</c:v>
                </c:pt>
                <c:pt idx="186">
                  <c:v>50040</c:v>
                </c:pt>
                <c:pt idx="187">
                  <c:v>50071</c:v>
                </c:pt>
                <c:pt idx="188">
                  <c:v>50099</c:v>
                </c:pt>
                <c:pt idx="189">
                  <c:v>50130</c:v>
                </c:pt>
                <c:pt idx="190">
                  <c:v>50160</c:v>
                </c:pt>
                <c:pt idx="191">
                  <c:v>50191</c:v>
                </c:pt>
                <c:pt idx="192">
                  <c:v>50221</c:v>
                </c:pt>
                <c:pt idx="193">
                  <c:v>50252</c:v>
                </c:pt>
                <c:pt idx="194">
                  <c:v>50283</c:v>
                </c:pt>
                <c:pt idx="195">
                  <c:v>50313</c:v>
                </c:pt>
                <c:pt idx="196">
                  <c:v>50344</c:v>
                </c:pt>
                <c:pt idx="197">
                  <c:v>50374</c:v>
                </c:pt>
                <c:pt idx="198">
                  <c:v>50405</c:v>
                </c:pt>
                <c:pt idx="199">
                  <c:v>50436</c:v>
                </c:pt>
                <c:pt idx="200">
                  <c:v>50464</c:v>
                </c:pt>
                <c:pt idx="201">
                  <c:v>50495</c:v>
                </c:pt>
                <c:pt idx="202">
                  <c:v>50525</c:v>
                </c:pt>
                <c:pt idx="203">
                  <c:v>50556</c:v>
                </c:pt>
                <c:pt idx="204">
                  <c:v>50586</c:v>
                </c:pt>
                <c:pt idx="205">
                  <c:v>50617</c:v>
                </c:pt>
                <c:pt idx="206">
                  <c:v>50648</c:v>
                </c:pt>
                <c:pt idx="207">
                  <c:v>50678</c:v>
                </c:pt>
                <c:pt idx="208">
                  <c:v>50709</c:v>
                </c:pt>
                <c:pt idx="209">
                  <c:v>50739</c:v>
                </c:pt>
                <c:pt idx="210">
                  <c:v>50770</c:v>
                </c:pt>
                <c:pt idx="211">
                  <c:v>50801</c:v>
                </c:pt>
                <c:pt idx="212">
                  <c:v>50829</c:v>
                </c:pt>
                <c:pt idx="213">
                  <c:v>50860</c:v>
                </c:pt>
                <c:pt idx="214">
                  <c:v>50890</c:v>
                </c:pt>
                <c:pt idx="215">
                  <c:v>50921</c:v>
                </c:pt>
                <c:pt idx="216">
                  <c:v>50951</c:v>
                </c:pt>
                <c:pt idx="217">
                  <c:v>50982</c:v>
                </c:pt>
                <c:pt idx="218">
                  <c:v>51013</c:v>
                </c:pt>
                <c:pt idx="219">
                  <c:v>51043</c:v>
                </c:pt>
                <c:pt idx="220">
                  <c:v>51074</c:v>
                </c:pt>
                <c:pt idx="221">
                  <c:v>51104</c:v>
                </c:pt>
                <c:pt idx="222">
                  <c:v>51135</c:v>
                </c:pt>
                <c:pt idx="223">
                  <c:v>51166</c:v>
                </c:pt>
                <c:pt idx="224">
                  <c:v>51195</c:v>
                </c:pt>
                <c:pt idx="225">
                  <c:v>51226</c:v>
                </c:pt>
                <c:pt idx="226">
                  <c:v>51256</c:v>
                </c:pt>
                <c:pt idx="227">
                  <c:v>51287</c:v>
                </c:pt>
                <c:pt idx="228">
                  <c:v>51317</c:v>
                </c:pt>
                <c:pt idx="229">
                  <c:v>51348</c:v>
                </c:pt>
                <c:pt idx="230">
                  <c:v>51379</c:v>
                </c:pt>
                <c:pt idx="231">
                  <c:v>51409</c:v>
                </c:pt>
                <c:pt idx="232">
                  <c:v>51440</c:v>
                </c:pt>
                <c:pt idx="233">
                  <c:v>51470</c:v>
                </c:pt>
                <c:pt idx="234">
                  <c:v>51501</c:v>
                </c:pt>
                <c:pt idx="235">
                  <c:v>51532</c:v>
                </c:pt>
                <c:pt idx="236">
                  <c:v>51560</c:v>
                </c:pt>
                <c:pt idx="237">
                  <c:v>51591</c:v>
                </c:pt>
                <c:pt idx="238">
                  <c:v>51621</c:v>
                </c:pt>
                <c:pt idx="239">
                  <c:v>51652</c:v>
                </c:pt>
                <c:pt idx="240">
                  <c:v>51682</c:v>
                </c:pt>
                <c:pt idx="241">
                  <c:v>51713</c:v>
                </c:pt>
                <c:pt idx="242">
                  <c:v>51744</c:v>
                </c:pt>
                <c:pt idx="243">
                  <c:v>51774</c:v>
                </c:pt>
                <c:pt idx="244">
                  <c:v>51805</c:v>
                </c:pt>
                <c:pt idx="245">
                  <c:v>51835</c:v>
                </c:pt>
                <c:pt idx="246">
                  <c:v>51866</c:v>
                </c:pt>
                <c:pt idx="247">
                  <c:v>51897</c:v>
                </c:pt>
                <c:pt idx="248">
                  <c:v>51925</c:v>
                </c:pt>
                <c:pt idx="249">
                  <c:v>51956</c:v>
                </c:pt>
                <c:pt idx="250">
                  <c:v>51986</c:v>
                </c:pt>
                <c:pt idx="251">
                  <c:v>52017</c:v>
                </c:pt>
                <c:pt idx="252">
                  <c:v>52047</c:v>
                </c:pt>
                <c:pt idx="253">
                  <c:v>52078</c:v>
                </c:pt>
                <c:pt idx="254">
                  <c:v>52109</c:v>
                </c:pt>
                <c:pt idx="255">
                  <c:v>52139</c:v>
                </c:pt>
                <c:pt idx="256">
                  <c:v>52170</c:v>
                </c:pt>
                <c:pt idx="257">
                  <c:v>52200</c:v>
                </c:pt>
                <c:pt idx="258">
                  <c:v>52231</c:v>
                </c:pt>
                <c:pt idx="259">
                  <c:v>52262</c:v>
                </c:pt>
                <c:pt idx="260">
                  <c:v>52290</c:v>
                </c:pt>
                <c:pt idx="261">
                  <c:v>52321</c:v>
                </c:pt>
                <c:pt idx="262">
                  <c:v>52351</c:v>
                </c:pt>
                <c:pt idx="263">
                  <c:v>52382</c:v>
                </c:pt>
                <c:pt idx="264">
                  <c:v>52412</c:v>
                </c:pt>
                <c:pt idx="265">
                  <c:v>52443</c:v>
                </c:pt>
                <c:pt idx="266">
                  <c:v>52474</c:v>
                </c:pt>
                <c:pt idx="267">
                  <c:v>52504</c:v>
                </c:pt>
                <c:pt idx="268">
                  <c:v>52535</c:v>
                </c:pt>
                <c:pt idx="269">
                  <c:v>52565</c:v>
                </c:pt>
                <c:pt idx="270">
                  <c:v>52596</c:v>
                </c:pt>
                <c:pt idx="271">
                  <c:v>52627</c:v>
                </c:pt>
                <c:pt idx="272">
                  <c:v>52656</c:v>
                </c:pt>
                <c:pt idx="273">
                  <c:v>52687</c:v>
                </c:pt>
                <c:pt idx="274">
                  <c:v>52717</c:v>
                </c:pt>
                <c:pt idx="275">
                  <c:v>52748</c:v>
                </c:pt>
                <c:pt idx="276">
                  <c:v>52778</c:v>
                </c:pt>
                <c:pt idx="277">
                  <c:v>52809</c:v>
                </c:pt>
                <c:pt idx="278">
                  <c:v>52840</c:v>
                </c:pt>
                <c:pt idx="279">
                  <c:v>52870</c:v>
                </c:pt>
                <c:pt idx="280">
                  <c:v>52901</c:v>
                </c:pt>
                <c:pt idx="281">
                  <c:v>52931</c:v>
                </c:pt>
                <c:pt idx="282">
                  <c:v>52962</c:v>
                </c:pt>
                <c:pt idx="283">
                  <c:v>52993</c:v>
                </c:pt>
                <c:pt idx="284">
                  <c:v>53021</c:v>
                </c:pt>
                <c:pt idx="285">
                  <c:v>53052</c:v>
                </c:pt>
                <c:pt idx="286">
                  <c:v>53082</c:v>
                </c:pt>
                <c:pt idx="287">
                  <c:v>53113</c:v>
                </c:pt>
                <c:pt idx="288">
                  <c:v>53143</c:v>
                </c:pt>
                <c:pt idx="289">
                  <c:v>53174</c:v>
                </c:pt>
                <c:pt idx="290">
                  <c:v>53205</c:v>
                </c:pt>
                <c:pt idx="291">
                  <c:v>53235</c:v>
                </c:pt>
                <c:pt idx="292">
                  <c:v>53266</c:v>
                </c:pt>
                <c:pt idx="293">
                  <c:v>53296</c:v>
                </c:pt>
                <c:pt idx="294">
                  <c:v>53327</c:v>
                </c:pt>
                <c:pt idx="295">
                  <c:v>53358</c:v>
                </c:pt>
                <c:pt idx="296">
                  <c:v>53386</c:v>
                </c:pt>
                <c:pt idx="297">
                  <c:v>53417</c:v>
                </c:pt>
                <c:pt idx="298">
                  <c:v>53447</c:v>
                </c:pt>
                <c:pt idx="299">
                  <c:v>53478</c:v>
                </c:pt>
                <c:pt idx="300">
                  <c:v>53508</c:v>
                </c:pt>
                <c:pt idx="301">
                  <c:v>53539</c:v>
                </c:pt>
                <c:pt idx="302">
                  <c:v>53570</c:v>
                </c:pt>
                <c:pt idx="303">
                  <c:v>53600</c:v>
                </c:pt>
                <c:pt idx="304">
                  <c:v>53631</c:v>
                </c:pt>
                <c:pt idx="305">
                  <c:v>53661</c:v>
                </c:pt>
                <c:pt idx="306">
                  <c:v>53692</c:v>
                </c:pt>
                <c:pt idx="307">
                  <c:v>53723</c:v>
                </c:pt>
                <c:pt idx="308">
                  <c:v>53751</c:v>
                </c:pt>
                <c:pt idx="309">
                  <c:v>53782</c:v>
                </c:pt>
                <c:pt idx="310">
                  <c:v>53812</c:v>
                </c:pt>
                <c:pt idx="311">
                  <c:v>53843</c:v>
                </c:pt>
                <c:pt idx="312">
                  <c:v>53873</c:v>
                </c:pt>
                <c:pt idx="313">
                  <c:v>53904</c:v>
                </c:pt>
                <c:pt idx="314">
                  <c:v>53935</c:v>
                </c:pt>
                <c:pt idx="315">
                  <c:v>53965</c:v>
                </c:pt>
                <c:pt idx="316">
                  <c:v>53996</c:v>
                </c:pt>
                <c:pt idx="317">
                  <c:v>54026</c:v>
                </c:pt>
                <c:pt idx="318">
                  <c:v>54057</c:v>
                </c:pt>
                <c:pt idx="319">
                  <c:v>54088</c:v>
                </c:pt>
                <c:pt idx="320">
                  <c:v>54117</c:v>
                </c:pt>
                <c:pt idx="321">
                  <c:v>54148</c:v>
                </c:pt>
                <c:pt idx="322">
                  <c:v>54178</c:v>
                </c:pt>
                <c:pt idx="323">
                  <c:v>54209</c:v>
                </c:pt>
                <c:pt idx="324">
                  <c:v>54239</c:v>
                </c:pt>
                <c:pt idx="325">
                  <c:v>54270</c:v>
                </c:pt>
                <c:pt idx="326">
                  <c:v>54301</c:v>
                </c:pt>
                <c:pt idx="327">
                  <c:v>54331</c:v>
                </c:pt>
                <c:pt idx="328">
                  <c:v>54362</c:v>
                </c:pt>
                <c:pt idx="329">
                  <c:v>54392</c:v>
                </c:pt>
                <c:pt idx="330">
                  <c:v>54423</c:v>
                </c:pt>
                <c:pt idx="331">
                  <c:v>54454</c:v>
                </c:pt>
                <c:pt idx="332">
                  <c:v>54482</c:v>
                </c:pt>
                <c:pt idx="333">
                  <c:v>54513</c:v>
                </c:pt>
                <c:pt idx="334">
                  <c:v>54543</c:v>
                </c:pt>
                <c:pt idx="335">
                  <c:v>54574</c:v>
                </c:pt>
                <c:pt idx="336">
                  <c:v>54604</c:v>
                </c:pt>
                <c:pt idx="337">
                  <c:v>54635</c:v>
                </c:pt>
                <c:pt idx="338">
                  <c:v>54666</c:v>
                </c:pt>
                <c:pt idx="339">
                  <c:v>54696</c:v>
                </c:pt>
                <c:pt idx="340">
                  <c:v>54727</c:v>
                </c:pt>
                <c:pt idx="341">
                  <c:v>54757</c:v>
                </c:pt>
                <c:pt idx="342">
                  <c:v>54788</c:v>
                </c:pt>
                <c:pt idx="343">
                  <c:v>54819</c:v>
                </c:pt>
                <c:pt idx="344">
                  <c:v>54847</c:v>
                </c:pt>
                <c:pt idx="345">
                  <c:v>54878</c:v>
                </c:pt>
                <c:pt idx="346">
                  <c:v>54908</c:v>
                </c:pt>
                <c:pt idx="347">
                  <c:v>54939</c:v>
                </c:pt>
                <c:pt idx="348">
                  <c:v>54969</c:v>
                </c:pt>
                <c:pt idx="349">
                  <c:v>55000</c:v>
                </c:pt>
                <c:pt idx="350">
                  <c:v>55031</c:v>
                </c:pt>
                <c:pt idx="351">
                  <c:v>55061</c:v>
                </c:pt>
                <c:pt idx="352">
                  <c:v>55092</c:v>
                </c:pt>
                <c:pt idx="353">
                  <c:v>55122</c:v>
                </c:pt>
                <c:pt idx="354">
                  <c:v>55153</c:v>
                </c:pt>
                <c:pt idx="355">
                  <c:v>55184</c:v>
                </c:pt>
                <c:pt idx="356">
                  <c:v>55212</c:v>
                </c:pt>
                <c:pt idx="357">
                  <c:v>55243</c:v>
                </c:pt>
                <c:pt idx="358">
                  <c:v>55273</c:v>
                </c:pt>
                <c:pt idx="359">
                  <c:v>55304</c:v>
                </c:pt>
                <c:pt idx="360">
                  <c:v>55334</c:v>
                </c:pt>
                <c:pt idx="361">
                  <c:v>55365</c:v>
                </c:pt>
                <c:pt idx="362">
                  <c:v>55396</c:v>
                </c:pt>
                <c:pt idx="363">
                  <c:v>55426</c:v>
                </c:pt>
                <c:pt idx="364">
                  <c:v>55457</c:v>
                </c:pt>
                <c:pt idx="365">
                  <c:v>55487</c:v>
                </c:pt>
              </c:numCache>
            </c:numRef>
          </c:cat>
          <c:val>
            <c:numRef>
              <c:f>'Amortisation 01'!$D$10:$D$375</c:f>
              <c:numCache>
                <c:formatCode>"€"#,##0</c:formatCode>
                <c:ptCount val="366"/>
                <c:pt idx="0">
                  <c:v>500000000</c:v>
                </c:pt>
                <c:pt idx="1">
                  <c:v>500000000</c:v>
                </c:pt>
                <c:pt idx="2">
                  <c:v>500000000</c:v>
                </c:pt>
                <c:pt idx="3">
                  <c:v>500000000</c:v>
                </c:pt>
                <c:pt idx="4">
                  <c:v>500000000</c:v>
                </c:pt>
                <c:pt idx="5">
                  <c:v>500000000</c:v>
                </c:pt>
                <c:pt idx="6">
                  <c:v>500000000</c:v>
                </c:pt>
                <c:pt idx="7">
                  <c:v>500000000</c:v>
                </c:pt>
                <c:pt idx="8">
                  <c:v>500000000</c:v>
                </c:pt>
                <c:pt idx="9">
                  <c:v>500000000</c:v>
                </c:pt>
                <c:pt idx="10">
                  <c:v>500000000</c:v>
                </c:pt>
                <c:pt idx="11">
                  <c:v>500000000</c:v>
                </c:pt>
                <c:pt idx="12">
                  <c:v>500000000</c:v>
                </c:pt>
                <c:pt idx="13">
                  <c:v>500000000</c:v>
                </c:pt>
                <c:pt idx="14">
                  <c:v>500000000</c:v>
                </c:pt>
                <c:pt idx="15">
                  <c:v>500000000</c:v>
                </c:pt>
                <c:pt idx="16">
                  <c:v>500000000</c:v>
                </c:pt>
                <c:pt idx="17">
                  <c:v>500000000</c:v>
                </c:pt>
                <c:pt idx="18">
                  <c:v>500000000</c:v>
                </c:pt>
                <c:pt idx="19">
                  <c:v>500000000</c:v>
                </c:pt>
                <c:pt idx="20">
                  <c:v>500000000</c:v>
                </c:pt>
                <c:pt idx="21">
                  <c:v>500000000</c:v>
                </c:pt>
                <c:pt idx="22">
                  <c:v>500000000</c:v>
                </c:pt>
                <c:pt idx="23">
                  <c:v>500000000</c:v>
                </c:pt>
                <c:pt idx="24">
                  <c:v>500000000</c:v>
                </c:pt>
                <c:pt idx="25">
                  <c:v>500000000</c:v>
                </c:pt>
                <c:pt idx="26">
                  <c:v>500000000</c:v>
                </c:pt>
                <c:pt idx="27">
                  <c:v>500000000</c:v>
                </c:pt>
                <c:pt idx="28">
                  <c:v>500000000</c:v>
                </c:pt>
                <c:pt idx="29">
                  <c:v>500000000</c:v>
                </c:pt>
                <c:pt idx="30">
                  <c:v>500000000</c:v>
                </c:pt>
                <c:pt idx="31">
                  <c:v>500000000</c:v>
                </c:pt>
                <c:pt idx="32">
                  <c:v>500000000</c:v>
                </c:pt>
                <c:pt idx="33">
                  <c:v>500000000</c:v>
                </c:pt>
                <c:pt idx="34">
                  <c:v>500000000</c:v>
                </c:pt>
                <c:pt idx="35">
                  <c:v>500000000</c:v>
                </c:pt>
                <c:pt idx="36">
                  <c:v>500000000</c:v>
                </c:pt>
                <c:pt idx="37">
                  <c:v>500000000</c:v>
                </c:pt>
                <c:pt idx="38">
                  <c:v>500000000</c:v>
                </c:pt>
                <c:pt idx="39">
                  <c:v>500000000</c:v>
                </c:pt>
                <c:pt idx="40">
                  <c:v>500000000</c:v>
                </c:pt>
                <c:pt idx="41">
                  <c:v>500000000</c:v>
                </c:pt>
                <c:pt idx="42">
                  <c:v>500000000</c:v>
                </c:pt>
                <c:pt idx="43">
                  <c:v>500000000</c:v>
                </c:pt>
                <c:pt idx="44">
                  <c:v>500000000</c:v>
                </c:pt>
                <c:pt idx="45">
                  <c:v>500000000</c:v>
                </c:pt>
                <c:pt idx="46">
                  <c:v>500000000</c:v>
                </c:pt>
                <c:pt idx="47">
                  <c:v>500000000</c:v>
                </c:pt>
                <c:pt idx="48">
                  <c:v>500000000</c:v>
                </c:pt>
                <c:pt idx="49">
                  <c:v>500000000</c:v>
                </c:pt>
                <c:pt idx="50">
                  <c:v>500000000</c:v>
                </c:pt>
                <c:pt idx="51">
                  <c:v>500000000</c:v>
                </c:pt>
                <c:pt idx="52">
                  <c:v>500000000</c:v>
                </c:pt>
                <c:pt idx="53">
                  <c:v>500000000</c:v>
                </c:pt>
                <c:pt idx="54">
                  <c:v>500000000</c:v>
                </c:pt>
                <c:pt idx="55">
                  <c:v>500000000</c:v>
                </c:pt>
                <c:pt idx="56">
                  <c:v>500000000</c:v>
                </c:pt>
                <c:pt idx="57">
                  <c:v>500000000</c:v>
                </c:pt>
                <c:pt idx="58">
                  <c:v>500000000</c:v>
                </c:pt>
                <c:pt idx="59">
                  <c:v>500000000</c:v>
                </c:pt>
                <c:pt idx="60">
                  <c:v>500000000</c:v>
                </c:pt>
                <c:pt idx="61">
                  <c:v>500000000</c:v>
                </c:pt>
                <c:pt idx="62">
                  <c:v>500000000</c:v>
                </c:pt>
                <c:pt idx="63">
                  <c:v>500000000</c:v>
                </c:pt>
                <c:pt idx="64">
                  <c:v>500000000</c:v>
                </c:pt>
                <c:pt idx="65">
                  <c:v>500000000</c:v>
                </c:pt>
                <c:pt idx="66">
                  <c:v>500000000</c:v>
                </c:pt>
                <c:pt idx="67">
                  <c:v>500000000</c:v>
                </c:pt>
                <c:pt idx="68">
                  <c:v>500000000</c:v>
                </c:pt>
                <c:pt idx="69">
                  <c:v>500000000</c:v>
                </c:pt>
                <c:pt idx="70">
                  <c:v>500000000</c:v>
                </c:pt>
                <c:pt idx="71">
                  <c:v>500000000</c:v>
                </c:pt>
                <c:pt idx="72">
                  <c:v>500000000</c:v>
                </c:pt>
                <c:pt idx="73">
                  <c:v>500000000</c:v>
                </c:pt>
                <c:pt idx="74">
                  <c:v>500000000</c:v>
                </c:pt>
                <c:pt idx="75">
                  <c:v>500000000</c:v>
                </c:pt>
                <c:pt idx="76">
                  <c:v>500000000</c:v>
                </c:pt>
                <c:pt idx="77">
                  <c:v>500000000</c:v>
                </c:pt>
                <c:pt idx="78">
                  <c:v>500000000</c:v>
                </c:pt>
                <c:pt idx="79">
                  <c:v>500000000</c:v>
                </c:pt>
                <c:pt idx="80">
                  <c:v>500000000</c:v>
                </c:pt>
                <c:pt idx="81">
                  <c:v>500000000</c:v>
                </c:pt>
                <c:pt idx="82">
                  <c:v>500000000</c:v>
                </c:pt>
                <c:pt idx="83">
                  <c:v>500000000</c:v>
                </c:pt>
                <c:pt idx="84">
                  <c:v>500000000</c:v>
                </c:pt>
                <c:pt idx="85">
                  <c:v>500000000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workbookViewId="0">
      <selection activeCell="A3" sqref="A3:J3"/>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0</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2" t="s">
        <v>0</v>
      </c>
      <c r="B5" s="2"/>
      <c r="C5" s="48" t="e">
        <v>#VALUE!</v>
      </c>
      <c r="D5" s="48"/>
      <c r="E5" s="5"/>
      <c r="F5" s="45" t="s">
        <v>13</v>
      </c>
      <c r="G5" s="45"/>
      <c r="H5" s="48">
        <v>44347</v>
      </c>
      <c r="I5" s="48"/>
      <c r="J5" s="4"/>
    </row>
    <row r="6" spans="1:10" ht="3.75" customHeight="1" x14ac:dyDescent="0.2">
      <c r="A6" s="1"/>
      <c r="B6" s="1"/>
      <c r="C6" s="1"/>
      <c r="D6" s="1"/>
      <c r="E6" s="1"/>
      <c r="F6" s="1"/>
      <c r="G6" s="1"/>
      <c r="H6" s="1"/>
      <c r="I6" s="1"/>
      <c r="J6" s="1"/>
    </row>
    <row r="7" spans="1:10" ht="15.75" x14ac:dyDescent="0.2">
      <c r="A7" s="44" t="s">
        <v>1</v>
      </c>
      <c r="B7" s="44"/>
      <c r="C7" s="44"/>
      <c r="D7" s="44"/>
      <c r="E7" s="44"/>
      <c r="F7" s="44"/>
      <c r="G7" s="44"/>
      <c r="H7" s="44"/>
      <c r="I7" s="44"/>
      <c r="J7" s="44"/>
    </row>
    <row r="8" spans="1:10" ht="3.75" customHeight="1" x14ac:dyDescent="0.2">
      <c r="A8" s="1"/>
      <c r="B8" s="1"/>
      <c r="C8" s="1"/>
      <c r="D8" s="1"/>
      <c r="E8" s="1"/>
      <c r="F8" s="1"/>
      <c r="G8" s="1"/>
      <c r="H8" s="1"/>
      <c r="I8" s="1"/>
      <c r="J8" s="1"/>
    </row>
    <row r="9" spans="1:10" ht="15" customHeight="1" x14ac:dyDescent="0.2">
      <c r="A9" s="38" t="s">
        <v>2</v>
      </c>
      <c r="B9" s="39"/>
      <c r="C9" s="39"/>
      <c r="D9" s="39"/>
      <c r="E9" s="39"/>
      <c r="F9" s="39"/>
      <c r="G9" s="39"/>
      <c r="H9" s="39"/>
      <c r="I9" s="39"/>
      <c r="J9" s="40"/>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8" t="s">
        <v>3</v>
      </c>
      <c r="B13" s="39"/>
      <c r="C13" s="39"/>
      <c r="D13" s="39"/>
      <c r="E13" s="39"/>
      <c r="F13" s="39"/>
      <c r="G13" s="39"/>
      <c r="H13" s="39"/>
      <c r="I13" s="39"/>
      <c r="J13" s="40"/>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8" t="s">
        <v>6</v>
      </c>
      <c r="B17" s="39"/>
      <c r="C17" s="39"/>
      <c r="D17" s="39"/>
      <c r="E17" s="39"/>
      <c r="F17" s="39"/>
      <c r="G17" s="39"/>
      <c r="H17" s="39"/>
      <c r="I17" s="39"/>
      <c r="J17" s="40"/>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4" t="s">
        <v>7</v>
      </c>
      <c r="B21" s="44"/>
      <c r="C21" s="44"/>
      <c r="D21" s="44"/>
      <c r="E21" s="44"/>
      <c r="F21" s="44"/>
      <c r="G21" s="44"/>
      <c r="H21" s="44"/>
      <c r="I21" s="44"/>
      <c r="J21" s="44"/>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34" t="s">
        <v>38</v>
      </c>
      <c r="B27" s="34"/>
      <c r="C27" s="34"/>
      <c r="D27" s="34"/>
      <c r="E27" s="34"/>
      <c r="F27" s="34"/>
      <c r="G27" s="34"/>
      <c r="H27" s="34"/>
      <c r="I27" s="34"/>
      <c r="J27" s="34"/>
    </row>
    <row r="28" spans="1:10" x14ac:dyDescent="0.2">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tabSelected="1" workbookViewId="0">
      <selection activeCell="M30" sqref="M30"/>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0</v>
      </c>
      <c r="D8" s="37"/>
      <c r="E8" s="59">
        <v>0</v>
      </c>
      <c r="F8" s="59"/>
      <c r="G8" s="58">
        <v>0</v>
      </c>
      <c r="H8" s="58"/>
      <c r="I8" s="59">
        <v>0</v>
      </c>
      <c r="J8" s="59"/>
    </row>
    <row r="9" spans="1:10" x14ac:dyDescent="0.2">
      <c r="A9" s="42" t="s">
        <v>186</v>
      </c>
      <c r="B9" s="42"/>
      <c r="C9" s="37">
        <v>0</v>
      </c>
      <c r="D9" s="37"/>
      <c r="E9" s="59">
        <v>0</v>
      </c>
      <c r="F9" s="59"/>
      <c r="G9" s="58">
        <v>0</v>
      </c>
      <c r="H9" s="58"/>
      <c r="I9" s="59">
        <v>0</v>
      </c>
      <c r="J9" s="59"/>
    </row>
    <row r="10" spans="1:10" x14ac:dyDescent="0.2">
      <c r="A10" s="42" t="s">
        <v>187</v>
      </c>
      <c r="B10" s="42"/>
      <c r="C10" s="37">
        <v>0</v>
      </c>
      <c r="D10" s="37"/>
      <c r="E10" s="59">
        <v>0</v>
      </c>
      <c r="F10" s="59"/>
      <c r="G10" s="58">
        <v>0</v>
      </c>
      <c r="H10" s="58"/>
      <c r="I10" s="59">
        <v>0</v>
      </c>
      <c r="J10" s="59"/>
    </row>
    <row r="11" spans="1:10" x14ac:dyDescent="0.2">
      <c r="A11" s="42" t="s">
        <v>188</v>
      </c>
      <c r="B11" s="42"/>
      <c r="C11" s="37">
        <v>0</v>
      </c>
      <c r="D11" s="37"/>
      <c r="E11" s="59">
        <v>0</v>
      </c>
      <c r="F11" s="59"/>
      <c r="G11" s="58">
        <v>0</v>
      </c>
      <c r="H11" s="58"/>
      <c r="I11" s="59">
        <v>0</v>
      </c>
      <c r="J11" s="59"/>
    </row>
    <row r="12" spans="1:10" x14ac:dyDescent="0.2">
      <c r="A12" s="42" t="s">
        <v>189</v>
      </c>
      <c r="B12" s="42"/>
      <c r="C12" s="37">
        <v>285340.40999999997</v>
      </c>
      <c r="D12" s="37"/>
      <c r="E12" s="59">
        <v>4.6944681551685315E-4</v>
      </c>
      <c r="F12" s="59"/>
      <c r="G12" s="58">
        <v>35</v>
      </c>
      <c r="H12" s="58"/>
      <c r="I12" s="59">
        <v>4.9857549857549857E-3</v>
      </c>
      <c r="J12" s="59"/>
    </row>
    <row r="13" spans="1:10" x14ac:dyDescent="0.2">
      <c r="A13" s="42" t="s">
        <v>190</v>
      </c>
      <c r="B13" s="42"/>
      <c r="C13" s="37">
        <v>103400.55</v>
      </c>
      <c r="D13" s="37"/>
      <c r="E13" s="59">
        <v>1.7011631447572096E-4</v>
      </c>
      <c r="F13" s="59"/>
      <c r="G13" s="58">
        <v>13</v>
      </c>
      <c r="H13" s="58"/>
      <c r="I13" s="59">
        <v>1.8518518518518519E-3</v>
      </c>
      <c r="J13" s="59"/>
    </row>
    <row r="14" spans="1:10" x14ac:dyDescent="0.2">
      <c r="A14" s="42" t="s">
        <v>191</v>
      </c>
      <c r="B14" s="42"/>
      <c r="C14" s="37">
        <v>454789.74</v>
      </c>
      <c r="D14" s="37"/>
      <c r="E14" s="59">
        <v>7.4822768766869593E-4</v>
      </c>
      <c r="F14" s="59"/>
      <c r="G14" s="58">
        <v>51</v>
      </c>
      <c r="H14" s="58"/>
      <c r="I14" s="59">
        <v>7.2649572649572652E-3</v>
      </c>
      <c r="J14" s="59"/>
    </row>
    <row r="15" spans="1:10" x14ac:dyDescent="0.2">
      <c r="A15" s="42" t="s">
        <v>192</v>
      </c>
      <c r="B15" s="42"/>
      <c r="C15" s="37">
        <v>476264.36</v>
      </c>
      <c r="D15" s="37"/>
      <c r="E15" s="59">
        <v>7.8355809170587559E-4</v>
      </c>
      <c r="F15" s="59"/>
      <c r="G15" s="58">
        <v>25</v>
      </c>
      <c r="H15" s="58"/>
      <c r="I15" s="59">
        <v>3.5612535612535613E-3</v>
      </c>
      <c r="J15" s="59"/>
    </row>
    <row r="16" spans="1:10" x14ac:dyDescent="0.2">
      <c r="A16" s="42" t="s">
        <v>193</v>
      </c>
      <c r="B16" s="42"/>
      <c r="C16" s="37">
        <v>623580.68999999994</v>
      </c>
      <c r="D16" s="37"/>
      <c r="E16" s="59">
        <v>1.0259253820315952E-3</v>
      </c>
      <c r="F16" s="59"/>
      <c r="G16" s="58">
        <v>25</v>
      </c>
      <c r="H16" s="58"/>
      <c r="I16" s="59">
        <v>3.5612535612535613E-3</v>
      </c>
      <c r="J16" s="59"/>
    </row>
    <row r="17" spans="1:10" x14ac:dyDescent="0.2">
      <c r="A17" s="42" t="s">
        <v>194</v>
      </c>
      <c r="B17" s="42"/>
      <c r="C17" s="37">
        <v>23259291.609999999</v>
      </c>
      <c r="D17" s="37"/>
      <c r="E17" s="59">
        <v>3.8266575622753055E-2</v>
      </c>
      <c r="F17" s="59"/>
      <c r="G17" s="58">
        <v>821</v>
      </c>
      <c r="H17" s="58"/>
      <c r="I17" s="59">
        <v>0.11695156695156696</v>
      </c>
      <c r="J17" s="59"/>
    </row>
    <row r="18" spans="1:10" x14ac:dyDescent="0.2">
      <c r="A18" s="42" t="s">
        <v>195</v>
      </c>
      <c r="B18" s="42"/>
      <c r="C18" s="37">
        <v>1841219.57</v>
      </c>
      <c r="D18" s="37"/>
      <c r="E18" s="59">
        <v>3.0292052352620148E-3</v>
      </c>
      <c r="F18" s="59"/>
      <c r="G18" s="58">
        <v>44</v>
      </c>
      <c r="H18" s="58"/>
      <c r="I18" s="59">
        <v>6.2678062678062675E-3</v>
      </c>
      <c r="J18" s="59"/>
    </row>
    <row r="19" spans="1:10" x14ac:dyDescent="0.2">
      <c r="A19" s="42" t="s">
        <v>196</v>
      </c>
      <c r="B19" s="42"/>
      <c r="C19" s="37">
        <v>5181278.87</v>
      </c>
      <c r="D19" s="37"/>
      <c r="E19" s="59">
        <v>8.5243266659154934E-3</v>
      </c>
      <c r="F19" s="59"/>
      <c r="G19" s="58">
        <v>109</v>
      </c>
      <c r="H19" s="58"/>
      <c r="I19" s="59">
        <v>1.5527065527065526E-2</v>
      </c>
      <c r="J19" s="59"/>
    </row>
    <row r="20" spans="1:10" x14ac:dyDescent="0.2">
      <c r="A20" s="42" t="s">
        <v>197</v>
      </c>
      <c r="B20" s="42"/>
      <c r="C20" s="37">
        <v>5360292.22</v>
      </c>
      <c r="D20" s="37"/>
      <c r="E20" s="59">
        <v>8.8188424237519089E-3</v>
      </c>
      <c r="F20" s="59"/>
      <c r="G20" s="58">
        <v>106</v>
      </c>
      <c r="H20" s="58"/>
      <c r="I20" s="59">
        <v>1.50997150997151E-2</v>
      </c>
      <c r="J20" s="59"/>
    </row>
    <row r="21" spans="1:10" x14ac:dyDescent="0.2">
      <c r="A21" s="42" t="s">
        <v>198</v>
      </c>
      <c r="B21" s="42"/>
      <c r="C21" s="37">
        <v>5775046.0899999999</v>
      </c>
      <c r="D21" s="37"/>
      <c r="E21" s="59">
        <v>9.5012024284031639E-3</v>
      </c>
      <c r="F21" s="59"/>
      <c r="G21" s="58">
        <v>109</v>
      </c>
      <c r="H21" s="58"/>
      <c r="I21" s="59">
        <v>1.5527065527065526E-2</v>
      </c>
      <c r="J21" s="59"/>
    </row>
    <row r="22" spans="1:10" x14ac:dyDescent="0.2">
      <c r="A22" s="42" t="s">
        <v>199</v>
      </c>
      <c r="B22" s="42"/>
      <c r="C22" s="37">
        <v>53491421.140000001</v>
      </c>
      <c r="D22" s="37"/>
      <c r="E22" s="59">
        <v>8.8004980828491425E-2</v>
      </c>
      <c r="F22" s="59"/>
      <c r="G22" s="58">
        <v>930</v>
      </c>
      <c r="H22" s="58"/>
      <c r="I22" s="59">
        <v>0.13247863247863248</v>
      </c>
      <c r="J22" s="59"/>
    </row>
    <row r="23" spans="1:10" x14ac:dyDescent="0.2">
      <c r="A23" s="42" t="s">
        <v>200</v>
      </c>
      <c r="B23" s="42"/>
      <c r="C23" s="37">
        <v>8784463.5899999999</v>
      </c>
      <c r="D23" s="37"/>
      <c r="E23" s="59">
        <v>1.4452346438940226E-2</v>
      </c>
      <c r="F23" s="59"/>
      <c r="G23" s="58">
        <v>118</v>
      </c>
      <c r="H23" s="58"/>
      <c r="I23" s="59">
        <v>1.6809116809116811E-2</v>
      </c>
      <c r="J23" s="59"/>
    </row>
    <row r="24" spans="1:10" x14ac:dyDescent="0.2">
      <c r="A24" s="42" t="s">
        <v>201</v>
      </c>
      <c r="B24" s="42"/>
      <c r="C24" s="37">
        <v>11279741.76</v>
      </c>
      <c r="D24" s="37"/>
      <c r="E24" s="59">
        <v>1.855761982358007E-2</v>
      </c>
      <c r="F24" s="59"/>
      <c r="G24" s="58">
        <v>154</v>
      </c>
      <c r="H24" s="58"/>
      <c r="I24" s="59">
        <v>2.1937321937321938E-2</v>
      </c>
      <c r="J24" s="59"/>
    </row>
    <row r="25" spans="1:10" x14ac:dyDescent="0.2">
      <c r="A25" s="42" t="s">
        <v>202</v>
      </c>
      <c r="B25" s="42"/>
      <c r="C25" s="37">
        <v>21599212.84</v>
      </c>
      <c r="D25" s="37"/>
      <c r="E25" s="59">
        <v>3.5535386261654027E-2</v>
      </c>
      <c r="F25" s="59"/>
      <c r="G25" s="58">
        <v>257</v>
      </c>
      <c r="H25" s="58"/>
      <c r="I25" s="59">
        <v>3.6609686609686609E-2</v>
      </c>
      <c r="J25" s="59"/>
    </row>
    <row r="26" spans="1:10" x14ac:dyDescent="0.2">
      <c r="A26" s="42" t="s">
        <v>203</v>
      </c>
      <c r="B26" s="42"/>
      <c r="C26" s="37">
        <v>7367363.6200000001</v>
      </c>
      <c r="D26" s="37"/>
      <c r="E26" s="59">
        <v>1.2120909863989176E-2</v>
      </c>
      <c r="F26" s="59"/>
      <c r="G26" s="58">
        <v>95</v>
      </c>
      <c r="H26" s="58"/>
      <c r="I26" s="59">
        <v>1.3532763532763533E-2</v>
      </c>
      <c r="J26" s="59"/>
    </row>
    <row r="27" spans="1:10" x14ac:dyDescent="0.2">
      <c r="A27" s="42" t="s">
        <v>204</v>
      </c>
      <c r="B27" s="42"/>
      <c r="C27" s="37">
        <v>154555483.15000001</v>
      </c>
      <c r="D27" s="37"/>
      <c r="E27" s="59">
        <v>0.2542772661798452</v>
      </c>
      <c r="F27" s="59"/>
      <c r="G27" s="58">
        <v>1684</v>
      </c>
      <c r="H27" s="58"/>
      <c r="I27" s="59">
        <v>0.23988603988603988</v>
      </c>
      <c r="J27" s="59"/>
    </row>
    <row r="28" spans="1:10" x14ac:dyDescent="0.2">
      <c r="A28" s="42" t="s">
        <v>206</v>
      </c>
      <c r="B28" s="42"/>
      <c r="C28" s="37">
        <v>4742711.13</v>
      </c>
      <c r="D28" s="37"/>
      <c r="E28" s="59">
        <v>7.8027876839976374E-3</v>
      </c>
      <c r="F28" s="59"/>
      <c r="G28" s="58">
        <v>47</v>
      </c>
      <c r="H28" s="58"/>
      <c r="I28" s="59">
        <v>6.6951566951566951E-3</v>
      </c>
      <c r="J28" s="59"/>
    </row>
    <row r="29" spans="1:10" x14ac:dyDescent="0.2">
      <c r="A29" s="42" t="s">
        <v>207</v>
      </c>
      <c r="B29" s="42"/>
      <c r="C29" s="37">
        <v>10816556.74</v>
      </c>
      <c r="D29" s="37"/>
      <c r="E29" s="59">
        <v>1.7795580080824706E-2</v>
      </c>
      <c r="F29" s="59"/>
      <c r="G29" s="58">
        <v>112</v>
      </c>
      <c r="H29" s="58"/>
      <c r="I29" s="59">
        <v>1.5954415954415956E-2</v>
      </c>
      <c r="J29" s="59"/>
    </row>
    <row r="30" spans="1:10" x14ac:dyDescent="0.2">
      <c r="A30" s="42" t="s">
        <v>208</v>
      </c>
      <c r="B30" s="42"/>
      <c r="C30" s="37">
        <v>13595488.029999999</v>
      </c>
      <c r="D30" s="37"/>
      <c r="E30" s="59">
        <v>2.2367524323249538E-2</v>
      </c>
      <c r="F30" s="59"/>
      <c r="G30" s="58">
        <v>132</v>
      </c>
      <c r="H30" s="58"/>
      <c r="I30" s="59">
        <v>1.8803418803418803E-2</v>
      </c>
      <c r="J30" s="59"/>
    </row>
    <row r="31" spans="1:10" x14ac:dyDescent="0.2">
      <c r="A31" s="42" t="s">
        <v>209</v>
      </c>
      <c r="B31" s="42"/>
      <c r="C31" s="37">
        <v>7037274.4000000004</v>
      </c>
      <c r="D31" s="37"/>
      <c r="E31" s="59">
        <v>1.1577841557731953E-2</v>
      </c>
      <c r="F31" s="59"/>
      <c r="G31" s="58">
        <v>70</v>
      </c>
      <c r="H31" s="58"/>
      <c r="I31" s="59">
        <v>9.9715099715099714E-3</v>
      </c>
      <c r="J31" s="59"/>
    </row>
    <row r="32" spans="1:10" x14ac:dyDescent="0.2">
      <c r="A32" s="42" t="s">
        <v>210</v>
      </c>
      <c r="B32" s="42"/>
      <c r="C32" s="37">
        <v>229780774.84999999</v>
      </c>
      <c r="D32" s="37"/>
      <c r="E32" s="59">
        <v>0.37803917440339951</v>
      </c>
      <c r="F32" s="59"/>
      <c r="G32" s="58">
        <v>1701</v>
      </c>
      <c r="H32" s="58"/>
      <c r="I32" s="59">
        <v>0.24230769230769231</v>
      </c>
      <c r="J32" s="59"/>
    </row>
    <row r="33" spans="1:10" x14ac:dyDescent="0.2">
      <c r="A33" s="42" t="s">
        <v>211</v>
      </c>
      <c r="B33" s="42"/>
      <c r="C33" s="37">
        <v>8934341.2799999993</v>
      </c>
      <c r="D33" s="37"/>
      <c r="E33" s="59">
        <v>1.4698927721582673E-2</v>
      </c>
      <c r="F33" s="59"/>
      <c r="G33" s="58">
        <v>71</v>
      </c>
      <c r="H33" s="58"/>
      <c r="I33" s="59">
        <v>1.0113960113960114E-2</v>
      </c>
      <c r="J33" s="59"/>
    </row>
    <row r="34" spans="1:10" x14ac:dyDescent="0.2">
      <c r="A34" s="42" t="s">
        <v>212</v>
      </c>
      <c r="B34" s="42"/>
      <c r="C34" s="37">
        <v>6794241.96</v>
      </c>
      <c r="D34" s="37"/>
      <c r="E34" s="59">
        <v>1.1178000522158719E-2</v>
      </c>
      <c r="F34" s="59"/>
      <c r="G34" s="58">
        <v>53</v>
      </c>
      <c r="H34" s="58"/>
      <c r="I34" s="59">
        <v>7.5498575498575502E-3</v>
      </c>
      <c r="J34" s="59"/>
    </row>
    <row r="35" spans="1:10" x14ac:dyDescent="0.2">
      <c r="A35" s="42" t="s">
        <v>213</v>
      </c>
      <c r="B35" s="42"/>
      <c r="C35" s="37">
        <v>1470599.99</v>
      </c>
      <c r="D35" s="37"/>
      <c r="E35" s="59">
        <v>2.4194557027678492E-3</v>
      </c>
      <c r="F35" s="59"/>
      <c r="G35" s="58">
        <v>18</v>
      </c>
      <c r="H35" s="58"/>
      <c r="I35" s="59">
        <v>2.5641025641025641E-3</v>
      </c>
      <c r="J35" s="59"/>
    </row>
    <row r="36" spans="1:10" x14ac:dyDescent="0.2">
      <c r="A36" s="42" t="s">
        <v>214</v>
      </c>
      <c r="B36" s="42"/>
      <c r="C36" s="37">
        <v>69281.460000000006</v>
      </c>
      <c r="D36" s="37"/>
      <c r="E36" s="59">
        <v>1.1398301688624561E-4</v>
      </c>
      <c r="F36" s="59"/>
      <c r="G36" s="58">
        <v>3</v>
      </c>
      <c r="H36" s="58"/>
      <c r="I36" s="59">
        <v>4.2735042735042735E-4</v>
      </c>
      <c r="J36" s="59"/>
    </row>
    <row r="37" spans="1:10" x14ac:dyDescent="0.2">
      <c r="A37" s="42" t="s">
        <v>215</v>
      </c>
      <c r="B37" s="42"/>
      <c r="C37" s="37">
        <v>24143195.399999999</v>
      </c>
      <c r="D37" s="37"/>
      <c r="E37" s="59">
        <v>3.9720788923416551E-2</v>
      </c>
      <c r="F37" s="59"/>
      <c r="G37" s="58">
        <v>237</v>
      </c>
      <c r="H37" s="58"/>
      <c r="I37" s="59">
        <v>3.3760683760683759E-2</v>
      </c>
      <c r="J37" s="59"/>
    </row>
    <row r="38" spans="1:10" x14ac:dyDescent="0.2">
      <c r="A38" s="42" t="s">
        <v>216</v>
      </c>
      <c r="B38" s="42"/>
      <c r="C38" s="37">
        <v>0</v>
      </c>
      <c r="D38" s="37"/>
      <c r="E38" s="59">
        <v>0</v>
      </c>
      <c r="F38" s="59"/>
      <c r="G38" s="58">
        <v>0</v>
      </c>
      <c r="H38" s="58"/>
      <c r="I38" s="59">
        <v>0</v>
      </c>
      <c r="J38" s="59"/>
    </row>
    <row r="39" spans="1:10" x14ac:dyDescent="0.2">
      <c r="A39" s="60" t="s">
        <v>172</v>
      </c>
      <c r="B39" s="60"/>
      <c r="C39" s="61">
        <f>SUM(C8:D38)</f>
        <v>607822655.45000005</v>
      </c>
      <c r="D39" s="61"/>
      <c r="E39" s="62">
        <f t="shared" ref="E39" si="0">SUM(E8:F38)</f>
        <v>0.99999999999999978</v>
      </c>
      <c r="F39" s="62"/>
      <c r="G39" s="63">
        <f t="shared" ref="G39" si="1">SUM(G8:H38)</f>
        <v>7020</v>
      </c>
      <c r="H39" s="63"/>
      <c r="I39" s="62">
        <f t="shared" ref="I39" si="2">SUM(I8:J38)</f>
        <v>1.0000000000000002</v>
      </c>
      <c r="J39" s="62"/>
    </row>
    <row r="40" spans="1:10" ht="3.75" customHeight="1" x14ac:dyDescent="0.2">
      <c r="A40" s="12"/>
      <c r="B40" s="12"/>
      <c r="C40" s="12"/>
      <c r="D40" s="12"/>
      <c r="E40" s="12"/>
      <c r="F40" s="12"/>
      <c r="G40" s="12"/>
      <c r="H40" s="12"/>
      <c r="I40" s="12"/>
      <c r="J40" s="12"/>
    </row>
    <row r="41" spans="1:10" x14ac:dyDescent="0.2">
      <c r="A41" s="34" t="s">
        <v>38</v>
      </c>
      <c r="B41" s="34"/>
      <c r="C41" s="34"/>
      <c r="D41" s="34"/>
      <c r="E41" s="34"/>
      <c r="F41" s="34"/>
      <c r="G41" s="34"/>
      <c r="H41" s="34"/>
      <c r="I41" s="34"/>
      <c r="J41" s="34"/>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6"/>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140</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217</v>
      </c>
      <c r="B8" s="42"/>
      <c r="C8" s="37">
        <v>34288456.170000002</v>
      </c>
      <c r="D8" s="37"/>
      <c r="E8" s="59">
        <v>5.6411941645404161E-2</v>
      </c>
      <c r="F8" s="59"/>
      <c r="G8" s="58">
        <v>649</v>
      </c>
      <c r="H8" s="58"/>
      <c r="I8" s="59">
        <v>9.245014245014245E-2</v>
      </c>
      <c r="J8" s="59"/>
    </row>
    <row r="9" spans="1:10" x14ac:dyDescent="0.2">
      <c r="A9" s="42" t="s">
        <v>218</v>
      </c>
      <c r="B9" s="42"/>
      <c r="C9" s="37">
        <v>38820563.090000004</v>
      </c>
      <c r="D9" s="37"/>
      <c r="E9" s="59">
        <v>6.3868239760262457E-2</v>
      </c>
      <c r="F9" s="59"/>
      <c r="G9" s="58">
        <v>623</v>
      </c>
      <c r="H9" s="58"/>
      <c r="I9" s="59">
        <v>8.8746438746438741E-2</v>
      </c>
      <c r="J9" s="59"/>
    </row>
    <row r="10" spans="1:10" x14ac:dyDescent="0.2">
      <c r="A10" s="42" t="s">
        <v>219</v>
      </c>
      <c r="B10" s="42"/>
      <c r="C10" s="37">
        <v>57099520.770000003</v>
      </c>
      <c r="D10" s="37"/>
      <c r="E10" s="59">
        <v>9.394108669366151E-2</v>
      </c>
      <c r="F10" s="59"/>
      <c r="G10" s="58">
        <v>938</v>
      </c>
      <c r="H10" s="58"/>
      <c r="I10" s="59">
        <v>0.13361823361823361</v>
      </c>
      <c r="J10" s="59"/>
    </row>
    <row r="11" spans="1:10" x14ac:dyDescent="0.2">
      <c r="A11" s="42" t="s">
        <v>220</v>
      </c>
      <c r="B11" s="42"/>
      <c r="C11" s="37">
        <v>108938331.66</v>
      </c>
      <c r="D11" s="37"/>
      <c r="E11" s="59">
        <v>0.17922716549508633</v>
      </c>
      <c r="F11" s="59"/>
      <c r="G11" s="58">
        <v>1510</v>
      </c>
      <c r="H11" s="58"/>
      <c r="I11" s="59">
        <v>0.21509971509971509</v>
      </c>
      <c r="J11" s="59"/>
    </row>
    <row r="12" spans="1:10" x14ac:dyDescent="0.2">
      <c r="A12" s="42" t="s">
        <v>221</v>
      </c>
      <c r="B12" s="42"/>
      <c r="C12" s="37">
        <v>50450749.630000003</v>
      </c>
      <c r="D12" s="37"/>
      <c r="E12" s="59">
        <v>8.3002417197906048E-2</v>
      </c>
      <c r="F12" s="59"/>
      <c r="G12" s="58">
        <v>558</v>
      </c>
      <c r="H12" s="58"/>
      <c r="I12" s="59">
        <v>7.9487179487179482E-2</v>
      </c>
      <c r="J12" s="59"/>
    </row>
    <row r="13" spans="1:10" x14ac:dyDescent="0.2">
      <c r="A13" s="42" t="s">
        <v>222</v>
      </c>
      <c r="B13" s="42"/>
      <c r="C13" s="37">
        <v>51010141.420000002</v>
      </c>
      <c r="D13" s="37"/>
      <c r="E13" s="59">
        <v>8.3922737927948354E-2</v>
      </c>
      <c r="F13" s="59"/>
      <c r="G13" s="58">
        <v>473</v>
      </c>
      <c r="H13" s="58"/>
      <c r="I13" s="59">
        <v>6.737891737891738E-2</v>
      </c>
      <c r="J13" s="59"/>
    </row>
    <row r="14" spans="1:10" x14ac:dyDescent="0.2">
      <c r="A14" s="42" t="s">
        <v>223</v>
      </c>
      <c r="B14" s="42"/>
      <c r="C14" s="37">
        <v>130529177.05</v>
      </c>
      <c r="D14" s="37"/>
      <c r="E14" s="59">
        <v>0.21474878548803522</v>
      </c>
      <c r="F14" s="59"/>
      <c r="G14" s="58">
        <v>1180</v>
      </c>
      <c r="H14" s="58"/>
      <c r="I14" s="59">
        <v>0.16809116809116809</v>
      </c>
      <c r="J14" s="59"/>
    </row>
    <row r="15" spans="1:10" x14ac:dyDescent="0.2">
      <c r="A15" s="42" t="s">
        <v>224</v>
      </c>
      <c r="B15" s="42"/>
      <c r="C15" s="37">
        <v>125876963.73</v>
      </c>
      <c r="D15" s="37"/>
      <c r="E15" s="59">
        <v>0.20709488631483683</v>
      </c>
      <c r="F15" s="59"/>
      <c r="G15" s="58">
        <v>1020</v>
      </c>
      <c r="H15" s="58"/>
      <c r="I15" s="59">
        <v>0.14529914529914531</v>
      </c>
      <c r="J15" s="59"/>
    </row>
    <row r="16" spans="1:10" x14ac:dyDescent="0.2">
      <c r="A16" s="42" t="s">
        <v>245</v>
      </c>
      <c r="B16" s="42"/>
      <c r="C16" s="37">
        <v>10808751.93</v>
      </c>
      <c r="D16" s="37"/>
      <c r="E16" s="59">
        <v>1.778273947685903E-2</v>
      </c>
      <c r="F16" s="59"/>
      <c r="G16" s="58">
        <v>69</v>
      </c>
      <c r="H16" s="58"/>
      <c r="I16" s="59">
        <v>9.8290598290598288E-3</v>
      </c>
      <c r="J16" s="59"/>
    </row>
    <row r="17" spans="1:10" x14ac:dyDescent="0.2">
      <c r="A17" s="60" t="s">
        <v>172</v>
      </c>
      <c r="B17" s="60"/>
      <c r="C17" s="61">
        <f>SUM(C8:D16)</f>
        <v>607822655.44999993</v>
      </c>
      <c r="D17" s="61"/>
      <c r="E17" s="62">
        <f t="shared" ref="E17" si="0">SUM(E8:F16)</f>
        <v>1</v>
      </c>
      <c r="F17" s="62"/>
      <c r="G17" s="63">
        <f t="shared" ref="G17" si="1">SUM(G8:H16)</f>
        <v>7020</v>
      </c>
      <c r="H17" s="63"/>
      <c r="I17" s="62">
        <f t="shared" ref="I17" si="2">SUM(I8:J16)</f>
        <v>0.99999999999999989</v>
      </c>
      <c r="J17" s="62"/>
    </row>
    <row r="18" spans="1:10" ht="3.75" customHeight="1" x14ac:dyDescent="0.2">
      <c r="A18" s="1"/>
      <c r="B18" s="1"/>
      <c r="C18" s="1"/>
      <c r="D18" s="1"/>
      <c r="E18" s="1"/>
      <c r="F18" s="1"/>
      <c r="G18" s="1"/>
      <c r="H18" s="1"/>
      <c r="I18" s="1"/>
      <c r="J18" s="1"/>
    </row>
    <row r="19" spans="1:10" x14ac:dyDescent="0.2">
      <c r="A19" s="38" t="s">
        <v>141</v>
      </c>
      <c r="B19" s="39"/>
      <c r="C19" s="39"/>
      <c r="D19" s="39"/>
      <c r="E19" s="39"/>
      <c r="F19" s="39"/>
      <c r="G19" s="39"/>
      <c r="H19" s="39"/>
      <c r="I19" s="39"/>
      <c r="J19" s="40"/>
    </row>
    <row r="20" spans="1:10" ht="3.75" customHeight="1" x14ac:dyDescent="0.2">
      <c r="A20" s="1"/>
      <c r="B20" s="1"/>
      <c r="C20" s="1"/>
      <c r="D20" s="1"/>
      <c r="E20" s="1"/>
      <c r="F20" s="1"/>
      <c r="G20" s="1"/>
      <c r="H20" s="1"/>
      <c r="I20" s="1"/>
      <c r="J20" s="1"/>
    </row>
    <row r="21" spans="1:10" x14ac:dyDescent="0.2">
      <c r="A21" s="16"/>
      <c r="B21" s="16"/>
      <c r="C21" s="64" t="s">
        <v>133</v>
      </c>
      <c r="D21" s="64"/>
      <c r="E21" s="64" t="s">
        <v>134</v>
      </c>
      <c r="F21" s="64"/>
      <c r="G21" s="64" t="s">
        <v>665</v>
      </c>
      <c r="H21" s="64"/>
      <c r="I21" s="64" t="s">
        <v>641</v>
      </c>
      <c r="J21" s="64"/>
    </row>
    <row r="22" spans="1:10" x14ac:dyDescent="0.2">
      <c r="A22" s="42" t="s">
        <v>225</v>
      </c>
      <c r="B22" s="42"/>
      <c r="C22" s="37">
        <v>90530926.599999994</v>
      </c>
      <c r="D22" s="37"/>
      <c r="E22" s="59">
        <v>0.14894299478352882</v>
      </c>
      <c r="F22" s="59"/>
      <c r="G22" s="58">
        <v>1624</v>
      </c>
      <c r="H22" s="58"/>
      <c r="I22" s="59">
        <v>0.36535433070866141</v>
      </c>
      <c r="J22" s="59"/>
    </row>
    <row r="23" spans="1:10" x14ac:dyDescent="0.2">
      <c r="A23" s="42" t="s">
        <v>226</v>
      </c>
      <c r="B23" s="42"/>
      <c r="C23" s="37">
        <v>271985719.69</v>
      </c>
      <c r="D23" s="37"/>
      <c r="E23" s="59">
        <v>0.44747545563045199</v>
      </c>
      <c r="F23" s="59"/>
      <c r="G23" s="58">
        <v>1866</v>
      </c>
      <c r="H23" s="58"/>
      <c r="I23" s="59">
        <v>0.41979752530933634</v>
      </c>
      <c r="J23" s="59"/>
    </row>
    <row r="24" spans="1:10" x14ac:dyDescent="0.2">
      <c r="A24" s="42" t="s">
        <v>227</v>
      </c>
      <c r="B24" s="42"/>
      <c r="C24" s="37">
        <v>191623131.78</v>
      </c>
      <c r="D24" s="37"/>
      <c r="E24" s="59">
        <v>0.31526158174892688</v>
      </c>
      <c r="F24" s="59"/>
      <c r="G24" s="58">
        <v>800</v>
      </c>
      <c r="H24" s="58"/>
      <c r="I24" s="59">
        <v>0.17997750281214847</v>
      </c>
      <c r="J24" s="59"/>
    </row>
    <row r="25" spans="1:10" x14ac:dyDescent="0.2">
      <c r="A25" s="42" t="s">
        <v>228</v>
      </c>
      <c r="B25" s="42"/>
      <c r="C25" s="37">
        <v>45987459.829999998</v>
      </c>
      <c r="D25" s="37"/>
      <c r="E25" s="59">
        <v>7.5659338159998812E-2</v>
      </c>
      <c r="F25" s="59"/>
      <c r="G25" s="58">
        <v>138</v>
      </c>
      <c r="H25" s="58"/>
      <c r="I25" s="59">
        <v>3.1046119235095614E-2</v>
      </c>
      <c r="J25" s="59"/>
    </row>
    <row r="26" spans="1:10" x14ac:dyDescent="0.2">
      <c r="A26" s="42" t="s">
        <v>229</v>
      </c>
      <c r="B26" s="42"/>
      <c r="C26" s="37">
        <v>7695417.5499999998</v>
      </c>
      <c r="D26" s="37"/>
      <c r="E26" s="59">
        <v>1.2660629677093421E-2</v>
      </c>
      <c r="F26" s="59"/>
      <c r="G26" s="58">
        <v>17</v>
      </c>
      <c r="H26" s="58"/>
      <c r="I26" s="59">
        <v>3.8245219347581554E-3</v>
      </c>
      <c r="J26" s="59"/>
    </row>
    <row r="27" spans="1:10" x14ac:dyDescent="0.2">
      <c r="A27" s="60" t="s">
        <v>172</v>
      </c>
      <c r="B27" s="60"/>
      <c r="C27" s="61">
        <f>SUM(C22:D26)</f>
        <v>607822655.44999993</v>
      </c>
      <c r="D27" s="61"/>
      <c r="E27" s="62">
        <f t="shared" ref="E27" si="3">SUM(E22:F26)</f>
        <v>1</v>
      </c>
      <c r="F27" s="62"/>
      <c r="G27" s="63">
        <f t="shared" ref="G27" si="4">SUM(G22:H26)</f>
        <v>4445</v>
      </c>
      <c r="H27" s="63"/>
      <c r="I27" s="62">
        <f t="shared" ref="I27" si="5">SUM(I22:J26)</f>
        <v>0.99999999999999989</v>
      </c>
      <c r="J27" s="62"/>
    </row>
    <row r="28" spans="1:10" ht="3.75" customHeight="1" x14ac:dyDescent="0.2">
      <c r="A28" s="1"/>
      <c r="B28" s="1"/>
      <c r="C28" s="1"/>
      <c r="D28" s="1"/>
      <c r="E28" s="1"/>
      <c r="F28" s="1"/>
      <c r="G28" s="1"/>
      <c r="H28" s="1"/>
      <c r="I28" s="1"/>
      <c r="J28" s="1"/>
    </row>
    <row r="29" spans="1:10" ht="15" customHeight="1" x14ac:dyDescent="0.2">
      <c r="A29" s="38" t="s">
        <v>142</v>
      </c>
      <c r="B29" s="39"/>
      <c r="C29" s="39"/>
      <c r="D29" s="39"/>
      <c r="E29" s="39"/>
      <c r="F29" s="39"/>
      <c r="G29" s="39"/>
      <c r="H29" s="39"/>
      <c r="I29" s="39"/>
      <c r="J29" s="40"/>
    </row>
    <row r="30" spans="1:10" ht="3.75" customHeight="1" x14ac:dyDescent="0.2">
      <c r="A30" s="2"/>
      <c r="B30" s="2"/>
      <c r="C30" s="2"/>
      <c r="D30" s="2"/>
      <c r="E30" s="6"/>
      <c r="F30" s="6"/>
      <c r="G30" s="2"/>
      <c r="H30" s="7"/>
      <c r="I30" s="7"/>
      <c r="J30" s="7"/>
    </row>
    <row r="31" spans="1:10" x14ac:dyDescent="0.2">
      <c r="A31" s="16"/>
      <c r="B31" s="16"/>
      <c r="C31" s="64" t="s">
        <v>133</v>
      </c>
      <c r="D31" s="64"/>
      <c r="E31" s="64" t="s">
        <v>134</v>
      </c>
      <c r="F31" s="64"/>
      <c r="G31" s="64" t="s">
        <v>135</v>
      </c>
      <c r="H31" s="64"/>
      <c r="I31" s="64" t="s">
        <v>136</v>
      </c>
      <c r="J31" s="64"/>
    </row>
    <row r="32" spans="1:10" x14ac:dyDescent="0.2">
      <c r="A32" s="33" t="s">
        <v>230</v>
      </c>
      <c r="B32" s="33"/>
      <c r="C32" s="36">
        <v>43893.63</v>
      </c>
      <c r="D32" s="36"/>
      <c r="E32" s="55">
        <v>7.2214534299488154E-5</v>
      </c>
      <c r="F32" s="55"/>
      <c r="G32" s="66">
        <v>2</v>
      </c>
      <c r="H32" s="66"/>
      <c r="I32" s="55">
        <v>2.8490028490028488E-4</v>
      </c>
      <c r="J32" s="55"/>
    </row>
    <row r="33" spans="1:10" x14ac:dyDescent="0.2">
      <c r="A33" s="33" t="s">
        <v>231</v>
      </c>
      <c r="B33" s="33"/>
      <c r="C33" s="36">
        <v>26540990.16</v>
      </c>
      <c r="D33" s="36"/>
      <c r="E33" s="55">
        <v>4.3665680971286668E-2</v>
      </c>
      <c r="F33" s="55"/>
      <c r="G33" s="66">
        <v>257</v>
      </c>
      <c r="H33" s="66"/>
      <c r="I33" s="55">
        <v>3.6609686609686609E-2</v>
      </c>
      <c r="J33" s="55"/>
    </row>
    <row r="34" spans="1:10" x14ac:dyDescent="0.2">
      <c r="A34" s="33" t="s">
        <v>232</v>
      </c>
      <c r="B34" s="33"/>
      <c r="C34" s="36">
        <v>161826543.09</v>
      </c>
      <c r="D34" s="36"/>
      <c r="E34" s="55">
        <v>0.26623973561859438</v>
      </c>
      <c r="F34" s="55"/>
      <c r="G34" s="66">
        <v>1873</v>
      </c>
      <c r="H34" s="66"/>
      <c r="I34" s="55">
        <v>0.26680911680911679</v>
      </c>
      <c r="J34" s="55"/>
    </row>
    <row r="35" spans="1:10" x14ac:dyDescent="0.2">
      <c r="A35" s="33" t="s">
        <v>233</v>
      </c>
      <c r="B35" s="33"/>
      <c r="C35" s="36">
        <v>285226976.25999999</v>
      </c>
      <c r="D35" s="36"/>
      <c r="E35" s="55">
        <v>0.46926019243036093</v>
      </c>
      <c r="F35" s="55"/>
      <c r="G35" s="66">
        <v>3356</v>
      </c>
      <c r="H35" s="66"/>
      <c r="I35" s="55">
        <v>0.47806267806267805</v>
      </c>
      <c r="J35" s="55"/>
    </row>
    <row r="36" spans="1:10" x14ac:dyDescent="0.2">
      <c r="A36" s="33" t="s">
        <v>234</v>
      </c>
      <c r="B36" s="33"/>
      <c r="C36" s="36">
        <v>119985648.89</v>
      </c>
      <c r="D36" s="36"/>
      <c r="E36" s="55">
        <v>0.19740239659406725</v>
      </c>
      <c r="F36" s="55"/>
      <c r="G36" s="66">
        <v>1314</v>
      </c>
      <c r="H36" s="66"/>
      <c r="I36" s="55">
        <v>0.18717948717948718</v>
      </c>
      <c r="J36" s="55"/>
    </row>
    <row r="37" spans="1:10" x14ac:dyDescent="0.2">
      <c r="A37" s="33" t="s">
        <v>235</v>
      </c>
      <c r="B37" s="33"/>
      <c r="C37" s="36">
        <v>12436432.01</v>
      </c>
      <c r="D37" s="36"/>
      <c r="E37" s="55">
        <v>2.046062597122629E-2</v>
      </c>
      <c r="F37" s="55"/>
      <c r="G37" s="66">
        <v>169</v>
      </c>
      <c r="H37" s="66"/>
      <c r="I37" s="55">
        <v>2.4074074074074074E-2</v>
      </c>
      <c r="J37" s="55"/>
    </row>
    <row r="38" spans="1:10" x14ac:dyDescent="0.2">
      <c r="A38" s="33" t="s">
        <v>236</v>
      </c>
      <c r="B38" s="33"/>
      <c r="C38" s="36">
        <v>1082404.3899999999</v>
      </c>
      <c r="D38" s="36"/>
      <c r="E38" s="55">
        <v>1.7807898081696944E-3</v>
      </c>
      <c r="F38" s="55"/>
      <c r="G38" s="66">
        <v>27</v>
      </c>
      <c r="H38" s="66"/>
      <c r="I38" s="55">
        <v>3.8461538461538464E-3</v>
      </c>
      <c r="J38" s="55"/>
    </row>
    <row r="39" spans="1:10" x14ac:dyDescent="0.2">
      <c r="A39" s="33" t="s">
        <v>237</v>
      </c>
      <c r="B39" s="33"/>
      <c r="C39" s="36">
        <v>405801.84</v>
      </c>
      <c r="D39" s="36"/>
      <c r="E39" s="55">
        <v>6.6763197515164283E-4</v>
      </c>
      <c r="F39" s="55"/>
      <c r="G39" s="66">
        <v>16</v>
      </c>
      <c r="H39" s="66"/>
      <c r="I39" s="55">
        <v>2.2792022792022791E-3</v>
      </c>
      <c r="J39" s="55"/>
    </row>
    <row r="40" spans="1:10" x14ac:dyDescent="0.2">
      <c r="A40" s="33" t="s">
        <v>238</v>
      </c>
      <c r="B40" s="33"/>
      <c r="C40" s="36">
        <v>273965.18</v>
      </c>
      <c r="D40" s="36"/>
      <c r="E40" s="55">
        <v>4.5073209684356124E-4</v>
      </c>
      <c r="F40" s="55"/>
      <c r="G40" s="66">
        <v>6</v>
      </c>
      <c r="H40" s="66"/>
      <c r="I40" s="55">
        <v>8.547008547008547E-4</v>
      </c>
      <c r="J40" s="55"/>
    </row>
    <row r="41" spans="1:10" x14ac:dyDescent="0.2">
      <c r="A41" s="33" t="s">
        <v>239</v>
      </c>
      <c r="B41" s="33"/>
      <c r="C41" s="36">
        <v>0</v>
      </c>
      <c r="D41" s="36"/>
      <c r="E41" s="55">
        <v>0</v>
      </c>
      <c r="F41" s="55"/>
      <c r="G41" s="66">
        <v>0</v>
      </c>
      <c r="H41" s="66"/>
      <c r="I41" s="55">
        <v>0</v>
      </c>
      <c r="J41" s="55"/>
    </row>
    <row r="42" spans="1:10" x14ac:dyDescent="0.2">
      <c r="A42" s="33" t="s">
        <v>240</v>
      </c>
      <c r="B42" s="33"/>
      <c r="C42" s="36">
        <v>0</v>
      </c>
      <c r="D42" s="36"/>
      <c r="E42" s="55">
        <v>0</v>
      </c>
      <c r="F42" s="55"/>
      <c r="G42" s="66">
        <v>0</v>
      </c>
      <c r="H42" s="66"/>
      <c r="I42" s="55">
        <v>0</v>
      </c>
      <c r="J42" s="55"/>
    </row>
    <row r="43" spans="1:10" x14ac:dyDescent="0.2">
      <c r="A43" s="33" t="s">
        <v>241</v>
      </c>
      <c r="B43" s="33"/>
      <c r="C43" s="36">
        <v>0</v>
      </c>
      <c r="D43" s="36"/>
      <c r="E43" s="55">
        <v>0</v>
      </c>
      <c r="F43" s="55"/>
      <c r="G43" s="66">
        <v>0</v>
      </c>
      <c r="H43" s="66"/>
      <c r="I43" s="55">
        <v>0</v>
      </c>
      <c r="J43" s="55"/>
    </row>
    <row r="44" spans="1:10" x14ac:dyDescent="0.2">
      <c r="A44" s="33" t="s">
        <v>242</v>
      </c>
      <c r="B44" s="33"/>
      <c r="C44" s="36">
        <v>0</v>
      </c>
      <c r="D44" s="36"/>
      <c r="E44" s="55">
        <v>0</v>
      </c>
      <c r="F44" s="55"/>
      <c r="G44" s="66">
        <v>0</v>
      </c>
      <c r="H44" s="66"/>
      <c r="I44" s="55">
        <v>0</v>
      </c>
      <c r="J44" s="55"/>
    </row>
    <row r="45" spans="1:10" x14ac:dyDescent="0.2">
      <c r="A45" s="33" t="s">
        <v>243</v>
      </c>
      <c r="B45" s="33"/>
      <c r="C45" s="36">
        <v>0</v>
      </c>
      <c r="D45" s="36"/>
      <c r="E45" s="55">
        <v>0</v>
      </c>
      <c r="F45" s="55"/>
      <c r="G45" s="66">
        <v>0</v>
      </c>
      <c r="H45" s="66"/>
      <c r="I45" s="55">
        <v>0</v>
      </c>
      <c r="J45" s="55"/>
    </row>
    <row r="46" spans="1:10" x14ac:dyDescent="0.2">
      <c r="A46" s="33" t="s">
        <v>244</v>
      </c>
      <c r="B46" s="33"/>
      <c r="C46" s="36">
        <v>0</v>
      </c>
      <c r="D46" s="36"/>
      <c r="E46" s="55">
        <v>0</v>
      </c>
      <c r="F46" s="55"/>
      <c r="G46" s="66">
        <v>0</v>
      </c>
      <c r="H46" s="66"/>
      <c r="I46" s="55">
        <v>0</v>
      </c>
      <c r="J46" s="55"/>
    </row>
    <row r="47" spans="1:10" x14ac:dyDescent="0.2">
      <c r="A47" s="67" t="s">
        <v>172</v>
      </c>
      <c r="B47" s="67"/>
      <c r="C47" s="68">
        <f>SUM(C32:D46)</f>
        <v>607822655.44999993</v>
      </c>
      <c r="D47" s="68"/>
      <c r="E47" s="69">
        <f t="shared" ref="E47" si="6">SUM(E32:F46)</f>
        <v>0.99999999999999978</v>
      </c>
      <c r="F47" s="69"/>
      <c r="G47" s="70">
        <f t="shared" ref="G47" si="7">SUM(G32:H46)</f>
        <v>7020</v>
      </c>
      <c r="H47" s="70"/>
      <c r="I47" s="69">
        <f t="shared" ref="I47" si="8">SUM(I32:J46)</f>
        <v>1</v>
      </c>
      <c r="J47" s="69"/>
    </row>
    <row r="48" spans="1:10" ht="3.75" customHeight="1" x14ac:dyDescent="0.2">
      <c r="A48" s="12"/>
      <c r="B48" s="12"/>
      <c r="C48" s="12"/>
      <c r="D48" s="12"/>
      <c r="E48" s="12"/>
      <c r="F48" s="12"/>
      <c r="G48" s="12"/>
      <c r="H48" s="12"/>
      <c r="I48" s="12"/>
      <c r="J48" s="12"/>
    </row>
    <row r="49" spans="1:10" ht="15" customHeight="1" x14ac:dyDescent="0.2">
      <c r="A49" s="38" t="s">
        <v>143</v>
      </c>
      <c r="B49" s="39"/>
      <c r="C49" s="39"/>
      <c r="D49" s="39"/>
      <c r="E49" s="39"/>
      <c r="F49" s="39"/>
      <c r="G49" s="39"/>
      <c r="H49" s="39"/>
      <c r="I49" s="39"/>
      <c r="J49" s="40"/>
    </row>
    <row r="50" spans="1:10" ht="3.75" customHeight="1" x14ac:dyDescent="0.2">
      <c r="A50" s="2"/>
      <c r="B50" s="2"/>
      <c r="C50" s="2"/>
      <c r="D50" s="2"/>
      <c r="E50" s="6"/>
      <c r="F50" s="6"/>
      <c r="G50" s="2"/>
      <c r="H50" s="7"/>
      <c r="I50" s="7"/>
      <c r="J50" s="7"/>
    </row>
    <row r="51" spans="1:10" x14ac:dyDescent="0.2">
      <c r="A51" s="16"/>
      <c r="B51" s="16"/>
      <c r="C51" s="64" t="s">
        <v>133</v>
      </c>
      <c r="D51" s="64"/>
      <c r="E51" s="64" t="s">
        <v>134</v>
      </c>
      <c r="F51" s="64"/>
      <c r="G51" s="64" t="s">
        <v>135</v>
      </c>
      <c r="H51" s="64"/>
      <c r="I51" s="64" t="s">
        <v>136</v>
      </c>
      <c r="J51" s="64"/>
    </row>
    <row r="52" spans="1:10" x14ac:dyDescent="0.2">
      <c r="A52" s="42" t="s">
        <v>670</v>
      </c>
      <c r="B52" s="42"/>
      <c r="C52" s="37">
        <v>217302600.5</v>
      </c>
      <c r="D52" s="37"/>
      <c r="E52" s="59">
        <v>0.35750987323616712</v>
      </c>
      <c r="F52" s="59"/>
      <c r="G52" s="58">
        <v>2609</v>
      </c>
      <c r="H52" s="58"/>
      <c r="I52" s="59">
        <v>0.37165242165242163</v>
      </c>
      <c r="J52" s="59"/>
    </row>
    <row r="53" spans="1:10" x14ac:dyDescent="0.2">
      <c r="A53" s="42" t="s">
        <v>671</v>
      </c>
      <c r="B53" s="42"/>
      <c r="C53" s="37">
        <v>390520054.94999999</v>
      </c>
      <c r="D53" s="37"/>
      <c r="E53" s="59">
        <v>0.64249012676383277</v>
      </c>
      <c r="F53" s="59"/>
      <c r="G53" s="58">
        <v>4411</v>
      </c>
      <c r="H53" s="58"/>
      <c r="I53" s="59">
        <v>0.62834757834757837</v>
      </c>
      <c r="J53" s="59"/>
    </row>
    <row r="54" spans="1:10" x14ac:dyDescent="0.2">
      <c r="A54" s="67" t="s">
        <v>172</v>
      </c>
      <c r="B54" s="67"/>
      <c r="C54" s="68">
        <f>SUM(C52:D53)</f>
        <v>607822655.45000005</v>
      </c>
      <c r="D54" s="68"/>
      <c r="E54" s="69">
        <f t="shared" ref="E54" si="9">SUM(E52:F53)</f>
        <v>0.99999999999999989</v>
      </c>
      <c r="F54" s="69"/>
      <c r="G54" s="70">
        <f t="shared" ref="G54" si="10">SUM(G52:H53)</f>
        <v>7020</v>
      </c>
      <c r="H54" s="70"/>
      <c r="I54" s="69">
        <f t="shared" ref="I54" si="11">SUM(I52:J53)</f>
        <v>1</v>
      </c>
      <c r="J54" s="69"/>
    </row>
    <row r="55" spans="1:10" ht="3.75" customHeight="1" x14ac:dyDescent="0.2">
      <c r="A55" s="12"/>
      <c r="B55" s="12"/>
      <c r="C55" s="12"/>
      <c r="D55" s="12"/>
      <c r="E55" s="12"/>
      <c r="F55" s="12"/>
      <c r="G55" s="12"/>
      <c r="H55" s="12"/>
      <c r="I55" s="12"/>
      <c r="J55" s="12"/>
    </row>
    <row r="56" spans="1:10" x14ac:dyDescent="0.2">
      <c r="A56" s="34" t="s">
        <v>38</v>
      </c>
      <c r="B56" s="34"/>
      <c r="C56" s="34"/>
      <c r="D56" s="34"/>
      <c r="E56" s="34"/>
      <c r="F56" s="34"/>
      <c r="G56" s="34"/>
      <c r="H56" s="34"/>
      <c r="I56" s="34"/>
      <c r="J56" s="34"/>
    </row>
  </sheetData>
  <mergeCells count="198">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7:B17"/>
    <mergeCell ref="C17:D17"/>
    <mergeCell ref="E17:F17"/>
    <mergeCell ref="G17:H17"/>
    <mergeCell ref="I17:J17"/>
    <mergeCell ref="A14:B14"/>
    <mergeCell ref="C14:D14"/>
    <mergeCell ref="E14:F14"/>
    <mergeCell ref="G14:H14"/>
    <mergeCell ref="I14:J14"/>
    <mergeCell ref="A16:B16"/>
    <mergeCell ref="C16:D16"/>
    <mergeCell ref="E16:F16"/>
    <mergeCell ref="G16:H16"/>
    <mergeCell ref="I16:J16"/>
    <mergeCell ref="A15:B15"/>
    <mergeCell ref="C15:D15"/>
    <mergeCell ref="E15:F15"/>
    <mergeCell ref="G15:H15"/>
    <mergeCell ref="A19:J19"/>
    <mergeCell ref="C21:D21"/>
    <mergeCell ref="E21:F21"/>
    <mergeCell ref="G21:H21"/>
    <mergeCell ref="I21:J21"/>
    <mergeCell ref="A22:B22"/>
    <mergeCell ref="C22:D22"/>
    <mergeCell ref="E22:F22"/>
    <mergeCell ref="G22:H22"/>
    <mergeCell ref="I22:J22"/>
    <mergeCell ref="G53:H53"/>
    <mergeCell ref="I53:J53"/>
    <mergeCell ref="A54:B54"/>
    <mergeCell ref="C54:D54"/>
    <mergeCell ref="E54:F54"/>
    <mergeCell ref="G54:H54"/>
    <mergeCell ref="I54:J54"/>
    <mergeCell ref="C31:D31"/>
    <mergeCell ref="E31:F31"/>
    <mergeCell ref="G31:H31"/>
    <mergeCell ref="I31:J31"/>
    <mergeCell ref="A32:B32"/>
    <mergeCell ref="C32:D32"/>
    <mergeCell ref="E32:F32"/>
    <mergeCell ref="G32:H32"/>
    <mergeCell ref="I32:J32"/>
    <mergeCell ref="C33:D33"/>
    <mergeCell ref="E33:F33"/>
    <mergeCell ref="G33:H33"/>
    <mergeCell ref="I33:J33"/>
    <mergeCell ref="A38:B38"/>
    <mergeCell ref="C38:D38"/>
    <mergeCell ref="E38:F38"/>
    <mergeCell ref="G38:H38"/>
    <mergeCell ref="I38:J38"/>
    <mergeCell ref="A37:B37"/>
    <mergeCell ref="C37:D37"/>
    <mergeCell ref="E37:F37"/>
    <mergeCell ref="G37:H37"/>
    <mergeCell ref="I37:J37"/>
    <mergeCell ref="A35:B35"/>
    <mergeCell ref="C35:D35"/>
    <mergeCell ref="E35:F35"/>
    <mergeCell ref="G35:H35"/>
    <mergeCell ref="I35:J35"/>
    <mergeCell ref="A36:B36"/>
    <mergeCell ref="C36:D36"/>
    <mergeCell ref="E36:F36"/>
    <mergeCell ref="G36:H36"/>
    <mergeCell ref="I36:J36"/>
    <mergeCell ref="A23:B23"/>
    <mergeCell ref="C23:D23"/>
    <mergeCell ref="E23:F23"/>
    <mergeCell ref="G23:H23"/>
    <mergeCell ref="I23:J23"/>
    <mergeCell ref="A24:B24"/>
    <mergeCell ref="C24:D24"/>
    <mergeCell ref="E24:F24"/>
    <mergeCell ref="G24:H24"/>
    <mergeCell ref="I24:J24"/>
    <mergeCell ref="A56:J56"/>
    <mergeCell ref="A29:J29"/>
    <mergeCell ref="A43:B43"/>
    <mergeCell ref="C43:D43"/>
    <mergeCell ref="E43:F43"/>
    <mergeCell ref="A25:B25"/>
    <mergeCell ref="C25:D25"/>
    <mergeCell ref="E25:F25"/>
    <mergeCell ref="G25:H25"/>
    <mergeCell ref="I25:J25"/>
    <mergeCell ref="A26:B26"/>
    <mergeCell ref="C26:D26"/>
    <mergeCell ref="E26:F26"/>
    <mergeCell ref="G26:H26"/>
    <mergeCell ref="I26:J26"/>
    <mergeCell ref="A41:B41"/>
    <mergeCell ref="C41:D41"/>
    <mergeCell ref="E41:F41"/>
    <mergeCell ref="G41:H41"/>
    <mergeCell ref="I41:J41"/>
    <mergeCell ref="A42:B42"/>
    <mergeCell ref="C42:D42"/>
    <mergeCell ref="E42:F42"/>
    <mergeCell ref="G42:H42"/>
    <mergeCell ref="G43:H43"/>
    <mergeCell ref="I43:J43"/>
    <mergeCell ref="A44:B44"/>
    <mergeCell ref="C44:D44"/>
    <mergeCell ref="E44:F44"/>
    <mergeCell ref="G44:H44"/>
    <mergeCell ref="I44:J44"/>
    <mergeCell ref="A27:B27"/>
    <mergeCell ref="C27:D27"/>
    <mergeCell ref="E27:F27"/>
    <mergeCell ref="G27:H27"/>
    <mergeCell ref="I27:J27"/>
    <mergeCell ref="I42:J42"/>
    <mergeCell ref="A39:B39"/>
    <mergeCell ref="C39:D39"/>
    <mergeCell ref="E39:F39"/>
    <mergeCell ref="G39:H39"/>
    <mergeCell ref="I39:J39"/>
    <mergeCell ref="A40:B40"/>
    <mergeCell ref="C40:D40"/>
    <mergeCell ref="E40:F40"/>
    <mergeCell ref="G40:H40"/>
    <mergeCell ref="I40:J40"/>
    <mergeCell ref="A33:B33"/>
    <mergeCell ref="C45:D45"/>
    <mergeCell ref="E45:F45"/>
    <mergeCell ref="G45:H45"/>
    <mergeCell ref="I45:J45"/>
    <mergeCell ref="A46:B46"/>
    <mergeCell ref="C46:D46"/>
    <mergeCell ref="E46:F46"/>
    <mergeCell ref="G46:H46"/>
    <mergeCell ref="I46:J46"/>
    <mergeCell ref="A52:B52"/>
    <mergeCell ref="C52:D52"/>
    <mergeCell ref="E52:F52"/>
    <mergeCell ref="G52:H52"/>
    <mergeCell ref="I52:J52"/>
    <mergeCell ref="A53:B53"/>
    <mergeCell ref="C53:D53"/>
    <mergeCell ref="E53:F53"/>
    <mergeCell ref="A34:B34"/>
    <mergeCell ref="C34:D34"/>
    <mergeCell ref="E34:F34"/>
    <mergeCell ref="G34:H34"/>
    <mergeCell ref="I34:J34"/>
    <mergeCell ref="A47:B47"/>
    <mergeCell ref="C47:D47"/>
    <mergeCell ref="E47:F47"/>
    <mergeCell ref="G47:H47"/>
    <mergeCell ref="I47:J47"/>
    <mergeCell ref="A49:J49"/>
    <mergeCell ref="C51:D51"/>
    <mergeCell ref="E51:F51"/>
    <mergeCell ref="G51:H51"/>
    <mergeCell ref="I51:J51"/>
    <mergeCell ref="A45:B4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6"/>
  <sheetViews>
    <sheetView showGridLines="0" workbookViewId="0">
      <selection activeCell="C32" sqref="C32:J32"/>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144</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245</v>
      </c>
      <c r="B8" s="33"/>
      <c r="C8" s="36">
        <v>24181504.969999999</v>
      </c>
      <c r="D8" s="36"/>
      <c r="E8" s="55">
        <v>3.9783816468797598E-2</v>
      </c>
      <c r="F8" s="55"/>
      <c r="G8" s="66">
        <v>404</v>
      </c>
      <c r="H8" s="66"/>
      <c r="I8" s="55">
        <v>5.7549857549857551E-2</v>
      </c>
      <c r="J8" s="55"/>
    </row>
    <row r="9" spans="1:10" x14ac:dyDescent="0.2">
      <c r="A9" s="33" t="s">
        <v>246</v>
      </c>
      <c r="B9" s="33"/>
      <c r="C9" s="36">
        <v>52345074.159999996</v>
      </c>
      <c r="D9" s="36"/>
      <c r="E9" s="55">
        <v>8.6118991601664543E-2</v>
      </c>
      <c r="F9" s="55"/>
      <c r="G9" s="66">
        <v>889</v>
      </c>
      <c r="H9" s="66"/>
      <c r="I9" s="55">
        <v>0.12663817663817664</v>
      </c>
      <c r="J9" s="55"/>
    </row>
    <row r="10" spans="1:10" x14ac:dyDescent="0.2">
      <c r="A10" s="33" t="s">
        <v>247</v>
      </c>
      <c r="B10" s="33"/>
      <c r="C10" s="36">
        <v>31904592.48</v>
      </c>
      <c r="D10" s="36"/>
      <c r="E10" s="55">
        <v>5.2489969226927731E-2</v>
      </c>
      <c r="F10" s="55"/>
      <c r="G10" s="66">
        <v>483</v>
      </c>
      <c r="H10" s="66"/>
      <c r="I10" s="55">
        <v>6.8803418803418809E-2</v>
      </c>
      <c r="J10" s="55"/>
    </row>
    <row r="11" spans="1:10" x14ac:dyDescent="0.2">
      <c r="A11" s="33" t="s">
        <v>248</v>
      </c>
      <c r="B11" s="33"/>
      <c r="C11" s="36">
        <v>8913873.0199999996</v>
      </c>
      <c r="D11" s="36"/>
      <c r="E11" s="55">
        <v>1.4665252997851215E-2</v>
      </c>
      <c r="F11" s="55"/>
      <c r="G11" s="66">
        <v>143</v>
      </c>
      <c r="H11" s="66"/>
      <c r="I11" s="55">
        <v>2.0370370370370372E-2</v>
      </c>
      <c r="J11" s="55"/>
    </row>
    <row r="12" spans="1:10" x14ac:dyDescent="0.2">
      <c r="A12" s="33" t="s">
        <v>249</v>
      </c>
      <c r="B12" s="33"/>
      <c r="C12" s="36">
        <v>10380198.09</v>
      </c>
      <c r="D12" s="36"/>
      <c r="E12" s="55">
        <v>1.7077675530727043E-2</v>
      </c>
      <c r="F12" s="55"/>
      <c r="G12" s="66">
        <v>176</v>
      </c>
      <c r="H12" s="66"/>
      <c r="I12" s="55">
        <v>2.507122507122507E-2</v>
      </c>
      <c r="J12" s="55"/>
    </row>
    <row r="13" spans="1:10" x14ac:dyDescent="0.2">
      <c r="A13" s="33" t="s">
        <v>250</v>
      </c>
      <c r="B13" s="33"/>
      <c r="C13" s="36">
        <v>18969359.760000002</v>
      </c>
      <c r="D13" s="36"/>
      <c r="E13" s="55">
        <v>3.1208707984002475E-2</v>
      </c>
      <c r="F13" s="55"/>
      <c r="G13" s="66">
        <v>292</v>
      </c>
      <c r="H13" s="66"/>
      <c r="I13" s="55">
        <v>4.1595441595441596E-2</v>
      </c>
      <c r="J13" s="55"/>
    </row>
    <row r="14" spans="1:10" x14ac:dyDescent="0.2">
      <c r="A14" s="33" t="s">
        <v>251</v>
      </c>
      <c r="B14" s="33"/>
      <c r="C14" s="36">
        <v>7110347.3300000001</v>
      </c>
      <c r="D14" s="36"/>
      <c r="E14" s="55">
        <v>1.169806236448339E-2</v>
      </c>
      <c r="F14" s="55"/>
      <c r="G14" s="66">
        <v>86</v>
      </c>
      <c r="H14" s="66"/>
      <c r="I14" s="55">
        <v>1.225071225071225E-2</v>
      </c>
      <c r="J14" s="55"/>
    </row>
    <row r="15" spans="1:10" x14ac:dyDescent="0.2">
      <c r="A15" s="33" t="s">
        <v>252</v>
      </c>
      <c r="B15" s="33"/>
      <c r="C15" s="36">
        <v>4973146.26</v>
      </c>
      <c r="D15" s="36"/>
      <c r="E15" s="55">
        <v>8.1819034144394349E-3</v>
      </c>
      <c r="F15" s="55"/>
      <c r="G15" s="66">
        <v>59</v>
      </c>
      <c r="H15" s="66"/>
      <c r="I15" s="55">
        <v>8.4045584045584053E-3</v>
      </c>
      <c r="J15" s="55"/>
    </row>
    <row r="16" spans="1:10" x14ac:dyDescent="0.2">
      <c r="A16" s="33" t="s">
        <v>253</v>
      </c>
      <c r="B16" s="33"/>
      <c r="C16" s="36">
        <v>6779131.4400000004</v>
      </c>
      <c r="D16" s="36"/>
      <c r="E16" s="55">
        <v>1.1153140441895979E-2</v>
      </c>
      <c r="F16" s="55"/>
      <c r="G16" s="66">
        <v>79</v>
      </c>
      <c r="H16" s="66"/>
      <c r="I16" s="55">
        <v>1.1253561253561254E-2</v>
      </c>
      <c r="J16" s="55"/>
    </row>
    <row r="17" spans="1:10" x14ac:dyDescent="0.2">
      <c r="A17" s="33" t="s">
        <v>254</v>
      </c>
      <c r="B17" s="33"/>
      <c r="C17" s="36">
        <v>12264947.09</v>
      </c>
      <c r="D17" s="36"/>
      <c r="E17" s="55">
        <v>2.0178496112356451E-2</v>
      </c>
      <c r="F17" s="55"/>
      <c r="G17" s="66">
        <v>149</v>
      </c>
      <c r="H17" s="66"/>
      <c r="I17" s="55">
        <v>2.1225071225071224E-2</v>
      </c>
      <c r="J17" s="55"/>
    </row>
    <row r="18" spans="1:10" x14ac:dyDescent="0.2">
      <c r="A18" s="33" t="s">
        <v>255</v>
      </c>
      <c r="B18" s="33"/>
      <c r="C18" s="36">
        <v>12330394.869999999</v>
      </c>
      <c r="D18" s="36"/>
      <c r="E18" s="55">
        <v>2.028617189477944E-2</v>
      </c>
      <c r="F18" s="55"/>
      <c r="G18" s="66">
        <v>163</v>
      </c>
      <c r="H18" s="66"/>
      <c r="I18" s="55">
        <v>2.3219373219373219E-2</v>
      </c>
      <c r="J18" s="55"/>
    </row>
    <row r="19" spans="1:10" x14ac:dyDescent="0.2">
      <c r="A19" s="33" t="s">
        <v>256</v>
      </c>
      <c r="B19" s="33"/>
      <c r="C19" s="36">
        <v>2202368.7999999998</v>
      </c>
      <c r="D19" s="36"/>
      <c r="E19" s="55">
        <v>3.6233739895224558E-3</v>
      </c>
      <c r="F19" s="55"/>
      <c r="G19" s="66">
        <v>35</v>
      </c>
      <c r="H19" s="66"/>
      <c r="I19" s="55">
        <v>4.9857549857549857E-3</v>
      </c>
      <c r="J19" s="55"/>
    </row>
    <row r="20" spans="1:10" x14ac:dyDescent="0.2">
      <c r="A20" s="33" t="s">
        <v>257</v>
      </c>
      <c r="B20" s="33"/>
      <c r="C20" s="36">
        <v>5108202.95</v>
      </c>
      <c r="D20" s="36"/>
      <c r="E20" s="55">
        <v>8.4041009399660402E-3</v>
      </c>
      <c r="F20" s="55"/>
      <c r="G20" s="66">
        <v>40</v>
      </c>
      <c r="H20" s="66"/>
      <c r="I20" s="55">
        <v>5.6980056980056983E-3</v>
      </c>
      <c r="J20" s="55"/>
    </row>
    <row r="21" spans="1:10" x14ac:dyDescent="0.2">
      <c r="A21" s="33" t="s">
        <v>258</v>
      </c>
      <c r="B21" s="33"/>
      <c r="C21" s="36">
        <v>12863518.65</v>
      </c>
      <c r="D21" s="36"/>
      <c r="E21" s="55">
        <v>2.1163276055375931E-2</v>
      </c>
      <c r="F21" s="55"/>
      <c r="G21" s="66">
        <v>122</v>
      </c>
      <c r="H21" s="66"/>
      <c r="I21" s="55">
        <v>1.7378917378917377E-2</v>
      </c>
      <c r="J21" s="55"/>
    </row>
    <row r="22" spans="1:10" x14ac:dyDescent="0.2">
      <c r="A22" s="33" t="s">
        <v>259</v>
      </c>
      <c r="B22" s="33"/>
      <c r="C22" s="36">
        <v>30826015.07</v>
      </c>
      <c r="D22" s="36"/>
      <c r="E22" s="55">
        <v>5.0715475630269215E-2</v>
      </c>
      <c r="F22" s="55"/>
      <c r="G22" s="66">
        <v>272</v>
      </c>
      <c r="H22" s="66"/>
      <c r="I22" s="55">
        <v>3.8746438746438745E-2</v>
      </c>
      <c r="J22" s="55"/>
    </row>
    <row r="23" spans="1:10" x14ac:dyDescent="0.2">
      <c r="A23" s="33" t="s">
        <v>260</v>
      </c>
      <c r="B23" s="33"/>
      <c r="C23" s="36">
        <v>16304045.949999999</v>
      </c>
      <c r="D23" s="36"/>
      <c r="E23" s="55">
        <v>2.6823689120191379E-2</v>
      </c>
      <c r="F23" s="55"/>
      <c r="G23" s="66">
        <v>176</v>
      </c>
      <c r="H23" s="66"/>
      <c r="I23" s="55">
        <v>2.507122507122507E-2</v>
      </c>
      <c r="J23" s="55"/>
    </row>
    <row r="24" spans="1:10" x14ac:dyDescent="0.2">
      <c r="A24" s="33" t="s">
        <v>261</v>
      </c>
      <c r="B24" s="33"/>
      <c r="C24" s="36">
        <v>8383902.1100000003</v>
      </c>
      <c r="D24" s="36"/>
      <c r="E24" s="55">
        <v>1.3793335991717845E-2</v>
      </c>
      <c r="F24" s="55"/>
      <c r="G24" s="66">
        <v>61</v>
      </c>
      <c r="H24" s="66"/>
      <c r="I24" s="55">
        <v>8.6894586894586887E-3</v>
      </c>
      <c r="J24" s="55"/>
    </row>
    <row r="25" spans="1:10" x14ac:dyDescent="0.2">
      <c r="A25" s="33" t="s">
        <v>262</v>
      </c>
      <c r="B25" s="33"/>
      <c r="C25" s="36">
        <v>18179671.670000002</v>
      </c>
      <c r="D25" s="36"/>
      <c r="E25" s="55">
        <v>2.9909499928956623E-2</v>
      </c>
      <c r="F25" s="55"/>
      <c r="G25" s="66">
        <v>119</v>
      </c>
      <c r="H25" s="66"/>
      <c r="I25" s="55">
        <v>1.6951566951566951E-2</v>
      </c>
      <c r="J25" s="55"/>
    </row>
    <row r="26" spans="1:10" x14ac:dyDescent="0.2">
      <c r="A26" s="33" t="s">
        <v>263</v>
      </c>
      <c r="B26" s="33"/>
      <c r="C26" s="36">
        <v>43727929.670000002</v>
      </c>
      <c r="D26" s="36"/>
      <c r="E26" s="55">
        <v>7.1941921344847101E-2</v>
      </c>
      <c r="F26" s="55"/>
      <c r="G26" s="66">
        <v>283</v>
      </c>
      <c r="H26" s="66"/>
      <c r="I26" s="55">
        <v>4.0313390313390311E-2</v>
      </c>
      <c r="J26" s="55"/>
    </row>
    <row r="27" spans="1:10" x14ac:dyDescent="0.2">
      <c r="A27" s="33" t="s">
        <v>264</v>
      </c>
      <c r="B27" s="33"/>
      <c r="C27" s="36">
        <v>51525302.439999998</v>
      </c>
      <c r="D27" s="36"/>
      <c r="E27" s="55">
        <v>8.4770289455323708E-2</v>
      </c>
      <c r="F27" s="55"/>
      <c r="G27" s="66">
        <v>314</v>
      </c>
      <c r="H27" s="66"/>
      <c r="I27" s="55">
        <v>4.4729344729344728E-2</v>
      </c>
      <c r="J27" s="55"/>
    </row>
    <row r="28" spans="1:10" x14ac:dyDescent="0.2">
      <c r="A28" s="33" t="s">
        <v>265</v>
      </c>
      <c r="B28" s="33"/>
      <c r="C28" s="36">
        <v>9282357.9100000001</v>
      </c>
      <c r="D28" s="36"/>
      <c r="E28" s="55">
        <v>1.5271490502649705E-2</v>
      </c>
      <c r="F28" s="55"/>
      <c r="G28" s="66">
        <v>50</v>
      </c>
      <c r="H28" s="66"/>
      <c r="I28" s="55">
        <v>7.1225071225071226E-3</v>
      </c>
      <c r="J28" s="55"/>
    </row>
    <row r="29" spans="1:10" x14ac:dyDescent="0.2">
      <c r="A29" s="33" t="s">
        <v>266</v>
      </c>
      <c r="B29" s="33"/>
      <c r="C29" s="36">
        <v>1108515.93</v>
      </c>
      <c r="D29" s="36"/>
      <c r="E29" s="55">
        <v>1.8237489505541923E-3</v>
      </c>
      <c r="F29" s="55"/>
      <c r="G29" s="66">
        <v>6</v>
      </c>
      <c r="H29" s="66"/>
      <c r="I29" s="55">
        <v>8.547008547008547E-4</v>
      </c>
      <c r="J29" s="55"/>
    </row>
    <row r="30" spans="1:10" x14ac:dyDescent="0.2">
      <c r="A30" s="33" t="s">
        <v>686</v>
      </c>
      <c r="B30" s="33"/>
      <c r="C30" s="36">
        <v>169395.54</v>
      </c>
      <c r="D30" s="36"/>
      <c r="E30" s="55">
        <v>2.7869237594407934E-4</v>
      </c>
      <c r="F30" s="55"/>
      <c r="G30" s="66">
        <v>1</v>
      </c>
      <c r="H30" s="66"/>
      <c r="I30" s="55">
        <v>1.4245014245014244E-4</v>
      </c>
      <c r="J30" s="55"/>
    </row>
    <row r="31" spans="1:10" x14ac:dyDescent="0.2">
      <c r="A31" s="33" t="s">
        <v>267</v>
      </c>
      <c r="B31" s="33"/>
      <c r="C31" s="36">
        <v>680675.4</v>
      </c>
      <c r="D31" s="36"/>
      <c r="E31" s="55">
        <v>1.1198585539659814E-3</v>
      </c>
      <c r="F31" s="55"/>
      <c r="G31" s="66">
        <v>8</v>
      </c>
      <c r="H31" s="66"/>
      <c r="I31" s="55">
        <v>1.1396011396011395E-3</v>
      </c>
      <c r="J31" s="55"/>
    </row>
    <row r="32" spans="1:10" x14ac:dyDescent="0.2">
      <c r="A32" s="33" t="s">
        <v>173</v>
      </c>
      <c r="B32" s="33"/>
      <c r="C32" s="36">
        <v>217308183.88999999</v>
      </c>
      <c r="D32" s="36"/>
      <c r="E32" s="55">
        <v>0.35751905912279036</v>
      </c>
      <c r="F32" s="55"/>
      <c r="G32" s="66">
        <v>2610</v>
      </c>
      <c r="H32" s="66"/>
      <c r="I32" s="55">
        <v>0.37179487179487175</v>
      </c>
      <c r="J32" s="55"/>
    </row>
    <row r="33" spans="1:10" x14ac:dyDescent="0.2">
      <c r="A33" s="67" t="s">
        <v>172</v>
      </c>
      <c r="B33" s="67"/>
      <c r="C33" s="68">
        <v>607822655.45000005</v>
      </c>
      <c r="D33" s="68"/>
      <c r="E33" s="69">
        <v>1</v>
      </c>
      <c r="F33" s="69"/>
      <c r="G33" s="70">
        <v>7020</v>
      </c>
      <c r="H33" s="70"/>
      <c r="I33" s="69">
        <v>1</v>
      </c>
      <c r="J33" s="69"/>
    </row>
    <row r="34" spans="1:10" ht="3.75" customHeight="1" x14ac:dyDescent="0.2">
      <c r="A34" s="1"/>
      <c r="B34" s="1"/>
      <c r="C34" s="1"/>
      <c r="D34" s="1"/>
      <c r="E34" s="1"/>
      <c r="F34" s="1"/>
      <c r="G34" s="1"/>
      <c r="H34" s="1"/>
      <c r="I34" s="1"/>
      <c r="J34" s="1"/>
    </row>
    <row r="35" spans="1:10" x14ac:dyDescent="0.2">
      <c r="A35" s="38" t="s">
        <v>145</v>
      </c>
      <c r="B35" s="39"/>
      <c r="C35" s="39"/>
      <c r="D35" s="39"/>
      <c r="E35" s="39"/>
      <c r="F35" s="39"/>
      <c r="G35" s="39"/>
      <c r="H35" s="39"/>
      <c r="I35" s="39"/>
      <c r="J35" s="40"/>
    </row>
    <row r="36" spans="1:10" ht="3.75" customHeight="1" x14ac:dyDescent="0.2">
      <c r="A36" s="1"/>
      <c r="B36" s="1"/>
      <c r="C36" s="1"/>
      <c r="D36" s="1"/>
      <c r="E36" s="1"/>
      <c r="F36" s="1"/>
      <c r="G36" s="1"/>
      <c r="H36" s="1"/>
      <c r="I36" s="1"/>
      <c r="J36" s="1"/>
    </row>
    <row r="37" spans="1:10" x14ac:dyDescent="0.2">
      <c r="A37" s="16"/>
      <c r="B37" s="16"/>
      <c r="C37" s="64" t="s">
        <v>133</v>
      </c>
      <c r="D37" s="64"/>
      <c r="E37" s="64" t="s">
        <v>134</v>
      </c>
      <c r="F37" s="64"/>
      <c r="G37" s="64" t="s">
        <v>135</v>
      </c>
      <c r="H37" s="64"/>
      <c r="I37" s="64" t="s">
        <v>136</v>
      </c>
      <c r="J37" s="64"/>
    </row>
    <row r="38" spans="1:10" x14ac:dyDescent="0.2">
      <c r="A38" s="42" t="s">
        <v>268</v>
      </c>
      <c r="B38" s="42"/>
      <c r="C38" s="37">
        <v>607822655.45000005</v>
      </c>
      <c r="D38" s="37"/>
      <c r="E38" s="59">
        <v>1</v>
      </c>
      <c r="F38" s="59"/>
      <c r="G38" s="58">
        <v>7020</v>
      </c>
      <c r="H38" s="58"/>
      <c r="I38" s="59">
        <v>1</v>
      </c>
      <c r="J38" s="59"/>
    </row>
    <row r="39" spans="1:10" x14ac:dyDescent="0.2">
      <c r="A39" s="60" t="s">
        <v>172</v>
      </c>
      <c r="B39" s="60"/>
      <c r="C39" s="61">
        <f>SUM(C38)</f>
        <v>607822655.45000005</v>
      </c>
      <c r="D39" s="61"/>
      <c r="E39" s="62">
        <f t="shared" ref="E39" si="0">SUM(E38)</f>
        <v>1</v>
      </c>
      <c r="F39" s="62"/>
      <c r="G39" s="63">
        <f t="shared" ref="G39" si="1">SUM(G38)</f>
        <v>7020</v>
      </c>
      <c r="H39" s="63"/>
      <c r="I39" s="62">
        <f t="shared" ref="I39" si="2">SUM(I38)</f>
        <v>1</v>
      </c>
      <c r="J39" s="62"/>
    </row>
    <row r="40" spans="1:10" ht="3.75" customHeight="1" x14ac:dyDescent="0.2">
      <c r="A40" s="1"/>
      <c r="B40" s="1"/>
      <c r="C40" s="1"/>
      <c r="D40" s="1"/>
      <c r="E40" s="1"/>
      <c r="F40" s="1"/>
      <c r="G40" s="1"/>
      <c r="H40" s="1"/>
      <c r="I40" s="1"/>
      <c r="J40" s="1"/>
    </row>
    <row r="41" spans="1:10" ht="15" customHeight="1" x14ac:dyDescent="0.2">
      <c r="A41" s="38" t="s">
        <v>146</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42" t="s">
        <v>269</v>
      </c>
      <c r="B44" s="42"/>
      <c r="C44" s="37">
        <v>603662662.89999998</v>
      </c>
      <c r="D44" s="37"/>
      <c r="E44" s="59">
        <v>0.99315591067114761</v>
      </c>
      <c r="F44" s="59"/>
      <c r="G44" s="58">
        <v>6938</v>
      </c>
      <c r="H44" s="58"/>
      <c r="I44" s="59">
        <v>0.98831908831908832</v>
      </c>
      <c r="J44" s="59"/>
    </row>
    <row r="45" spans="1:10" x14ac:dyDescent="0.2">
      <c r="A45" s="42" t="s">
        <v>270</v>
      </c>
      <c r="B45" s="42"/>
      <c r="C45" s="37">
        <v>4159992.55</v>
      </c>
      <c r="D45" s="37"/>
      <c r="E45" s="59">
        <v>6.8440893288522773E-3</v>
      </c>
      <c r="F45" s="59"/>
      <c r="G45" s="58">
        <v>82</v>
      </c>
      <c r="H45" s="58"/>
      <c r="I45" s="59">
        <v>1.1680911680911682E-2</v>
      </c>
      <c r="J45" s="59"/>
    </row>
    <row r="46" spans="1:10" x14ac:dyDescent="0.2">
      <c r="A46" s="60" t="s">
        <v>172</v>
      </c>
      <c r="B46" s="60"/>
      <c r="C46" s="61">
        <f>SUM(C44:D45)</f>
        <v>607822655.44999993</v>
      </c>
      <c r="D46" s="61"/>
      <c r="E46" s="62">
        <f t="shared" ref="E46" si="3">SUM(E44:F45)</f>
        <v>0.99999999999999989</v>
      </c>
      <c r="F46" s="62"/>
      <c r="G46" s="63">
        <f t="shared" ref="G46" si="4">SUM(G44:H45)</f>
        <v>7020</v>
      </c>
      <c r="H46" s="63"/>
      <c r="I46" s="62">
        <f t="shared" ref="I46" si="5">SUM(I44:J45)</f>
        <v>1</v>
      </c>
      <c r="J46" s="62"/>
    </row>
    <row r="47" spans="1:10" ht="3.75" customHeight="1" x14ac:dyDescent="0.2">
      <c r="A47" s="12"/>
      <c r="B47" s="12"/>
      <c r="C47" s="12"/>
      <c r="D47" s="12"/>
      <c r="E47" s="12"/>
      <c r="F47" s="12"/>
      <c r="G47" s="12"/>
      <c r="H47" s="12"/>
      <c r="I47" s="12"/>
      <c r="J47" s="12"/>
    </row>
    <row r="48" spans="1:10" ht="15" customHeight="1" x14ac:dyDescent="0.2">
      <c r="A48" s="38" t="s">
        <v>147</v>
      </c>
      <c r="B48" s="39"/>
      <c r="C48" s="39"/>
      <c r="D48" s="39"/>
      <c r="E48" s="39"/>
      <c r="F48" s="39"/>
      <c r="G48" s="39"/>
      <c r="H48" s="39"/>
      <c r="I48" s="39"/>
      <c r="J48" s="40"/>
    </row>
    <row r="49" spans="1:10" ht="3.75" customHeight="1" x14ac:dyDescent="0.2">
      <c r="A49" s="2"/>
      <c r="B49" s="2"/>
      <c r="C49" s="2"/>
      <c r="D49" s="2"/>
      <c r="E49" s="6"/>
      <c r="F49" s="6"/>
      <c r="G49" s="2"/>
      <c r="H49" s="7"/>
      <c r="I49" s="7"/>
      <c r="J49" s="7"/>
    </row>
    <row r="50" spans="1:10" x14ac:dyDescent="0.2">
      <c r="A50" s="16"/>
      <c r="B50" s="16"/>
      <c r="C50" s="64" t="s">
        <v>133</v>
      </c>
      <c r="D50" s="64"/>
      <c r="E50" s="64" t="s">
        <v>134</v>
      </c>
      <c r="F50" s="64"/>
      <c r="G50" s="64" t="s">
        <v>135</v>
      </c>
      <c r="H50" s="64"/>
      <c r="I50" s="64" t="s">
        <v>136</v>
      </c>
      <c r="J50" s="64"/>
    </row>
    <row r="51" spans="1:10" x14ac:dyDescent="0.2">
      <c r="A51" s="42" t="s">
        <v>642</v>
      </c>
      <c r="B51" s="42"/>
      <c r="C51" s="37">
        <v>975612.68</v>
      </c>
      <c r="D51" s="37"/>
      <c r="E51" s="59">
        <v>1.6050943005369018E-3</v>
      </c>
      <c r="F51" s="59"/>
      <c r="G51" s="58">
        <v>57</v>
      </c>
      <c r="H51" s="58"/>
      <c r="I51" s="59">
        <v>8.1196581196581203E-3</v>
      </c>
      <c r="J51" s="59"/>
    </row>
    <row r="52" spans="1:10" x14ac:dyDescent="0.2">
      <c r="A52" s="42" t="s">
        <v>643</v>
      </c>
      <c r="B52" s="42"/>
      <c r="C52" s="37">
        <v>6114775.25</v>
      </c>
      <c r="D52" s="37"/>
      <c r="E52" s="59">
        <v>1.0060130525198902E-2</v>
      </c>
      <c r="F52" s="59"/>
      <c r="G52" s="58">
        <v>249</v>
      </c>
      <c r="H52" s="58"/>
      <c r="I52" s="59">
        <v>3.5470085470085469E-2</v>
      </c>
      <c r="J52" s="59"/>
    </row>
    <row r="53" spans="1:10" x14ac:dyDescent="0.2">
      <c r="A53" s="42" t="s">
        <v>644</v>
      </c>
      <c r="B53" s="42"/>
      <c r="C53" s="37">
        <v>11828222.369999999</v>
      </c>
      <c r="D53" s="37"/>
      <c r="E53" s="59">
        <v>1.9459989297771409E-2</v>
      </c>
      <c r="F53" s="59"/>
      <c r="G53" s="58">
        <v>304</v>
      </c>
      <c r="H53" s="58"/>
      <c r="I53" s="59">
        <v>4.3304843304843306E-2</v>
      </c>
      <c r="J53" s="59"/>
    </row>
    <row r="54" spans="1:10" x14ac:dyDescent="0.2">
      <c r="A54" s="42" t="s">
        <v>645</v>
      </c>
      <c r="B54" s="42"/>
      <c r="C54" s="37">
        <v>21113960.050000001</v>
      </c>
      <c r="D54" s="37"/>
      <c r="E54" s="59">
        <v>3.4737040254559662E-2</v>
      </c>
      <c r="F54" s="59"/>
      <c r="G54" s="58">
        <v>430</v>
      </c>
      <c r="H54" s="58"/>
      <c r="I54" s="59">
        <v>6.1253561253561253E-2</v>
      </c>
      <c r="J54" s="59"/>
    </row>
    <row r="55" spans="1:10" x14ac:dyDescent="0.2">
      <c r="A55" s="42" t="s">
        <v>646</v>
      </c>
      <c r="B55" s="42"/>
      <c r="C55" s="37">
        <v>37432720.359999999</v>
      </c>
      <c r="D55" s="37"/>
      <c r="E55" s="59">
        <v>6.1584937685955084E-2</v>
      </c>
      <c r="F55" s="59"/>
      <c r="G55" s="58">
        <v>596</v>
      </c>
      <c r="H55" s="58"/>
      <c r="I55" s="59">
        <v>8.4900284900284895E-2</v>
      </c>
      <c r="J55" s="59"/>
    </row>
    <row r="56" spans="1:10" x14ac:dyDescent="0.2">
      <c r="A56" s="42" t="s">
        <v>647</v>
      </c>
      <c r="B56" s="42"/>
      <c r="C56" s="37">
        <v>52234713</v>
      </c>
      <c r="D56" s="37"/>
      <c r="E56" s="59">
        <v>8.5937423575184371E-2</v>
      </c>
      <c r="F56" s="59"/>
      <c r="G56" s="58">
        <v>805</v>
      </c>
      <c r="H56" s="58"/>
      <c r="I56" s="59">
        <v>0.11467236467236468</v>
      </c>
      <c r="J56" s="59"/>
    </row>
    <row r="57" spans="1:10" x14ac:dyDescent="0.2">
      <c r="A57" s="42" t="s">
        <v>648</v>
      </c>
      <c r="B57" s="42"/>
      <c r="C57" s="37">
        <v>80896110.689999998</v>
      </c>
      <c r="D57" s="37"/>
      <c r="E57" s="59">
        <v>0.13309163448359582</v>
      </c>
      <c r="F57" s="59"/>
      <c r="G57" s="58">
        <v>993</v>
      </c>
      <c r="H57" s="58"/>
      <c r="I57" s="59">
        <v>0.14145299145299145</v>
      </c>
      <c r="J57" s="59"/>
    </row>
    <row r="58" spans="1:10" x14ac:dyDescent="0.2">
      <c r="A58" s="42" t="s">
        <v>649</v>
      </c>
      <c r="B58" s="42"/>
      <c r="C58" s="37">
        <v>124572469.8</v>
      </c>
      <c r="D58" s="37"/>
      <c r="E58" s="59">
        <v>0.20494871108049281</v>
      </c>
      <c r="F58" s="59"/>
      <c r="G58" s="58">
        <v>1284</v>
      </c>
      <c r="H58" s="58"/>
      <c r="I58" s="59">
        <v>0.18290598290598289</v>
      </c>
      <c r="J58" s="59"/>
    </row>
    <row r="59" spans="1:10" x14ac:dyDescent="0.2">
      <c r="A59" s="42" t="s">
        <v>650</v>
      </c>
      <c r="B59" s="42"/>
      <c r="C59" s="37">
        <v>94221299.650000006</v>
      </c>
      <c r="D59" s="37"/>
      <c r="E59" s="59">
        <v>0.15501445825549806</v>
      </c>
      <c r="F59" s="59"/>
      <c r="G59" s="58">
        <v>824</v>
      </c>
      <c r="H59" s="58"/>
      <c r="I59" s="59">
        <v>0.11737891737891738</v>
      </c>
      <c r="J59" s="59"/>
    </row>
    <row r="60" spans="1:10" x14ac:dyDescent="0.2">
      <c r="A60" s="42" t="s">
        <v>651</v>
      </c>
      <c r="B60" s="42"/>
      <c r="C60" s="37">
        <v>157849790.02000001</v>
      </c>
      <c r="D60" s="37"/>
      <c r="E60" s="59">
        <v>0.25969711494734643</v>
      </c>
      <c r="F60" s="59"/>
      <c r="G60" s="58">
        <v>1255</v>
      </c>
      <c r="H60" s="58"/>
      <c r="I60" s="59">
        <v>0.17877492877492879</v>
      </c>
      <c r="J60" s="59"/>
    </row>
    <row r="61" spans="1:10" x14ac:dyDescent="0.2">
      <c r="A61" s="42" t="s">
        <v>652</v>
      </c>
      <c r="B61" s="42"/>
      <c r="C61" s="37">
        <v>12677448.199999999</v>
      </c>
      <c r="D61" s="37"/>
      <c r="E61" s="59">
        <v>2.0857149838573029E-2</v>
      </c>
      <c r="F61" s="59"/>
      <c r="G61" s="58">
        <v>136</v>
      </c>
      <c r="H61" s="58"/>
      <c r="I61" s="59">
        <v>1.9373219373219373E-2</v>
      </c>
      <c r="J61" s="59"/>
    </row>
    <row r="62" spans="1:10" x14ac:dyDescent="0.2">
      <c r="A62" s="42" t="s">
        <v>653</v>
      </c>
      <c r="B62" s="42"/>
      <c r="C62" s="37">
        <v>7905533.3799999999</v>
      </c>
      <c r="D62" s="37"/>
      <c r="E62" s="59">
        <v>1.3006315755287465E-2</v>
      </c>
      <c r="F62" s="59"/>
      <c r="G62" s="58">
        <v>87</v>
      </c>
      <c r="H62" s="58"/>
      <c r="I62" s="59">
        <v>1.2393162393162393E-2</v>
      </c>
      <c r="J62" s="59"/>
    </row>
    <row r="63" spans="1:10" x14ac:dyDescent="0.2">
      <c r="A63" s="42" t="s">
        <v>271</v>
      </c>
      <c r="B63" s="42"/>
      <c r="C63" s="37">
        <v>0</v>
      </c>
      <c r="D63" s="37"/>
      <c r="E63" s="59">
        <v>0</v>
      </c>
      <c r="F63" s="59"/>
      <c r="G63" s="58">
        <v>0</v>
      </c>
      <c r="H63" s="58"/>
      <c r="I63" s="59">
        <v>0</v>
      </c>
      <c r="J63" s="59"/>
    </row>
    <row r="64" spans="1:10" x14ac:dyDescent="0.2">
      <c r="A64" s="60" t="s">
        <v>172</v>
      </c>
      <c r="B64" s="60"/>
      <c r="C64" s="61">
        <f>SUM(C51:D63)</f>
        <v>607822655.45000005</v>
      </c>
      <c r="D64" s="61"/>
      <c r="E64" s="62">
        <f t="shared" ref="E64" si="6">SUM(E51:F63)</f>
        <v>0.99999999999999989</v>
      </c>
      <c r="F64" s="62"/>
      <c r="G64" s="63">
        <f t="shared" ref="G64" si="7">SUM(G51:H63)</f>
        <v>7020</v>
      </c>
      <c r="H64" s="63"/>
      <c r="I64" s="62">
        <f t="shared" ref="I64" si="8">SUM(I51:J63)</f>
        <v>0.99999999999999989</v>
      </c>
      <c r="J64" s="62"/>
    </row>
    <row r="65" spans="1:10" ht="3.75" customHeight="1" x14ac:dyDescent="0.2">
      <c r="A65" s="12"/>
      <c r="B65" s="12"/>
      <c r="C65" s="12"/>
      <c r="D65" s="12"/>
      <c r="E65" s="12"/>
      <c r="F65" s="12"/>
      <c r="G65" s="12"/>
      <c r="H65" s="12"/>
      <c r="I65" s="12"/>
      <c r="J65" s="12"/>
    </row>
    <row r="66" spans="1:10" x14ac:dyDescent="0.2">
      <c r="A66" s="34" t="s">
        <v>38</v>
      </c>
      <c r="B66" s="34"/>
      <c r="C66" s="34"/>
      <c r="D66" s="34"/>
      <c r="E66" s="34"/>
      <c r="F66" s="34"/>
      <c r="G66" s="34"/>
      <c r="H66" s="34"/>
      <c r="I66" s="34"/>
      <c r="J66" s="34"/>
    </row>
  </sheetData>
  <mergeCells count="248">
    <mergeCell ref="A26:B26"/>
    <mergeCell ref="C26:D26"/>
    <mergeCell ref="E26:F26"/>
    <mergeCell ref="G26:H26"/>
    <mergeCell ref="I26:J26"/>
    <mergeCell ref="A27:B27"/>
    <mergeCell ref="C27:D27"/>
    <mergeCell ref="E27:F27"/>
    <mergeCell ref="G27:H27"/>
    <mergeCell ref="I27:J27"/>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C1:J1"/>
    <mergeCell ref="A3:J3"/>
    <mergeCell ref="A5:J5"/>
    <mergeCell ref="C7:D7"/>
    <mergeCell ref="E7:F7"/>
    <mergeCell ref="G7:H7"/>
    <mergeCell ref="I7:J7"/>
    <mergeCell ref="A8:B8"/>
    <mergeCell ref="C8:D8"/>
    <mergeCell ref="E8:F8"/>
    <mergeCell ref="G8:H8"/>
    <mergeCell ref="I8:J8"/>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33:B33"/>
    <mergeCell ref="C33:D33"/>
    <mergeCell ref="E33:F33"/>
    <mergeCell ref="G33:H33"/>
    <mergeCell ref="I33:J33"/>
    <mergeCell ref="A39:B39"/>
    <mergeCell ref="C39:D39"/>
    <mergeCell ref="E39:F39"/>
    <mergeCell ref="G39:H39"/>
    <mergeCell ref="I39:J39"/>
    <mergeCell ref="A41:J41"/>
    <mergeCell ref="A35:J35"/>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6:B46"/>
    <mergeCell ref="C46:D46"/>
    <mergeCell ref="E46:F46"/>
    <mergeCell ref="G46:H46"/>
    <mergeCell ref="I46:J46"/>
    <mergeCell ref="A48:J48"/>
    <mergeCell ref="A45:B45"/>
    <mergeCell ref="C45:D45"/>
    <mergeCell ref="E45:F45"/>
    <mergeCell ref="G45:H45"/>
    <mergeCell ref="I45:J45"/>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A53:B53"/>
    <mergeCell ref="C53:D53"/>
    <mergeCell ref="E53:F53"/>
    <mergeCell ref="G53:H53"/>
    <mergeCell ref="I53:J53"/>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1:B61"/>
    <mergeCell ref="C61:D61"/>
    <mergeCell ref="E61:F61"/>
    <mergeCell ref="G61:H61"/>
    <mergeCell ref="I61:J61"/>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642</v>
      </c>
      <c r="B8" s="42"/>
      <c r="C8" s="37">
        <v>8233343.8700000001</v>
      </c>
      <c r="D8" s="37"/>
      <c r="E8" s="59">
        <v>1.3545635056831607E-2</v>
      </c>
      <c r="F8" s="59"/>
      <c r="G8" s="58">
        <v>424</v>
      </c>
      <c r="H8" s="58"/>
      <c r="I8" s="59">
        <v>6.0398860398860402E-2</v>
      </c>
      <c r="J8" s="59"/>
    </row>
    <row r="9" spans="1:10" x14ac:dyDescent="0.2">
      <c r="A9" s="42" t="s">
        <v>643</v>
      </c>
      <c r="B9" s="42"/>
      <c r="C9" s="37">
        <v>21731817.609999999</v>
      </c>
      <c r="D9" s="37"/>
      <c r="E9" s="59">
        <v>3.5753549847382542E-2</v>
      </c>
      <c r="F9" s="59"/>
      <c r="G9" s="58">
        <v>601</v>
      </c>
      <c r="H9" s="58"/>
      <c r="I9" s="59">
        <v>8.5612535612535609E-2</v>
      </c>
      <c r="J9" s="59"/>
    </row>
    <row r="10" spans="1:10" x14ac:dyDescent="0.2">
      <c r="A10" s="42" t="s">
        <v>644</v>
      </c>
      <c r="B10" s="42"/>
      <c r="C10" s="37">
        <v>39123995.479999997</v>
      </c>
      <c r="D10" s="37"/>
      <c r="E10" s="59">
        <v>6.4367451803905934E-2</v>
      </c>
      <c r="F10" s="59"/>
      <c r="G10" s="58">
        <v>767</v>
      </c>
      <c r="H10" s="58"/>
      <c r="I10" s="59">
        <v>0.10925925925925926</v>
      </c>
      <c r="J10" s="59"/>
    </row>
    <row r="11" spans="1:10" x14ac:dyDescent="0.2">
      <c r="A11" s="42" t="s">
        <v>645</v>
      </c>
      <c r="B11" s="42"/>
      <c r="C11" s="37">
        <v>55061386.229999997</v>
      </c>
      <c r="D11" s="37"/>
      <c r="E11" s="59">
        <v>9.0587913655892652E-2</v>
      </c>
      <c r="F11" s="59"/>
      <c r="G11" s="58">
        <v>828</v>
      </c>
      <c r="H11" s="58"/>
      <c r="I11" s="59">
        <v>0.11794871794871795</v>
      </c>
      <c r="J11" s="59"/>
    </row>
    <row r="12" spans="1:10" x14ac:dyDescent="0.2">
      <c r="A12" s="42" t="s">
        <v>646</v>
      </c>
      <c r="B12" s="42"/>
      <c r="C12" s="37">
        <v>83365768.790000007</v>
      </c>
      <c r="D12" s="37"/>
      <c r="E12" s="59">
        <v>0.13715475730051616</v>
      </c>
      <c r="F12" s="59"/>
      <c r="G12" s="58">
        <v>1056</v>
      </c>
      <c r="H12" s="58"/>
      <c r="I12" s="59">
        <v>0.15042735042735042</v>
      </c>
      <c r="J12" s="59"/>
    </row>
    <row r="13" spans="1:10" x14ac:dyDescent="0.2">
      <c r="A13" s="42" t="s">
        <v>647</v>
      </c>
      <c r="B13" s="42"/>
      <c r="C13" s="37">
        <v>98983694.909999996</v>
      </c>
      <c r="D13" s="37"/>
      <c r="E13" s="59">
        <v>0.16284963059943472</v>
      </c>
      <c r="F13" s="59"/>
      <c r="G13" s="58">
        <v>1108</v>
      </c>
      <c r="H13" s="58"/>
      <c r="I13" s="59">
        <v>0.15783475783475784</v>
      </c>
      <c r="J13" s="59"/>
    </row>
    <row r="14" spans="1:10" x14ac:dyDescent="0.2">
      <c r="A14" s="42" t="s">
        <v>648</v>
      </c>
      <c r="B14" s="42"/>
      <c r="C14" s="37">
        <v>109117240.12</v>
      </c>
      <c r="D14" s="37"/>
      <c r="E14" s="59">
        <v>0.17952150868614022</v>
      </c>
      <c r="F14" s="59"/>
      <c r="G14" s="58">
        <v>956</v>
      </c>
      <c r="H14" s="58"/>
      <c r="I14" s="59">
        <v>0.13618233618233619</v>
      </c>
      <c r="J14" s="59"/>
    </row>
    <row r="15" spans="1:10" x14ac:dyDescent="0.2">
      <c r="A15" s="42" t="s">
        <v>649</v>
      </c>
      <c r="B15" s="42"/>
      <c r="C15" s="37">
        <v>84006898.459999993</v>
      </c>
      <c r="D15" s="37"/>
      <c r="E15" s="59">
        <v>0.13820955455799142</v>
      </c>
      <c r="F15" s="59"/>
      <c r="G15" s="58">
        <v>630</v>
      </c>
      <c r="H15" s="58"/>
      <c r="I15" s="59">
        <v>8.9743589743589744E-2</v>
      </c>
      <c r="J15" s="59"/>
    </row>
    <row r="16" spans="1:10" x14ac:dyDescent="0.2">
      <c r="A16" s="42" t="s">
        <v>650</v>
      </c>
      <c r="B16" s="42"/>
      <c r="C16" s="37">
        <v>71568278.420000002</v>
      </c>
      <c r="D16" s="37"/>
      <c r="E16" s="59">
        <v>0.11774532880320922</v>
      </c>
      <c r="F16" s="59"/>
      <c r="G16" s="58">
        <v>437</v>
      </c>
      <c r="H16" s="58"/>
      <c r="I16" s="59">
        <v>6.2250712250712249E-2</v>
      </c>
      <c r="J16" s="59"/>
    </row>
    <row r="17" spans="1:10" x14ac:dyDescent="0.2">
      <c r="A17" s="42" t="s">
        <v>651</v>
      </c>
      <c r="B17" s="42"/>
      <c r="C17" s="37">
        <v>35793518.549999997</v>
      </c>
      <c r="D17" s="37"/>
      <c r="E17" s="59">
        <v>5.8888095448663969E-2</v>
      </c>
      <c r="F17" s="59"/>
      <c r="G17" s="58">
        <v>206</v>
      </c>
      <c r="H17" s="58"/>
      <c r="I17" s="59">
        <v>2.9344729344729346E-2</v>
      </c>
      <c r="J17" s="59"/>
    </row>
    <row r="18" spans="1:10" x14ac:dyDescent="0.2">
      <c r="A18" s="42" t="s">
        <v>652</v>
      </c>
      <c r="B18" s="42"/>
      <c r="C18" s="37">
        <v>513113.14</v>
      </c>
      <c r="D18" s="37"/>
      <c r="E18" s="59">
        <v>8.4418232094379223E-4</v>
      </c>
      <c r="F18" s="59"/>
      <c r="G18" s="58">
        <v>5</v>
      </c>
      <c r="H18" s="58"/>
      <c r="I18" s="59">
        <v>7.1225071225071229E-4</v>
      </c>
      <c r="J18" s="59"/>
    </row>
    <row r="19" spans="1:10" x14ac:dyDescent="0.2">
      <c r="A19" s="42" t="s">
        <v>653</v>
      </c>
      <c r="B19" s="42"/>
      <c r="C19" s="37">
        <v>323599.87</v>
      </c>
      <c r="D19" s="37"/>
      <c r="E19" s="59">
        <v>5.323919190876878E-4</v>
      </c>
      <c r="F19" s="59"/>
      <c r="G19" s="58">
        <v>2</v>
      </c>
      <c r="H19" s="58"/>
      <c r="I19" s="59">
        <v>2.8490028490028488E-4</v>
      </c>
      <c r="J19" s="59"/>
    </row>
    <row r="20" spans="1:10" x14ac:dyDescent="0.2">
      <c r="A20" s="42" t="s">
        <v>271</v>
      </c>
      <c r="B20" s="42"/>
      <c r="C20" s="37">
        <v>0</v>
      </c>
      <c r="D20" s="37"/>
      <c r="E20" s="59">
        <v>0</v>
      </c>
      <c r="F20" s="59"/>
      <c r="G20" s="58">
        <v>0</v>
      </c>
      <c r="H20" s="58"/>
      <c r="I20" s="59">
        <v>0</v>
      </c>
      <c r="J20" s="59"/>
    </row>
    <row r="21" spans="1:10" x14ac:dyDescent="0.2">
      <c r="A21" s="60" t="s">
        <v>172</v>
      </c>
      <c r="B21" s="60"/>
      <c r="C21" s="61">
        <f>SUM(C8:D20)</f>
        <v>607822655.44999993</v>
      </c>
      <c r="D21" s="61"/>
      <c r="E21" s="62">
        <f t="shared" ref="E21" si="0">SUM(E8:F20)</f>
        <v>0.99999999999999989</v>
      </c>
      <c r="F21" s="62"/>
      <c r="G21" s="63">
        <f t="shared" ref="G21" si="1">SUM(G8:H20)</f>
        <v>7020</v>
      </c>
      <c r="H21" s="63"/>
      <c r="I21" s="62">
        <f t="shared" ref="I21" si="2">SUM(I8:J20)</f>
        <v>1</v>
      </c>
      <c r="J21" s="62"/>
    </row>
    <row r="22" spans="1:10" ht="3.75" customHeight="1" x14ac:dyDescent="0.2">
      <c r="A22" s="1"/>
      <c r="B22" s="1"/>
      <c r="C22" s="1"/>
      <c r="D22" s="1"/>
      <c r="E22" s="1"/>
      <c r="F22" s="1"/>
      <c r="G22" s="1"/>
      <c r="H22" s="1"/>
      <c r="I22" s="1"/>
      <c r="J22" s="1"/>
    </row>
    <row r="23" spans="1:10" ht="15" customHeight="1" x14ac:dyDescent="0.2">
      <c r="A23" s="38" t="s">
        <v>149</v>
      </c>
      <c r="B23" s="39"/>
      <c r="C23" s="39"/>
      <c r="D23" s="39"/>
      <c r="E23" s="39"/>
      <c r="F23" s="39"/>
      <c r="G23" s="39"/>
      <c r="H23" s="39"/>
      <c r="I23" s="39"/>
      <c r="J23" s="40"/>
    </row>
    <row r="24" spans="1:10" ht="3.75" customHeight="1" x14ac:dyDescent="0.2">
      <c r="A24" s="2"/>
      <c r="B24" s="2"/>
      <c r="C24" s="2"/>
      <c r="D24" s="2"/>
      <c r="E24" s="6"/>
      <c r="F24" s="6"/>
      <c r="G24" s="2"/>
      <c r="H24" s="7"/>
      <c r="I24" s="7"/>
      <c r="J24" s="7"/>
    </row>
    <row r="25" spans="1:10" x14ac:dyDescent="0.2">
      <c r="A25" s="16"/>
      <c r="B25" s="16"/>
      <c r="C25" s="64" t="s">
        <v>133</v>
      </c>
      <c r="D25" s="64"/>
      <c r="E25" s="64" t="s">
        <v>134</v>
      </c>
      <c r="F25" s="64"/>
      <c r="G25" s="64" t="s">
        <v>135</v>
      </c>
      <c r="H25" s="64"/>
      <c r="I25" s="64" t="s">
        <v>136</v>
      </c>
      <c r="J25" s="64"/>
    </row>
    <row r="26" spans="1:10" x14ac:dyDescent="0.2">
      <c r="A26" s="42" t="s">
        <v>654</v>
      </c>
      <c r="B26" s="42"/>
      <c r="C26" s="37">
        <v>546267.5</v>
      </c>
      <c r="D26" s="37"/>
      <c r="E26" s="59">
        <v>8.9872842859990492E-4</v>
      </c>
      <c r="F26" s="59"/>
      <c r="G26" s="58">
        <v>41</v>
      </c>
      <c r="H26" s="58"/>
      <c r="I26" s="59">
        <v>5.8404558404558408E-3</v>
      </c>
      <c r="J26" s="59"/>
    </row>
    <row r="27" spans="1:10" x14ac:dyDescent="0.2">
      <c r="A27" s="42" t="s">
        <v>655</v>
      </c>
      <c r="B27" s="42"/>
      <c r="C27" s="37">
        <v>5097796.62</v>
      </c>
      <c r="D27" s="37"/>
      <c r="E27" s="59">
        <v>8.3869802717798647E-3</v>
      </c>
      <c r="F27" s="59"/>
      <c r="G27" s="58">
        <v>240</v>
      </c>
      <c r="H27" s="58"/>
      <c r="I27" s="59">
        <v>3.4188034188034191E-2</v>
      </c>
      <c r="J27" s="59"/>
    </row>
    <row r="28" spans="1:10" x14ac:dyDescent="0.2">
      <c r="A28" s="42" t="s">
        <v>656</v>
      </c>
      <c r="B28" s="42"/>
      <c r="C28" s="37">
        <v>27008064.530000001</v>
      </c>
      <c r="D28" s="37"/>
      <c r="E28" s="59">
        <v>4.4434119537720494E-2</v>
      </c>
      <c r="F28" s="59"/>
      <c r="G28" s="58">
        <v>719</v>
      </c>
      <c r="H28" s="58"/>
      <c r="I28" s="59">
        <v>0.10242165242165242</v>
      </c>
      <c r="J28" s="59"/>
    </row>
    <row r="29" spans="1:10" x14ac:dyDescent="0.2">
      <c r="A29" s="42" t="s">
        <v>657</v>
      </c>
      <c r="B29" s="42"/>
      <c r="C29" s="37">
        <v>181356179.49000001</v>
      </c>
      <c r="D29" s="37"/>
      <c r="E29" s="59">
        <v>0.29837022010266034</v>
      </c>
      <c r="F29" s="59"/>
      <c r="G29" s="58">
        <v>2302</v>
      </c>
      <c r="H29" s="58"/>
      <c r="I29" s="59">
        <v>0.3279202279202279</v>
      </c>
      <c r="J29" s="59"/>
    </row>
    <row r="30" spans="1:10" x14ac:dyDescent="0.2">
      <c r="A30" s="42" t="s">
        <v>658</v>
      </c>
      <c r="B30" s="42"/>
      <c r="C30" s="37">
        <v>145887194.44999999</v>
      </c>
      <c r="D30" s="37"/>
      <c r="E30" s="59">
        <v>0.24001605261322936</v>
      </c>
      <c r="F30" s="59"/>
      <c r="G30" s="58">
        <v>1445</v>
      </c>
      <c r="H30" s="58"/>
      <c r="I30" s="59">
        <v>0.20584045584045585</v>
      </c>
      <c r="J30" s="59"/>
    </row>
    <row r="31" spans="1:10" x14ac:dyDescent="0.2">
      <c r="A31" s="42" t="s">
        <v>659</v>
      </c>
      <c r="B31" s="42"/>
      <c r="C31" s="37">
        <v>18201208.870000001</v>
      </c>
      <c r="D31" s="37"/>
      <c r="E31" s="59">
        <v>2.9944933290656596E-2</v>
      </c>
      <c r="F31" s="59"/>
      <c r="G31" s="58">
        <v>308</v>
      </c>
      <c r="H31" s="58"/>
      <c r="I31" s="59">
        <v>4.3874643874643876E-2</v>
      </c>
      <c r="J31" s="59"/>
    </row>
    <row r="32" spans="1:10" x14ac:dyDescent="0.2">
      <c r="A32" s="42" t="s">
        <v>660</v>
      </c>
      <c r="B32" s="42"/>
      <c r="C32" s="37">
        <v>30148677.52</v>
      </c>
      <c r="D32" s="37"/>
      <c r="E32" s="59">
        <v>4.9601108562956575E-2</v>
      </c>
      <c r="F32" s="59"/>
      <c r="G32" s="58">
        <v>450</v>
      </c>
      <c r="H32" s="58"/>
      <c r="I32" s="59">
        <v>6.4102564102564097E-2</v>
      </c>
      <c r="J32" s="59"/>
    </row>
    <row r="33" spans="1:10" x14ac:dyDescent="0.2">
      <c r="A33" s="42" t="s">
        <v>661</v>
      </c>
      <c r="B33" s="42"/>
      <c r="C33" s="37">
        <v>40069681.509999998</v>
      </c>
      <c r="D33" s="37"/>
      <c r="E33" s="59">
        <v>6.5923310279269703E-2</v>
      </c>
      <c r="F33" s="59"/>
      <c r="G33" s="58">
        <v>453</v>
      </c>
      <c r="H33" s="58"/>
      <c r="I33" s="59">
        <v>6.4529914529914537E-2</v>
      </c>
      <c r="J33" s="59"/>
    </row>
    <row r="34" spans="1:10" x14ac:dyDescent="0.2">
      <c r="A34" s="42" t="s">
        <v>662</v>
      </c>
      <c r="B34" s="42"/>
      <c r="C34" s="37">
        <v>109308600.33</v>
      </c>
      <c r="D34" s="37"/>
      <c r="E34" s="59">
        <v>0.17983633770457871</v>
      </c>
      <c r="F34" s="59"/>
      <c r="G34" s="58">
        <v>745</v>
      </c>
      <c r="H34" s="58"/>
      <c r="I34" s="59">
        <v>0.10612535612535613</v>
      </c>
      <c r="J34" s="59"/>
    </row>
    <row r="35" spans="1:10" x14ac:dyDescent="0.2">
      <c r="A35" s="42" t="s">
        <v>663</v>
      </c>
      <c r="B35" s="42"/>
      <c r="C35" s="37">
        <v>8503602.5700000003</v>
      </c>
      <c r="D35" s="37"/>
      <c r="E35" s="59">
        <v>1.3990269190779633E-2</v>
      </c>
      <c r="F35" s="59"/>
      <c r="G35" s="58">
        <v>64</v>
      </c>
      <c r="H35" s="58"/>
      <c r="I35" s="59">
        <v>9.1168091168091162E-3</v>
      </c>
      <c r="J35" s="59"/>
    </row>
    <row r="36" spans="1:10" x14ac:dyDescent="0.2">
      <c r="A36" s="42" t="s">
        <v>664</v>
      </c>
      <c r="B36" s="42"/>
      <c r="C36" s="37">
        <v>19588625.530000001</v>
      </c>
      <c r="D36" s="37"/>
      <c r="E36" s="59">
        <v>3.2227534387472952E-2</v>
      </c>
      <c r="F36" s="59"/>
      <c r="G36" s="58">
        <v>136</v>
      </c>
      <c r="H36" s="58"/>
      <c r="I36" s="59">
        <v>1.9373219373219373E-2</v>
      </c>
      <c r="J36" s="59"/>
    </row>
    <row r="37" spans="1:10" x14ac:dyDescent="0.2">
      <c r="A37" s="42" t="s">
        <v>666</v>
      </c>
      <c r="B37" s="42"/>
      <c r="C37" s="37">
        <v>21847396.920000002</v>
      </c>
      <c r="D37" s="37"/>
      <c r="E37" s="59">
        <v>3.5943702861528475E-2</v>
      </c>
      <c r="F37" s="59"/>
      <c r="G37" s="58">
        <v>116</v>
      </c>
      <c r="H37" s="58"/>
      <c r="I37" s="59">
        <v>1.6524216524216526E-2</v>
      </c>
      <c r="J37" s="59"/>
    </row>
    <row r="38" spans="1:10" x14ac:dyDescent="0.2">
      <c r="A38" s="42" t="s">
        <v>667</v>
      </c>
      <c r="B38" s="42"/>
      <c r="C38" s="37">
        <v>259359.61</v>
      </c>
      <c r="D38" s="37"/>
      <c r="E38" s="59">
        <v>4.267027687672874E-4</v>
      </c>
      <c r="F38" s="59"/>
      <c r="G38" s="58">
        <v>1</v>
      </c>
      <c r="H38" s="58"/>
      <c r="I38" s="59">
        <v>1.4245014245014244E-4</v>
      </c>
      <c r="J38" s="59"/>
    </row>
    <row r="39" spans="1:10" x14ac:dyDescent="0.2">
      <c r="A39" s="60" t="s">
        <v>172</v>
      </c>
      <c r="B39" s="60"/>
      <c r="C39" s="61">
        <v>607822655.45000005</v>
      </c>
      <c r="D39" s="61"/>
      <c r="E39" s="62">
        <v>1</v>
      </c>
      <c r="F39" s="62"/>
      <c r="G39" s="63">
        <v>7020</v>
      </c>
      <c r="H39" s="63"/>
      <c r="I39" s="62">
        <v>1</v>
      </c>
      <c r="J39" s="62"/>
    </row>
    <row r="40" spans="1:10" ht="3.75" customHeight="1" x14ac:dyDescent="0.2">
      <c r="A40" s="12"/>
      <c r="B40" s="12"/>
      <c r="C40" s="12"/>
      <c r="D40" s="12"/>
      <c r="E40" s="12"/>
      <c r="F40" s="12"/>
      <c r="G40" s="12"/>
      <c r="H40" s="12"/>
      <c r="I40" s="12"/>
      <c r="J40" s="12"/>
    </row>
    <row r="41" spans="1:10" ht="15" customHeight="1" x14ac:dyDescent="0.2">
      <c r="A41" s="38" t="s">
        <v>150</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33" t="s">
        <v>185</v>
      </c>
      <c r="B44" s="33"/>
      <c r="C44" s="36">
        <v>398875.7</v>
      </c>
      <c r="D44" s="36"/>
      <c r="E44" s="55">
        <v>6.5623697376777338E-4</v>
      </c>
      <c r="F44" s="55"/>
      <c r="G44" s="66">
        <v>85</v>
      </c>
      <c r="H44" s="66"/>
      <c r="I44" s="55">
        <v>1.2108262108262107E-2</v>
      </c>
      <c r="J44" s="55"/>
    </row>
    <row r="45" spans="1:10" x14ac:dyDescent="0.2">
      <c r="A45" s="33" t="s">
        <v>186</v>
      </c>
      <c r="B45" s="33"/>
      <c r="C45" s="36">
        <v>3603574.43</v>
      </c>
      <c r="D45" s="36"/>
      <c r="E45" s="55">
        <v>5.9286609304355434E-3</v>
      </c>
      <c r="F45" s="55"/>
      <c r="G45" s="66">
        <v>239</v>
      </c>
      <c r="H45" s="66"/>
      <c r="I45" s="55">
        <v>3.4045584045584047E-2</v>
      </c>
      <c r="J45" s="55"/>
    </row>
    <row r="46" spans="1:10" x14ac:dyDescent="0.2">
      <c r="A46" s="33" t="s">
        <v>187</v>
      </c>
      <c r="B46" s="33"/>
      <c r="C46" s="36">
        <v>8905241.2300000004</v>
      </c>
      <c r="D46" s="36"/>
      <c r="E46" s="55">
        <v>1.4651051832556368E-2</v>
      </c>
      <c r="F46" s="55"/>
      <c r="G46" s="66">
        <v>348</v>
      </c>
      <c r="H46" s="66"/>
      <c r="I46" s="55">
        <v>4.957264957264957E-2</v>
      </c>
      <c r="J46" s="55"/>
    </row>
    <row r="47" spans="1:10" x14ac:dyDescent="0.2">
      <c r="A47" s="33" t="s">
        <v>188</v>
      </c>
      <c r="B47" s="33"/>
      <c r="C47" s="36">
        <v>12799230.43</v>
      </c>
      <c r="D47" s="36"/>
      <c r="E47" s="55">
        <v>2.1057508000461286E-2</v>
      </c>
      <c r="F47" s="55"/>
      <c r="G47" s="66">
        <v>374</v>
      </c>
      <c r="H47" s="66"/>
      <c r="I47" s="55">
        <v>5.3276353276353279E-2</v>
      </c>
      <c r="J47" s="55"/>
    </row>
    <row r="48" spans="1:10" x14ac:dyDescent="0.2">
      <c r="A48" s="33" t="s">
        <v>189</v>
      </c>
      <c r="B48" s="33"/>
      <c r="C48" s="36">
        <v>25818506.940000001</v>
      </c>
      <c r="D48" s="36"/>
      <c r="E48" s="55">
        <v>4.2477039492523246E-2</v>
      </c>
      <c r="F48" s="55"/>
      <c r="G48" s="66">
        <v>561</v>
      </c>
      <c r="H48" s="66"/>
      <c r="I48" s="55">
        <v>7.9914529914529908E-2</v>
      </c>
      <c r="J48" s="55"/>
    </row>
    <row r="49" spans="1:10" x14ac:dyDescent="0.2">
      <c r="A49" s="33" t="s">
        <v>190</v>
      </c>
      <c r="B49" s="33"/>
      <c r="C49" s="36">
        <v>23005730.489999998</v>
      </c>
      <c r="D49" s="36"/>
      <c r="E49" s="55">
        <v>3.7849412626727051E-2</v>
      </c>
      <c r="F49" s="55"/>
      <c r="G49" s="66">
        <v>408</v>
      </c>
      <c r="H49" s="66"/>
      <c r="I49" s="55">
        <v>5.8119658119658121E-2</v>
      </c>
      <c r="J49" s="55"/>
    </row>
    <row r="50" spans="1:10" x14ac:dyDescent="0.2">
      <c r="A50" s="33" t="s">
        <v>191</v>
      </c>
      <c r="B50" s="33"/>
      <c r="C50" s="36">
        <v>38578095.609999999</v>
      </c>
      <c r="D50" s="36"/>
      <c r="E50" s="55">
        <v>6.3469328206331499E-2</v>
      </c>
      <c r="F50" s="55"/>
      <c r="G50" s="66">
        <v>603</v>
      </c>
      <c r="H50" s="66"/>
      <c r="I50" s="55">
        <v>8.5897435897435898E-2</v>
      </c>
      <c r="J50" s="55"/>
    </row>
    <row r="51" spans="1:10" x14ac:dyDescent="0.2">
      <c r="A51" s="33" t="s">
        <v>192</v>
      </c>
      <c r="B51" s="33"/>
      <c r="C51" s="36">
        <v>58354743.090000004</v>
      </c>
      <c r="D51" s="36"/>
      <c r="E51" s="55">
        <v>9.6006199451050753E-2</v>
      </c>
      <c r="F51" s="55"/>
      <c r="G51" s="66">
        <v>772</v>
      </c>
      <c r="H51" s="66"/>
      <c r="I51" s="55">
        <v>0.10997150997150996</v>
      </c>
      <c r="J51" s="55"/>
    </row>
    <row r="52" spans="1:10" x14ac:dyDescent="0.2">
      <c r="A52" s="33" t="s">
        <v>193</v>
      </c>
      <c r="B52" s="33"/>
      <c r="C52" s="36">
        <v>51419553.090000004</v>
      </c>
      <c r="D52" s="36"/>
      <c r="E52" s="55">
        <v>8.459630885579883E-2</v>
      </c>
      <c r="F52" s="55"/>
      <c r="G52" s="66">
        <v>557</v>
      </c>
      <c r="H52" s="66"/>
      <c r="I52" s="55">
        <v>7.9344729344729345E-2</v>
      </c>
      <c r="J52" s="55"/>
    </row>
    <row r="53" spans="1:10" x14ac:dyDescent="0.2">
      <c r="A53" s="33" t="s">
        <v>194</v>
      </c>
      <c r="B53" s="33"/>
      <c r="C53" s="36">
        <v>89865197.650000006</v>
      </c>
      <c r="D53" s="36"/>
      <c r="E53" s="55">
        <v>0.14784772637911714</v>
      </c>
      <c r="F53" s="55"/>
      <c r="G53" s="66">
        <v>882</v>
      </c>
      <c r="H53" s="66"/>
      <c r="I53" s="55">
        <v>0.12564102564102564</v>
      </c>
      <c r="J53" s="55"/>
    </row>
    <row r="54" spans="1:10" x14ac:dyDescent="0.2">
      <c r="A54" s="33" t="s">
        <v>195</v>
      </c>
      <c r="B54" s="33"/>
      <c r="C54" s="36">
        <v>76913190.650000006</v>
      </c>
      <c r="D54" s="36"/>
      <c r="E54" s="55">
        <v>0.12653886781014687</v>
      </c>
      <c r="F54" s="55"/>
      <c r="G54" s="66">
        <v>704</v>
      </c>
      <c r="H54" s="66"/>
      <c r="I54" s="55">
        <v>0.10028490028490028</v>
      </c>
      <c r="J54" s="55"/>
    </row>
    <row r="55" spans="1:10" x14ac:dyDescent="0.2">
      <c r="A55" s="33" t="s">
        <v>196</v>
      </c>
      <c r="B55" s="33"/>
      <c r="C55" s="36">
        <v>66764230.520000003</v>
      </c>
      <c r="D55" s="36"/>
      <c r="E55" s="55">
        <v>0.10984162883920683</v>
      </c>
      <c r="F55" s="55"/>
      <c r="G55" s="66">
        <v>469</v>
      </c>
      <c r="H55" s="66"/>
      <c r="I55" s="55">
        <v>6.6809116809116803E-2</v>
      </c>
      <c r="J55" s="55"/>
    </row>
    <row r="56" spans="1:10" x14ac:dyDescent="0.2">
      <c r="A56" s="33" t="s">
        <v>197</v>
      </c>
      <c r="B56" s="33"/>
      <c r="C56" s="36">
        <v>120261371.89</v>
      </c>
      <c r="D56" s="36"/>
      <c r="E56" s="55">
        <v>0.19785602068577846</v>
      </c>
      <c r="F56" s="55"/>
      <c r="G56" s="66">
        <v>820</v>
      </c>
      <c r="H56" s="66"/>
      <c r="I56" s="55">
        <v>0.11680911680911681</v>
      </c>
      <c r="J56" s="55"/>
    </row>
    <row r="57" spans="1:10" x14ac:dyDescent="0.2">
      <c r="A57" s="33" t="s">
        <v>198</v>
      </c>
      <c r="B57" s="33"/>
      <c r="C57" s="36">
        <v>31113278.629999999</v>
      </c>
      <c r="D57" s="36"/>
      <c r="E57" s="55">
        <v>5.1188086444335243E-2</v>
      </c>
      <c r="F57" s="55"/>
      <c r="G57" s="66">
        <v>197</v>
      </c>
      <c r="H57" s="66"/>
      <c r="I57" s="55">
        <v>2.8062678062678061E-2</v>
      </c>
      <c r="J57" s="55"/>
    </row>
    <row r="58" spans="1:10" x14ac:dyDescent="0.2">
      <c r="A58" s="33" t="s">
        <v>199</v>
      </c>
      <c r="B58" s="33"/>
      <c r="C58" s="36">
        <v>21835.1</v>
      </c>
      <c r="D58" s="36"/>
      <c r="E58" s="55">
        <v>3.5923471763049756E-5</v>
      </c>
      <c r="F58" s="55"/>
      <c r="G58" s="66">
        <v>1</v>
      </c>
      <c r="H58" s="66"/>
      <c r="I58" s="55">
        <v>1.4245014245014244E-4</v>
      </c>
      <c r="J58" s="55"/>
    </row>
    <row r="59" spans="1:10" x14ac:dyDescent="0.2">
      <c r="A59" s="67" t="s">
        <v>172</v>
      </c>
      <c r="B59" s="67"/>
      <c r="C59" s="68">
        <f>SUM(C44:D58)</f>
        <v>607822655.45000005</v>
      </c>
      <c r="D59" s="68"/>
      <c r="E59" s="69">
        <f t="shared" ref="E59" si="3">SUM(E44:F58)</f>
        <v>1</v>
      </c>
      <c r="F59" s="69"/>
      <c r="G59" s="70">
        <f t="shared" ref="G59" si="4">SUM(G44:H58)</f>
        <v>7020</v>
      </c>
      <c r="H59" s="70"/>
      <c r="I59" s="69">
        <f t="shared" ref="I59" si="5">SUM(I44:J58)</f>
        <v>1</v>
      </c>
      <c r="J59" s="69"/>
    </row>
    <row r="60" spans="1:10" ht="3.75" customHeight="1" x14ac:dyDescent="0.2">
      <c r="A60" s="12"/>
      <c r="B60" s="12"/>
      <c r="C60" s="12"/>
      <c r="D60" s="12"/>
      <c r="E60" s="12"/>
      <c r="F60" s="12"/>
      <c r="G60" s="12"/>
      <c r="H60" s="12"/>
      <c r="I60" s="12"/>
      <c r="J60" s="12"/>
    </row>
    <row r="61" spans="1:10" x14ac:dyDescent="0.2">
      <c r="A61" s="34" t="s">
        <v>38</v>
      </c>
      <c r="B61" s="34"/>
      <c r="C61" s="34"/>
      <c r="D61" s="34"/>
      <c r="E61" s="34"/>
      <c r="F61" s="34"/>
      <c r="G61" s="34"/>
      <c r="H61" s="34"/>
      <c r="I61" s="34"/>
      <c r="J61" s="34"/>
    </row>
  </sheetData>
  <mergeCells count="23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6:B36"/>
    <mergeCell ref="C36:D36"/>
    <mergeCell ref="E36:F36"/>
    <mergeCell ref="G36:H36"/>
    <mergeCell ref="I36:J36"/>
    <mergeCell ref="A39:B39"/>
    <mergeCell ref="C39:D39"/>
    <mergeCell ref="E39:F39"/>
    <mergeCell ref="G39:H39"/>
    <mergeCell ref="I39:J39"/>
    <mergeCell ref="A41:J41"/>
    <mergeCell ref="A37:B37"/>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53:B53"/>
    <mergeCell ref="C53:D53"/>
    <mergeCell ref="E53:F53"/>
    <mergeCell ref="G53:H53"/>
    <mergeCell ref="I53:J53"/>
    <mergeCell ref="A48:B48"/>
    <mergeCell ref="C48:D48"/>
    <mergeCell ref="E48:F48"/>
    <mergeCell ref="G48:H48"/>
    <mergeCell ref="I48:J48"/>
    <mergeCell ref="A49:B49"/>
    <mergeCell ref="C49:D49"/>
    <mergeCell ref="E49:F49"/>
    <mergeCell ref="G49:H49"/>
    <mergeCell ref="I49:J49"/>
    <mergeCell ref="A52:B52"/>
    <mergeCell ref="C52:D52"/>
    <mergeCell ref="E52:F52"/>
    <mergeCell ref="G52:H52"/>
    <mergeCell ref="A54:B54"/>
    <mergeCell ref="C54:D54"/>
    <mergeCell ref="E54:F54"/>
    <mergeCell ref="G54:H54"/>
    <mergeCell ref="I54:J54"/>
    <mergeCell ref="A55:B55"/>
    <mergeCell ref="C55:D55"/>
    <mergeCell ref="E55:F55"/>
    <mergeCell ref="G55:H55"/>
    <mergeCell ref="I55:J55"/>
    <mergeCell ref="A56:B56"/>
    <mergeCell ref="C56:D56"/>
    <mergeCell ref="E56:F56"/>
    <mergeCell ref="G56:H56"/>
    <mergeCell ref="I56:J56"/>
    <mergeCell ref="A59:B59"/>
    <mergeCell ref="C59:D59"/>
    <mergeCell ref="E59:F59"/>
    <mergeCell ref="G59:H59"/>
    <mergeCell ref="I59:J59"/>
    <mergeCell ref="A61:J61"/>
    <mergeCell ref="A57:B57"/>
    <mergeCell ref="C57:D57"/>
    <mergeCell ref="E57:F57"/>
    <mergeCell ref="G57:H57"/>
    <mergeCell ref="I57:J57"/>
    <mergeCell ref="A58:B58"/>
    <mergeCell ref="C58:D58"/>
    <mergeCell ref="E58:F58"/>
    <mergeCell ref="G58:H58"/>
    <mergeCell ref="I58:J58"/>
    <mergeCell ref="A11:B11"/>
    <mergeCell ref="C11:D11"/>
    <mergeCell ref="E11:F11"/>
    <mergeCell ref="G11:H11"/>
    <mergeCell ref="I11:J11"/>
    <mergeCell ref="A12:B12"/>
    <mergeCell ref="C12:D12"/>
    <mergeCell ref="E12:F12"/>
    <mergeCell ref="G12:H12"/>
    <mergeCell ref="I12:J12"/>
    <mergeCell ref="I52:J52"/>
    <mergeCell ref="A50:B50"/>
    <mergeCell ref="C50:D50"/>
    <mergeCell ref="E50:F50"/>
    <mergeCell ref="G50:H50"/>
    <mergeCell ref="I50:J50"/>
    <mergeCell ref="A51:B51"/>
    <mergeCell ref="C51:D51"/>
    <mergeCell ref="E51:F51"/>
    <mergeCell ref="G51:H51"/>
    <mergeCell ref="I51:J5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5"/>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185</v>
      </c>
      <c r="B8" s="33"/>
      <c r="C8" s="36">
        <v>47168716.020000003</v>
      </c>
      <c r="D8" s="36"/>
      <c r="E8" s="55">
        <v>7.7602760603055765E-2</v>
      </c>
      <c r="F8" s="55"/>
      <c r="G8" s="66">
        <v>903</v>
      </c>
      <c r="H8" s="66"/>
      <c r="I8" s="55">
        <v>0.12863247863247862</v>
      </c>
      <c r="J8" s="55"/>
    </row>
    <row r="9" spans="1:10" x14ac:dyDescent="0.2">
      <c r="A9" s="33" t="s">
        <v>186</v>
      </c>
      <c r="B9" s="33"/>
      <c r="C9" s="36">
        <v>51024683.259999998</v>
      </c>
      <c r="D9" s="36"/>
      <c r="E9" s="55">
        <v>8.3946662406362588E-2</v>
      </c>
      <c r="F9" s="55"/>
      <c r="G9" s="66">
        <v>867</v>
      </c>
      <c r="H9" s="66"/>
      <c r="I9" s="55">
        <v>0.12350427350427351</v>
      </c>
      <c r="J9" s="55"/>
    </row>
    <row r="10" spans="1:10" x14ac:dyDescent="0.2">
      <c r="A10" s="33" t="s">
        <v>187</v>
      </c>
      <c r="B10" s="33"/>
      <c r="C10" s="36">
        <v>25381864.329999998</v>
      </c>
      <c r="D10" s="36"/>
      <c r="E10" s="55">
        <v>4.1758667766683681E-2</v>
      </c>
      <c r="F10" s="55"/>
      <c r="G10" s="66">
        <v>504</v>
      </c>
      <c r="H10" s="66"/>
      <c r="I10" s="55">
        <v>7.179487179487179E-2</v>
      </c>
      <c r="J10" s="55"/>
    </row>
    <row r="11" spans="1:10" x14ac:dyDescent="0.2">
      <c r="A11" s="33" t="s">
        <v>188</v>
      </c>
      <c r="B11" s="33"/>
      <c r="C11" s="36">
        <v>19630167.010000002</v>
      </c>
      <c r="D11" s="36"/>
      <c r="E11" s="55">
        <v>3.2295879125247243E-2</v>
      </c>
      <c r="F11" s="55"/>
      <c r="G11" s="66">
        <v>424</v>
      </c>
      <c r="H11" s="66"/>
      <c r="I11" s="55">
        <v>6.0398860398860402E-2</v>
      </c>
      <c r="J11" s="55"/>
    </row>
    <row r="12" spans="1:10" x14ac:dyDescent="0.2">
      <c r="A12" s="33" t="s">
        <v>189</v>
      </c>
      <c r="B12" s="33"/>
      <c r="C12" s="36">
        <v>28256706.390000001</v>
      </c>
      <c r="D12" s="36"/>
      <c r="E12" s="55">
        <v>4.6488406012244174E-2</v>
      </c>
      <c r="F12" s="55"/>
      <c r="G12" s="66">
        <v>463</v>
      </c>
      <c r="H12" s="66"/>
      <c r="I12" s="55">
        <v>6.5954415954415951E-2</v>
      </c>
      <c r="J12" s="55"/>
    </row>
    <row r="13" spans="1:10" x14ac:dyDescent="0.2">
      <c r="A13" s="33" t="s">
        <v>190</v>
      </c>
      <c r="B13" s="33"/>
      <c r="C13" s="36">
        <v>22662001.27</v>
      </c>
      <c r="D13" s="36"/>
      <c r="E13" s="55">
        <v>3.7283903564308968E-2</v>
      </c>
      <c r="F13" s="55"/>
      <c r="G13" s="66">
        <v>320</v>
      </c>
      <c r="H13" s="66"/>
      <c r="I13" s="55">
        <v>4.5584045584045586E-2</v>
      </c>
      <c r="J13" s="55"/>
    </row>
    <row r="14" spans="1:10" x14ac:dyDescent="0.2">
      <c r="A14" s="33" t="s">
        <v>191</v>
      </c>
      <c r="B14" s="33"/>
      <c r="C14" s="36">
        <v>32126879.52</v>
      </c>
      <c r="D14" s="36"/>
      <c r="E14" s="55">
        <v>5.2855679583405694E-2</v>
      </c>
      <c r="F14" s="55"/>
      <c r="G14" s="66">
        <v>410</v>
      </c>
      <c r="H14" s="66"/>
      <c r="I14" s="55">
        <v>5.8404558404558403E-2</v>
      </c>
      <c r="J14" s="55"/>
    </row>
    <row r="15" spans="1:10" x14ac:dyDescent="0.2">
      <c r="A15" s="33" t="s">
        <v>192</v>
      </c>
      <c r="B15" s="33"/>
      <c r="C15" s="36">
        <v>39064764.770000003</v>
      </c>
      <c r="D15" s="36"/>
      <c r="E15" s="55">
        <v>6.4270004449041962E-2</v>
      </c>
      <c r="F15" s="55"/>
      <c r="G15" s="66">
        <v>460</v>
      </c>
      <c r="H15" s="66"/>
      <c r="I15" s="55">
        <v>6.5527065527065526E-2</v>
      </c>
      <c r="J15" s="55"/>
    </row>
    <row r="16" spans="1:10" x14ac:dyDescent="0.2">
      <c r="A16" s="33" t="s">
        <v>193</v>
      </c>
      <c r="B16" s="33"/>
      <c r="C16" s="36">
        <v>49485401.609999999</v>
      </c>
      <c r="D16" s="36"/>
      <c r="E16" s="55">
        <v>8.1414210487701547E-2</v>
      </c>
      <c r="F16" s="55"/>
      <c r="G16" s="66">
        <v>506</v>
      </c>
      <c r="H16" s="66"/>
      <c r="I16" s="55">
        <v>7.2079772079772078E-2</v>
      </c>
      <c r="J16" s="55"/>
    </row>
    <row r="17" spans="1:10" x14ac:dyDescent="0.2">
      <c r="A17" s="33" t="s">
        <v>194</v>
      </c>
      <c r="B17" s="33"/>
      <c r="C17" s="36">
        <v>70449079.859999999</v>
      </c>
      <c r="D17" s="36"/>
      <c r="E17" s="55">
        <v>0.11590400461108707</v>
      </c>
      <c r="F17" s="55"/>
      <c r="G17" s="66">
        <v>637</v>
      </c>
      <c r="H17" s="66"/>
      <c r="I17" s="55">
        <v>9.0740740740740747E-2</v>
      </c>
      <c r="J17" s="55"/>
    </row>
    <row r="18" spans="1:10" x14ac:dyDescent="0.2">
      <c r="A18" s="33" t="s">
        <v>195</v>
      </c>
      <c r="B18" s="33"/>
      <c r="C18" s="36">
        <v>54556127.789999999</v>
      </c>
      <c r="D18" s="36"/>
      <c r="E18" s="55">
        <v>8.9756654018777068E-2</v>
      </c>
      <c r="F18" s="55"/>
      <c r="G18" s="66">
        <v>470</v>
      </c>
      <c r="H18" s="66"/>
      <c r="I18" s="55">
        <v>6.6951566951566954E-2</v>
      </c>
      <c r="J18" s="55"/>
    </row>
    <row r="19" spans="1:10" x14ac:dyDescent="0.2">
      <c r="A19" s="33" t="s">
        <v>196</v>
      </c>
      <c r="B19" s="33"/>
      <c r="C19" s="36">
        <v>83182789.040000007</v>
      </c>
      <c r="D19" s="36"/>
      <c r="E19" s="55">
        <v>0.13685371595505244</v>
      </c>
      <c r="F19" s="55"/>
      <c r="G19" s="66">
        <v>531</v>
      </c>
      <c r="H19" s="66"/>
      <c r="I19" s="55">
        <v>7.5641025641025636E-2</v>
      </c>
      <c r="J19" s="55"/>
    </row>
    <row r="20" spans="1:10" x14ac:dyDescent="0.2">
      <c r="A20" s="33" t="s">
        <v>197</v>
      </c>
      <c r="B20" s="33"/>
      <c r="C20" s="36">
        <v>82207437.780000001</v>
      </c>
      <c r="D20" s="36"/>
      <c r="E20" s="55">
        <v>0.13524905174707239</v>
      </c>
      <c r="F20" s="55"/>
      <c r="G20" s="66">
        <v>507</v>
      </c>
      <c r="H20" s="66"/>
      <c r="I20" s="55">
        <v>7.2222222222222215E-2</v>
      </c>
      <c r="J20" s="55"/>
    </row>
    <row r="21" spans="1:10" x14ac:dyDescent="0.2">
      <c r="A21" s="33" t="s">
        <v>198</v>
      </c>
      <c r="B21" s="33"/>
      <c r="C21" s="36">
        <v>2604201.7000000002</v>
      </c>
      <c r="D21" s="36"/>
      <c r="E21" s="55">
        <v>4.2844761981963072E-3</v>
      </c>
      <c r="F21" s="55"/>
      <c r="G21" s="66">
        <v>17</v>
      </c>
      <c r="H21" s="66"/>
      <c r="I21" s="55">
        <v>2.4216524216524216E-3</v>
      </c>
      <c r="J21" s="55"/>
    </row>
    <row r="22" spans="1:10" x14ac:dyDescent="0.2">
      <c r="A22" s="33" t="s">
        <v>199</v>
      </c>
      <c r="B22" s="33"/>
      <c r="C22" s="36">
        <v>21835.1</v>
      </c>
      <c r="D22" s="36"/>
      <c r="E22" s="55">
        <v>3.5923471763049756E-5</v>
      </c>
      <c r="F22" s="55"/>
      <c r="G22" s="66">
        <v>1</v>
      </c>
      <c r="H22" s="66"/>
      <c r="I22" s="55">
        <v>1.4245014245014244E-4</v>
      </c>
      <c r="J22" s="55"/>
    </row>
    <row r="23" spans="1:10" x14ac:dyDescent="0.2">
      <c r="A23" s="67" t="s">
        <v>172</v>
      </c>
      <c r="B23" s="67"/>
      <c r="C23" s="68">
        <f>SUM(C8:D22)</f>
        <v>607822655.45000017</v>
      </c>
      <c r="D23" s="68"/>
      <c r="E23" s="69">
        <f t="shared" ref="E23" si="0">SUM(E8:F22)</f>
        <v>1</v>
      </c>
      <c r="F23" s="69"/>
      <c r="G23" s="70">
        <f t="shared" ref="G23" si="1">SUM(G8:H22)</f>
        <v>7020</v>
      </c>
      <c r="H23" s="70"/>
      <c r="I23" s="69">
        <f t="shared" ref="I23" si="2">SUM(I8:J22)</f>
        <v>1</v>
      </c>
      <c r="J23" s="69"/>
    </row>
    <row r="24" spans="1:10" ht="3.75" customHeight="1" x14ac:dyDescent="0.2">
      <c r="A24" s="12"/>
      <c r="B24" s="12"/>
      <c r="C24" s="12"/>
      <c r="D24" s="12"/>
      <c r="E24" s="12"/>
      <c r="F24" s="12"/>
      <c r="G24" s="12"/>
      <c r="H24" s="12"/>
      <c r="I24" s="12"/>
      <c r="J24" s="12"/>
    </row>
    <row r="25" spans="1:10" x14ac:dyDescent="0.2">
      <c r="A25" s="34" t="s">
        <v>38</v>
      </c>
      <c r="B25" s="34"/>
      <c r="C25" s="34"/>
      <c r="D25" s="34"/>
      <c r="E25" s="34"/>
      <c r="F25" s="34"/>
      <c r="G25" s="34"/>
      <c r="H25" s="34"/>
      <c r="I25" s="34"/>
      <c r="J25" s="34"/>
    </row>
  </sheetData>
  <mergeCells count="88">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 ref="A15:B15"/>
    <mergeCell ref="C15:D15"/>
    <mergeCell ref="E15:F15"/>
    <mergeCell ref="G15:H15"/>
    <mergeCell ref="I15:J15"/>
    <mergeCell ref="A14:B14"/>
    <mergeCell ref="C14:D14"/>
    <mergeCell ref="E14:F14"/>
    <mergeCell ref="G14:H14"/>
    <mergeCell ref="I14:J14"/>
    <mergeCell ref="A17:B17"/>
    <mergeCell ref="C17:D17"/>
    <mergeCell ref="E17:F17"/>
    <mergeCell ref="G17:H17"/>
    <mergeCell ref="I17:J17"/>
    <mergeCell ref="A16:B16"/>
    <mergeCell ref="C16:D16"/>
    <mergeCell ref="E16:F16"/>
    <mergeCell ref="G16:H16"/>
    <mergeCell ref="I16:J16"/>
    <mergeCell ref="A19:B19"/>
    <mergeCell ref="C19:D19"/>
    <mergeCell ref="E19:F19"/>
    <mergeCell ref="G19:H19"/>
    <mergeCell ref="I19:J19"/>
    <mergeCell ref="A18:B18"/>
    <mergeCell ref="C18:D18"/>
    <mergeCell ref="E18:F18"/>
    <mergeCell ref="G18:H18"/>
    <mergeCell ref="I18:J18"/>
    <mergeCell ref="A21:B21"/>
    <mergeCell ref="C21:D21"/>
    <mergeCell ref="E21:F21"/>
    <mergeCell ref="G21:H21"/>
    <mergeCell ref="I21:J21"/>
    <mergeCell ref="A20:B20"/>
    <mergeCell ref="C20:D20"/>
    <mergeCell ref="E20:F20"/>
    <mergeCell ref="G20:H20"/>
    <mergeCell ref="I20:J20"/>
    <mergeCell ref="A25:J25"/>
    <mergeCell ref="A22:B22"/>
    <mergeCell ref="C22:D22"/>
    <mergeCell ref="E22:F22"/>
    <mergeCell ref="G22:H22"/>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152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153</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639</v>
      </c>
      <c r="B8" s="33"/>
      <c r="C8" s="36">
        <v>607822655.45000005</v>
      </c>
      <c r="D8" s="36"/>
      <c r="E8" s="55">
        <v>1</v>
      </c>
      <c r="F8" s="55"/>
      <c r="G8" s="66">
        <v>7020</v>
      </c>
      <c r="H8" s="66"/>
      <c r="I8" s="55">
        <v>1</v>
      </c>
      <c r="J8" s="55"/>
    </row>
    <row r="9" spans="1:10" x14ac:dyDescent="0.2">
      <c r="A9" s="60" t="s">
        <v>172</v>
      </c>
      <c r="B9" s="60"/>
      <c r="C9" s="61">
        <v>607822655.45000005</v>
      </c>
      <c r="D9" s="61"/>
      <c r="E9" s="62">
        <v>1</v>
      </c>
      <c r="F9" s="62"/>
      <c r="G9" s="63">
        <v>7020</v>
      </c>
      <c r="H9" s="63"/>
      <c r="I9" s="62">
        <v>1</v>
      </c>
      <c r="J9" s="62"/>
    </row>
    <row r="10" spans="1:10" ht="3.75" customHeight="1" x14ac:dyDescent="0.2">
      <c r="A10" s="12"/>
      <c r="B10" s="12"/>
      <c r="C10" s="12"/>
      <c r="D10" s="12"/>
      <c r="E10" s="12"/>
      <c r="F10" s="12"/>
      <c r="G10" s="12"/>
      <c r="H10" s="12"/>
      <c r="I10" s="12"/>
      <c r="J10" s="12"/>
    </row>
    <row r="11" spans="1:10" x14ac:dyDescent="0.2">
      <c r="A11" s="34" t="s">
        <v>38</v>
      </c>
      <c r="B11" s="34"/>
      <c r="C11" s="34"/>
      <c r="D11" s="34"/>
      <c r="E11" s="34"/>
      <c r="F11" s="34"/>
      <c r="G11" s="34"/>
      <c r="H11" s="34"/>
      <c r="I11" s="34"/>
      <c r="J11" s="34"/>
    </row>
  </sheetData>
  <mergeCells count="18">
    <mergeCell ref="C1:J1"/>
    <mergeCell ref="A3:J3"/>
    <mergeCell ref="A5:J5"/>
    <mergeCell ref="C7:D7"/>
    <mergeCell ref="E7:F7"/>
    <mergeCell ref="G7:H7"/>
    <mergeCell ref="I7:J7"/>
    <mergeCell ref="A8:B8"/>
    <mergeCell ref="C8:D8"/>
    <mergeCell ref="E8:F8"/>
    <mergeCell ref="G8:H8"/>
    <mergeCell ref="I8:J8"/>
    <mergeCell ref="A11:J11"/>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3" t="s">
        <v>8</v>
      </c>
      <c r="E1" s="43"/>
      <c r="F1" s="43"/>
      <c r="G1" s="43"/>
      <c r="H1" s="43"/>
      <c r="I1" s="43"/>
      <c r="J1" s="43"/>
      <c r="K1" s="43"/>
      <c r="L1" s="43"/>
      <c r="M1" s="43"/>
      <c r="N1" s="43"/>
    </row>
    <row r="2" spans="1:14" ht="3.75" customHeight="1" x14ac:dyDescent="0.2"/>
    <row r="3" spans="1:14" ht="15.75" x14ac:dyDescent="0.2">
      <c r="A3" s="44" t="s">
        <v>154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155</v>
      </c>
      <c r="B5" s="39"/>
      <c r="C5" s="39"/>
      <c r="D5" s="39"/>
      <c r="E5" s="39"/>
      <c r="F5" s="39"/>
      <c r="G5" s="39"/>
      <c r="H5" s="39"/>
      <c r="I5" s="39"/>
      <c r="J5" s="39"/>
      <c r="K5" s="39"/>
      <c r="L5" s="39"/>
      <c r="M5" s="39"/>
      <c r="N5" s="40"/>
    </row>
    <row r="6" spans="1:14" ht="3.75" customHeight="1" x14ac:dyDescent="0.2">
      <c r="A6" s="2"/>
      <c r="B6" s="2"/>
      <c r="C6" s="2"/>
      <c r="D6" s="2"/>
      <c r="E6" s="2"/>
      <c r="F6" s="2"/>
      <c r="G6" s="2"/>
      <c r="H6" s="2"/>
      <c r="I6" s="6"/>
      <c r="J6" s="6"/>
      <c r="K6" s="2"/>
      <c r="L6" s="7"/>
      <c r="M6" s="7"/>
      <c r="N6" s="7"/>
    </row>
    <row r="7" spans="1:14" x14ac:dyDescent="0.2">
      <c r="A7" s="5"/>
      <c r="B7" s="5"/>
      <c r="C7" s="5"/>
      <c r="D7" s="73" t="s">
        <v>161</v>
      </c>
      <c r="E7" s="75"/>
      <c r="F7" s="5"/>
      <c r="G7" s="73" t="s">
        <v>162</v>
      </c>
      <c r="H7" s="74"/>
      <c r="I7" s="74"/>
      <c r="J7" s="74"/>
      <c r="K7" s="74"/>
      <c r="L7" s="74"/>
      <c r="M7" s="74"/>
      <c r="N7" s="75"/>
    </row>
    <row r="8" spans="1:14" ht="3.75" customHeight="1" x14ac:dyDescent="0.2">
      <c r="A8" s="2"/>
      <c r="B8" s="2"/>
      <c r="C8" s="2"/>
      <c r="D8" s="2"/>
      <c r="E8" s="2"/>
      <c r="F8" s="2"/>
      <c r="G8" s="2"/>
      <c r="H8" s="2"/>
      <c r="I8" s="6"/>
      <c r="J8" s="6"/>
      <c r="K8" s="2"/>
      <c r="L8" s="7"/>
      <c r="M8" s="7"/>
      <c r="N8" s="7"/>
    </row>
    <row r="9" spans="1:14" x14ac:dyDescent="0.2">
      <c r="A9" s="16"/>
      <c r="B9" s="76"/>
      <c r="C9" s="76"/>
      <c r="D9" s="64" t="s">
        <v>156</v>
      </c>
      <c r="E9" s="64"/>
      <c r="F9" s="17"/>
      <c r="G9" s="64" t="s">
        <v>157</v>
      </c>
      <c r="H9" s="64"/>
      <c r="I9" s="64" t="s">
        <v>158</v>
      </c>
      <c r="J9" s="64"/>
      <c r="K9" s="64" t="s">
        <v>159</v>
      </c>
      <c r="L9" s="64"/>
      <c r="M9" s="64" t="s">
        <v>160</v>
      </c>
      <c r="N9" s="64"/>
    </row>
    <row r="10" spans="1:14" x14ac:dyDescent="0.2">
      <c r="A10" s="14" t="s">
        <v>272</v>
      </c>
      <c r="B10" s="71">
        <v>44377</v>
      </c>
      <c r="C10" s="71">
        <v>500000000</v>
      </c>
      <c r="D10" s="72">
        <v>500000000</v>
      </c>
      <c r="E10" s="72" t="s">
        <v>272</v>
      </c>
      <c r="F10" s="24"/>
      <c r="G10" s="72">
        <v>604965850</v>
      </c>
      <c r="H10" s="72">
        <v>603948210.70580006</v>
      </c>
      <c r="I10" s="72">
        <v>603948211</v>
      </c>
      <c r="J10" s="72">
        <v>599677473.40700006</v>
      </c>
      <c r="K10" s="72">
        <v>602385477</v>
      </c>
      <c r="L10" s="72" t="s">
        <v>691</v>
      </c>
      <c r="M10" s="72">
        <v>599677473</v>
      </c>
      <c r="N10" s="72" t="s">
        <v>691</v>
      </c>
    </row>
    <row r="11" spans="1:14" x14ac:dyDescent="0.2">
      <c r="A11" s="14" t="s">
        <v>273</v>
      </c>
      <c r="B11" s="71">
        <v>44408</v>
      </c>
      <c r="C11" s="71">
        <v>500000000</v>
      </c>
      <c r="D11" s="72">
        <v>500000000</v>
      </c>
      <c r="E11" s="72" t="s">
        <v>273</v>
      </c>
      <c r="F11" s="24"/>
      <c r="G11" s="72">
        <v>602106241</v>
      </c>
      <c r="H11" s="72">
        <v>600082287.34440005</v>
      </c>
      <c r="I11" s="72">
        <v>600082287</v>
      </c>
      <c r="J11" s="72">
        <v>591625494.06819999</v>
      </c>
      <c r="K11" s="72">
        <v>596980845</v>
      </c>
      <c r="L11" s="72" t="s">
        <v>691</v>
      </c>
      <c r="M11" s="72">
        <v>591625494</v>
      </c>
      <c r="N11" s="72" t="s">
        <v>691</v>
      </c>
    </row>
    <row r="12" spans="1:14" x14ac:dyDescent="0.2">
      <c r="A12" s="14" t="s">
        <v>274</v>
      </c>
      <c r="B12" s="71">
        <v>44439</v>
      </c>
      <c r="C12" s="71">
        <v>500000000</v>
      </c>
      <c r="D12" s="72">
        <v>500000000</v>
      </c>
      <c r="E12" s="72" t="s">
        <v>274</v>
      </c>
      <c r="F12" s="24"/>
      <c r="G12" s="72">
        <v>599242707</v>
      </c>
      <c r="H12" s="72">
        <v>596223756.29879999</v>
      </c>
      <c r="I12" s="72">
        <v>596223756</v>
      </c>
      <c r="J12" s="72">
        <v>583664641.89420009</v>
      </c>
      <c r="K12" s="72">
        <v>591607483</v>
      </c>
      <c r="L12" s="72" t="s">
        <v>691</v>
      </c>
      <c r="M12" s="72">
        <v>583664642</v>
      </c>
      <c r="N12" s="72" t="s">
        <v>691</v>
      </c>
    </row>
    <row r="13" spans="1:14" x14ac:dyDescent="0.2">
      <c r="A13" s="14" t="s">
        <v>275</v>
      </c>
      <c r="B13" s="71">
        <v>44469</v>
      </c>
      <c r="C13" s="71">
        <v>500000000</v>
      </c>
      <c r="D13" s="72">
        <v>500000000</v>
      </c>
      <c r="E13" s="72" t="s">
        <v>275</v>
      </c>
      <c r="F13" s="24"/>
      <c r="G13" s="72">
        <v>596375305</v>
      </c>
      <c r="H13" s="72">
        <v>592372665.7269001</v>
      </c>
      <c r="I13" s="72">
        <v>592372666</v>
      </c>
      <c r="J13" s="72">
        <v>575794026.36830008</v>
      </c>
      <c r="K13" s="72">
        <v>586265296</v>
      </c>
      <c r="L13" s="72" t="s">
        <v>691</v>
      </c>
      <c r="M13" s="72">
        <v>575794026</v>
      </c>
      <c r="N13" s="72" t="s">
        <v>691</v>
      </c>
    </row>
    <row r="14" spans="1:14" x14ac:dyDescent="0.2">
      <c r="A14" s="14" t="s">
        <v>276</v>
      </c>
      <c r="B14" s="71">
        <v>44500</v>
      </c>
      <c r="C14" s="71">
        <v>500000000</v>
      </c>
      <c r="D14" s="72">
        <v>500000000</v>
      </c>
      <c r="E14" s="72" t="s">
        <v>276</v>
      </c>
      <c r="F14" s="24"/>
      <c r="G14" s="72">
        <v>593503955</v>
      </c>
      <c r="H14" s="72">
        <v>588528929.05320001</v>
      </c>
      <c r="I14" s="72">
        <v>588528929</v>
      </c>
      <c r="J14" s="72">
        <v>568012634.67500007</v>
      </c>
      <c r="K14" s="72">
        <v>580954053</v>
      </c>
      <c r="L14" s="72" t="s">
        <v>691</v>
      </c>
      <c r="M14" s="72">
        <v>568012635</v>
      </c>
      <c r="N14" s="72" t="s">
        <v>691</v>
      </c>
    </row>
    <row r="15" spans="1:14" x14ac:dyDescent="0.2">
      <c r="A15" s="14" t="s">
        <v>277</v>
      </c>
      <c r="B15" s="71">
        <v>44530</v>
      </c>
      <c r="C15" s="71">
        <v>500000000</v>
      </c>
      <c r="D15" s="72">
        <v>500000000</v>
      </c>
      <c r="E15" s="72" t="s">
        <v>277</v>
      </c>
      <c r="F15" s="24"/>
      <c r="G15" s="72">
        <v>590629577</v>
      </c>
      <c r="H15" s="72">
        <v>584693450.60070002</v>
      </c>
      <c r="I15" s="72">
        <v>584693451</v>
      </c>
      <c r="J15" s="72">
        <v>560320414.94650006</v>
      </c>
      <c r="K15" s="72">
        <v>575674502</v>
      </c>
      <c r="L15" s="72" t="s">
        <v>691</v>
      </c>
      <c r="M15" s="72">
        <v>560320415</v>
      </c>
      <c r="N15" s="72" t="s">
        <v>691</v>
      </c>
    </row>
    <row r="16" spans="1:14" x14ac:dyDescent="0.2">
      <c r="A16" s="14" t="s">
        <v>278</v>
      </c>
      <c r="B16" s="71">
        <v>44561</v>
      </c>
      <c r="C16" s="71">
        <v>500000000</v>
      </c>
      <c r="D16" s="72">
        <v>500000000</v>
      </c>
      <c r="E16" s="72" t="s">
        <v>278</v>
      </c>
      <c r="F16" s="24"/>
      <c r="G16" s="72">
        <v>587751210</v>
      </c>
      <c r="H16" s="72">
        <v>580865268.27900004</v>
      </c>
      <c r="I16" s="72">
        <v>580865268</v>
      </c>
      <c r="J16" s="72">
        <v>552715523.72180009</v>
      </c>
      <c r="K16" s="72">
        <v>570425548</v>
      </c>
      <c r="L16" s="72" t="s">
        <v>691</v>
      </c>
      <c r="M16" s="72">
        <v>552715524</v>
      </c>
      <c r="N16" s="72" t="s">
        <v>691</v>
      </c>
    </row>
    <row r="17" spans="1:14" x14ac:dyDescent="0.2">
      <c r="A17" s="14" t="s">
        <v>279</v>
      </c>
      <c r="B17" s="71">
        <v>44592</v>
      </c>
      <c r="C17" s="71">
        <v>500000000</v>
      </c>
      <c r="D17" s="72">
        <v>500000000</v>
      </c>
      <c r="E17" s="72" t="s">
        <v>279</v>
      </c>
      <c r="F17" s="24"/>
      <c r="G17" s="72">
        <v>584872469</v>
      </c>
      <c r="H17" s="72">
        <v>577047941.69990003</v>
      </c>
      <c r="I17" s="72">
        <v>577047942</v>
      </c>
      <c r="J17" s="72">
        <v>545200424.64300001</v>
      </c>
      <c r="K17" s="72">
        <v>565210537</v>
      </c>
      <c r="L17" s="72" t="s">
        <v>691</v>
      </c>
      <c r="M17" s="72">
        <v>545200425</v>
      </c>
      <c r="N17" s="72" t="s">
        <v>691</v>
      </c>
    </row>
    <row r="18" spans="1:14" x14ac:dyDescent="0.2">
      <c r="A18" s="14" t="s">
        <v>280</v>
      </c>
      <c r="B18" s="71">
        <v>44620</v>
      </c>
      <c r="C18" s="71">
        <v>500000000</v>
      </c>
      <c r="D18" s="72">
        <v>500000000</v>
      </c>
      <c r="E18" s="72" t="s">
        <v>280</v>
      </c>
      <c r="F18" s="24"/>
      <c r="G18" s="72">
        <v>581989832</v>
      </c>
      <c r="H18" s="72">
        <v>573237975.47490001</v>
      </c>
      <c r="I18" s="72">
        <v>573237975</v>
      </c>
      <c r="J18" s="72">
        <v>537770876.42870009</v>
      </c>
      <c r="K18" s="72">
        <v>560025885</v>
      </c>
      <c r="L18" s="72" t="s">
        <v>691</v>
      </c>
      <c r="M18" s="72">
        <v>537770876</v>
      </c>
      <c r="N18" s="72" t="s">
        <v>691</v>
      </c>
    </row>
    <row r="19" spans="1:14" x14ac:dyDescent="0.2">
      <c r="A19" s="14" t="s">
        <v>281</v>
      </c>
      <c r="B19" s="71">
        <v>44651</v>
      </c>
      <c r="C19" s="71">
        <v>500000000</v>
      </c>
      <c r="D19" s="72">
        <v>500000000</v>
      </c>
      <c r="E19" s="72" t="s">
        <v>281</v>
      </c>
      <c r="F19" s="24"/>
      <c r="G19" s="72">
        <v>579103431</v>
      </c>
      <c r="H19" s="72">
        <v>569435494.21010005</v>
      </c>
      <c r="I19" s="72">
        <v>569435494</v>
      </c>
      <c r="J19" s="72">
        <v>530426112.18530005</v>
      </c>
      <c r="K19" s="72">
        <v>554871573</v>
      </c>
      <c r="L19" s="72" t="s">
        <v>691</v>
      </c>
      <c r="M19" s="72">
        <v>530426112</v>
      </c>
      <c r="N19" s="72" t="s">
        <v>691</v>
      </c>
    </row>
    <row r="20" spans="1:14" x14ac:dyDescent="0.2">
      <c r="A20" s="14" t="s">
        <v>282</v>
      </c>
      <c r="B20" s="71">
        <v>44681</v>
      </c>
      <c r="C20" s="71">
        <v>500000000</v>
      </c>
      <c r="D20" s="72">
        <v>500000000</v>
      </c>
      <c r="E20" s="72" t="s">
        <v>282</v>
      </c>
      <c r="F20" s="24"/>
      <c r="G20" s="72">
        <v>576212694</v>
      </c>
      <c r="H20" s="72">
        <v>565639927.26600003</v>
      </c>
      <c r="I20" s="72">
        <v>565639927</v>
      </c>
      <c r="J20" s="72">
        <v>523164727.25290006</v>
      </c>
      <c r="K20" s="72">
        <v>549746905</v>
      </c>
      <c r="L20" s="72" t="s">
        <v>691</v>
      </c>
      <c r="M20" s="72">
        <v>523164727</v>
      </c>
      <c r="N20" s="72" t="s">
        <v>691</v>
      </c>
    </row>
    <row r="21" spans="1:14" x14ac:dyDescent="0.2">
      <c r="A21" s="14" t="s">
        <v>283</v>
      </c>
      <c r="B21" s="71">
        <v>44712</v>
      </c>
      <c r="C21" s="71">
        <v>500000000</v>
      </c>
      <c r="D21" s="72">
        <v>500000000</v>
      </c>
      <c r="E21" s="72" t="s">
        <v>283</v>
      </c>
      <c r="F21" s="24"/>
      <c r="G21" s="72">
        <v>573318423</v>
      </c>
      <c r="H21" s="72">
        <v>561852054.19870007</v>
      </c>
      <c r="I21" s="72">
        <v>561852054</v>
      </c>
      <c r="J21" s="72">
        <v>515986580.38640004</v>
      </c>
      <c r="K21" s="72">
        <v>544652502</v>
      </c>
      <c r="L21" s="72" t="s">
        <v>691</v>
      </c>
      <c r="M21" s="72">
        <v>515986580</v>
      </c>
      <c r="N21" s="72" t="s">
        <v>691</v>
      </c>
    </row>
    <row r="22" spans="1:14" x14ac:dyDescent="0.2">
      <c r="A22" s="14" t="s">
        <v>284</v>
      </c>
      <c r="B22" s="71">
        <v>44742</v>
      </c>
      <c r="C22" s="71">
        <v>500000000</v>
      </c>
      <c r="D22" s="72">
        <v>500000000</v>
      </c>
      <c r="E22" s="72" t="s">
        <v>284</v>
      </c>
      <c r="F22" s="24"/>
      <c r="G22" s="72">
        <v>570423261</v>
      </c>
      <c r="H22" s="72">
        <v>558074453.34670007</v>
      </c>
      <c r="I22" s="72">
        <v>558074453</v>
      </c>
      <c r="J22" s="72">
        <v>508893158.62520003</v>
      </c>
      <c r="K22" s="72">
        <v>539590713</v>
      </c>
      <c r="L22" s="72" t="s">
        <v>691</v>
      </c>
      <c r="M22" s="72">
        <v>508893159</v>
      </c>
      <c r="N22" s="72" t="s">
        <v>691</v>
      </c>
    </row>
    <row r="23" spans="1:14" x14ac:dyDescent="0.2">
      <c r="A23" s="14" t="s">
        <v>285</v>
      </c>
      <c r="B23" s="71">
        <v>44773</v>
      </c>
      <c r="C23" s="71">
        <v>500000000</v>
      </c>
      <c r="D23" s="72">
        <v>500000000</v>
      </c>
      <c r="E23" s="72" t="s">
        <v>285</v>
      </c>
      <c r="F23" s="24"/>
      <c r="G23" s="72">
        <v>567524039</v>
      </c>
      <c r="H23" s="72">
        <v>554304006.00090003</v>
      </c>
      <c r="I23" s="72">
        <v>554304006</v>
      </c>
      <c r="J23" s="72">
        <v>501880732.66790009</v>
      </c>
      <c r="K23" s="72">
        <v>534558371</v>
      </c>
      <c r="L23" s="72" t="s">
        <v>691</v>
      </c>
      <c r="M23" s="72">
        <v>501880733</v>
      </c>
      <c r="N23" s="72" t="s">
        <v>691</v>
      </c>
    </row>
    <row r="24" spans="1:14" x14ac:dyDescent="0.2">
      <c r="A24" s="14" t="s">
        <v>286</v>
      </c>
      <c r="B24" s="71">
        <v>44804</v>
      </c>
      <c r="C24" s="71">
        <v>500000000</v>
      </c>
      <c r="D24" s="72">
        <v>500000000</v>
      </c>
      <c r="E24" s="72" t="s">
        <v>286</v>
      </c>
      <c r="F24" s="24"/>
      <c r="G24" s="72">
        <v>564621469</v>
      </c>
      <c r="H24" s="72">
        <v>550541399.4194001</v>
      </c>
      <c r="I24" s="72">
        <v>550541399</v>
      </c>
      <c r="J24" s="72">
        <v>494949083.77350008</v>
      </c>
      <c r="K24" s="72">
        <v>529556002</v>
      </c>
      <c r="L24" s="72" t="s">
        <v>691</v>
      </c>
      <c r="M24" s="72">
        <v>494949084</v>
      </c>
      <c r="N24" s="72" t="s">
        <v>691</v>
      </c>
    </row>
    <row r="25" spans="1:14" x14ac:dyDescent="0.2">
      <c r="A25" s="14" t="s">
        <v>287</v>
      </c>
      <c r="B25" s="71">
        <v>44834</v>
      </c>
      <c r="C25" s="71">
        <v>500000000</v>
      </c>
      <c r="D25" s="72">
        <v>500000000</v>
      </c>
      <c r="E25" s="72" t="s">
        <v>287</v>
      </c>
      <c r="F25" s="24"/>
      <c r="G25" s="72">
        <v>561715104</v>
      </c>
      <c r="H25" s="72">
        <v>546786188.36600006</v>
      </c>
      <c r="I25" s="72">
        <v>546786188</v>
      </c>
      <c r="J25" s="72">
        <v>488096972.89140004</v>
      </c>
      <c r="K25" s="72">
        <v>524583036</v>
      </c>
      <c r="L25" s="72" t="s">
        <v>691</v>
      </c>
      <c r="M25" s="72">
        <v>488096973</v>
      </c>
      <c r="N25" s="72" t="s">
        <v>691</v>
      </c>
    </row>
    <row r="26" spans="1:14" x14ac:dyDescent="0.2">
      <c r="A26" s="14" t="s">
        <v>288</v>
      </c>
      <c r="B26" s="71">
        <v>44865</v>
      </c>
      <c r="C26" s="71">
        <v>500000000</v>
      </c>
      <c r="D26" s="72">
        <v>500000000</v>
      </c>
      <c r="E26" s="72" t="s">
        <v>288</v>
      </c>
      <c r="F26" s="24"/>
      <c r="G26" s="72">
        <v>558805057</v>
      </c>
      <c r="H26" s="72">
        <v>543038475.93910003</v>
      </c>
      <c r="I26" s="72">
        <v>543038476</v>
      </c>
      <c r="J26" s="72">
        <v>481323666.44710004</v>
      </c>
      <c r="K26" s="72">
        <v>519639435</v>
      </c>
      <c r="L26" s="72" t="s">
        <v>691</v>
      </c>
      <c r="M26" s="72">
        <v>481323666</v>
      </c>
      <c r="N26" s="72" t="s">
        <v>691</v>
      </c>
    </row>
    <row r="27" spans="1:14" x14ac:dyDescent="0.2">
      <c r="A27" s="14" t="s">
        <v>289</v>
      </c>
      <c r="B27" s="71">
        <v>44895</v>
      </c>
      <c r="C27" s="71">
        <v>500000000</v>
      </c>
      <c r="D27" s="72">
        <v>500000000</v>
      </c>
      <c r="E27" s="72" t="s">
        <v>289</v>
      </c>
      <c r="F27" s="24"/>
      <c r="G27" s="72">
        <v>555891900</v>
      </c>
      <c r="H27" s="72">
        <v>539298806.77040005</v>
      </c>
      <c r="I27" s="72">
        <v>539298807</v>
      </c>
      <c r="J27" s="72">
        <v>474628824.88800007</v>
      </c>
      <c r="K27" s="72">
        <v>514725583</v>
      </c>
      <c r="L27" s="72" t="s">
        <v>691</v>
      </c>
      <c r="M27" s="72">
        <v>474628825</v>
      </c>
      <c r="N27" s="72" t="s">
        <v>691</v>
      </c>
    </row>
    <row r="28" spans="1:14" x14ac:dyDescent="0.2">
      <c r="A28" s="14" t="s">
        <v>290</v>
      </c>
      <c r="B28" s="71">
        <v>44926</v>
      </c>
      <c r="C28" s="71">
        <v>500000000</v>
      </c>
      <c r="D28" s="72">
        <v>500000000</v>
      </c>
      <c r="E28" s="72" t="s">
        <v>290</v>
      </c>
      <c r="F28" s="24"/>
      <c r="G28" s="72">
        <v>552975602</v>
      </c>
      <c r="H28" s="72">
        <v>535567140.71500003</v>
      </c>
      <c r="I28" s="72">
        <v>535567141</v>
      </c>
      <c r="J28" s="72">
        <v>468011592.06270003</v>
      </c>
      <c r="K28" s="72">
        <v>509841299</v>
      </c>
      <c r="L28" s="72" t="s">
        <v>691</v>
      </c>
      <c r="M28" s="72">
        <v>468011592</v>
      </c>
      <c r="N28" s="72" t="s">
        <v>691</v>
      </c>
    </row>
    <row r="29" spans="1:14" x14ac:dyDescent="0.2">
      <c r="A29" s="14" t="s">
        <v>291</v>
      </c>
      <c r="B29" s="71">
        <v>44957</v>
      </c>
      <c r="C29" s="71">
        <v>500000000</v>
      </c>
      <c r="D29" s="72">
        <v>500000000</v>
      </c>
      <c r="E29" s="72" t="s">
        <v>291</v>
      </c>
      <c r="F29" s="24"/>
      <c r="G29" s="72">
        <v>550055819</v>
      </c>
      <c r="H29" s="72">
        <v>531843133.18000007</v>
      </c>
      <c r="I29" s="72">
        <v>531843133</v>
      </c>
      <c r="J29" s="72">
        <v>461470856.69080007</v>
      </c>
      <c r="K29" s="72">
        <v>504986117</v>
      </c>
      <c r="L29" s="72" t="s">
        <v>691</v>
      </c>
      <c r="M29" s="72">
        <v>461470857</v>
      </c>
      <c r="N29" s="72" t="s">
        <v>691</v>
      </c>
    </row>
    <row r="30" spans="1:14" x14ac:dyDescent="0.2">
      <c r="A30" s="14" t="s">
        <v>292</v>
      </c>
      <c r="B30" s="71">
        <v>44985</v>
      </c>
      <c r="C30" s="71">
        <v>500000000</v>
      </c>
      <c r="D30" s="72">
        <v>500000000</v>
      </c>
      <c r="E30" s="72" t="s">
        <v>292</v>
      </c>
      <c r="F30" s="24"/>
      <c r="G30" s="72">
        <v>547137831</v>
      </c>
      <c r="H30" s="72">
        <v>528131871.26220006</v>
      </c>
      <c r="I30" s="72">
        <v>528131871</v>
      </c>
      <c r="J30" s="72">
        <v>455010203.55940008</v>
      </c>
      <c r="K30" s="72">
        <v>500164719</v>
      </c>
      <c r="L30" s="72" t="s">
        <v>691</v>
      </c>
      <c r="M30" s="72">
        <v>455010204</v>
      </c>
      <c r="N30" s="72" t="s">
        <v>691</v>
      </c>
    </row>
    <row r="31" spans="1:14" x14ac:dyDescent="0.2">
      <c r="A31" s="14" t="s">
        <v>293</v>
      </c>
      <c r="B31" s="71">
        <v>45016</v>
      </c>
      <c r="C31" s="71">
        <v>500000000</v>
      </c>
      <c r="D31" s="72">
        <v>500000000</v>
      </c>
      <c r="E31" s="72" t="s">
        <v>293</v>
      </c>
      <c r="F31" s="24"/>
      <c r="G31" s="72">
        <v>544218880</v>
      </c>
      <c r="H31" s="72">
        <v>524430662.87130004</v>
      </c>
      <c r="I31" s="72">
        <v>524430663</v>
      </c>
      <c r="J31" s="72">
        <v>448626446.54100007</v>
      </c>
      <c r="K31" s="72">
        <v>495374386</v>
      </c>
      <c r="L31" s="72" t="s">
        <v>691</v>
      </c>
      <c r="M31" s="72">
        <v>448626447</v>
      </c>
      <c r="N31" s="72" t="s">
        <v>691</v>
      </c>
    </row>
    <row r="32" spans="1:14" x14ac:dyDescent="0.2">
      <c r="A32" s="14" t="s">
        <v>294</v>
      </c>
      <c r="B32" s="71">
        <v>45046</v>
      </c>
      <c r="C32" s="71">
        <v>500000000</v>
      </c>
      <c r="D32" s="72">
        <v>500000000</v>
      </c>
      <c r="E32" s="72" t="s">
        <v>294</v>
      </c>
      <c r="F32" s="24"/>
      <c r="G32" s="72">
        <v>541299014</v>
      </c>
      <c r="H32" s="72">
        <v>520739531.50900006</v>
      </c>
      <c r="I32" s="72">
        <v>520739532</v>
      </c>
      <c r="J32" s="72">
        <v>442318780.32090008</v>
      </c>
      <c r="K32" s="72">
        <v>490614990</v>
      </c>
      <c r="L32" s="72" t="s">
        <v>691</v>
      </c>
      <c r="M32" s="72">
        <v>442318780</v>
      </c>
      <c r="N32" s="72" t="s">
        <v>691</v>
      </c>
    </row>
    <row r="33" spans="1:14" x14ac:dyDescent="0.2">
      <c r="A33" s="14" t="s">
        <v>295</v>
      </c>
      <c r="B33" s="71">
        <v>45077</v>
      </c>
      <c r="C33" s="71">
        <v>500000000</v>
      </c>
      <c r="D33" s="72">
        <v>500000000</v>
      </c>
      <c r="E33" s="72" t="s">
        <v>295</v>
      </c>
      <c r="F33" s="24"/>
      <c r="G33" s="72">
        <v>538376058</v>
      </c>
      <c r="H33" s="72">
        <v>517056365.85910004</v>
      </c>
      <c r="I33" s="72">
        <v>517056366</v>
      </c>
      <c r="J33" s="72">
        <v>436084606.77400005</v>
      </c>
      <c r="K33" s="72">
        <v>485884392</v>
      </c>
      <c r="L33" s="72" t="s">
        <v>691</v>
      </c>
      <c r="M33" s="72">
        <v>436084607</v>
      </c>
      <c r="N33" s="72" t="s">
        <v>691</v>
      </c>
    </row>
    <row r="34" spans="1:14" x14ac:dyDescent="0.2">
      <c r="A34" s="14" t="s">
        <v>296</v>
      </c>
      <c r="B34" s="71">
        <v>45107</v>
      </c>
      <c r="C34" s="71">
        <v>500000000</v>
      </c>
      <c r="D34" s="72">
        <v>500000000</v>
      </c>
      <c r="E34" s="72" t="s">
        <v>296</v>
      </c>
      <c r="F34" s="24"/>
      <c r="G34" s="72">
        <v>535455379</v>
      </c>
      <c r="H34" s="72">
        <v>513386301.49940008</v>
      </c>
      <c r="I34" s="72">
        <v>513386301</v>
      </c>
      <c r="J34" s="72">
        <v>429927455.12640011</v>
      </c>
      <c r="K34" s="72">
        <v>481187270</v>
      </c>
      <c r="L34" s="72" t="s">
        <v>691</v>
      </c>
      <c r="M34" s="72">
        <v>429927455</v>
      </c>
      <c r="N34" s="72" t="s">
        <v>691</v>
      </c>
    </row>
    <row r="35" spans="1:14" x14ac:dyDescent="0.2">
      <c r="A35" s="14" t="s">
        <v>297</v>
      </c>
      <c r="B35" s="71">
        <v>45138</v>
      </c>
      <c r="C35" s="71">
        <v>500000000</v>
      </c>
      <c r="D35" s="72">
        <v>500000000</v>
      </c>
      <c r="E35" s="72" t="s">
        <v>297</v>
      </c>
      <c r="F35" s="24"/>
      <c r="G35" s="72">
        <v>532533700</v>
      </c>
      <c r="H35" s="72">
        <v>509726164.77780008</v>
      </c>
      <c r="I35" s="72">
        <v>509726165</v>
      </c>
      <c r="J35" s="72">
        <v>423843831.29760009</v>
      </c>
      <c r="K35" s="72">
        <v>476520484</v>
      </c>
      <c r="L35" s="72" t="s">
        <v>691</v>
      </c>
      <c r="M35" s="72">
        <v>423843831</v>
      </c>
      <c r="N35" s="72" t="s">
        <v>691</v>
      </c>
    </row>
    <row r="36" spans="1:14" x14ac:dyDescent="0.2">
      <c r="A36" s="14" t="s">
        <v>298</v>
      </c>
      <c r="B36" s="71">
        <v>45169</v>
      </c>
      <c r="C36" s="71">
        <v>500000000</v>
      </c>
      <c r="D36" s="72">
        <v>500000000</v>
      </c>
      <c r="E36" s="72" t="s">
        <v>298</v>
      </c>
      <c r="F36" s="24"/>
      <c r="G36" s="72">
        <v>529613090</v>
      </c>
      <c r="H36" s="72">
        <v>506077910.08430004</v>
      </c>
      <c r="I36" s="72">
        <v>506077910</v>
      </c>
      <c r="J36" s="72">
        <v>417834558.52170008</v>
      </c>
      <c r="K36" s="72">
        <v>471885707</v>
      </c>
      <c r="L36" s="72" t="s">
        <v>691</v>
      </c>
      <c r="M36" s="72">
        <v>417834559</v>
      </c>
      <c r="N36" s="72" t="s">
        <v>691</v>
      </c>
    </row>
    <row r="37" spans="1:14" x14ac:dyDescent="0.2">
      <c r="A37" s="14" t="s">
        <v>299</v>
      </c>
      <c r="B37" s="71">
        <v>45199</v>
      </c>
      <c r="C37" s="71">
        <v>500000000</v>
      </c>
      <c r="D37" s="72">
        <v>500000000</v>
      </c>
      <c r="E37" s="72" t="s">
        <v>299</v>
      </c>
      <c r="F37" s="24"/>
      <c r="G37" s="72">
        <v>526693887</v>
      </c>
      <c r="H37" s="72">
        <v>502441829.25830007</v>
      </c>
      <c r="I37" s="72">
        <v>502441829</v>
      </c>
      <c r="J37" s="72">
        <v>411899059.35580009</v>
      </c>
      <c r="K37" s="72">
        <v>467283046</v>
      </c>
      <c r="L37" s="72" t="s">
        <v>691</v>
      </c>
      <c r="M37" s="72">
        <v>411899059</v>
      </c>
      <c r="N37" s="72" t="s">
        <v>691</v>
      </c>
    </row>
    <row r="38" spans="1:14" x14ac:dyDescent="0.2">
      <c r="A38" s="14" t="s">
        <v>300</v>
      </c>
      <c r="B38" s="71">
        <v>45230</v>
      </c>
      <c r="C38" s="71">
        <v>500000000</v>
      </c>
      <c r="D38" s="72">
        <v>500000000</v>
      </c>
      <c r="E38" s="72" t="s">
        <v>300</v>
      </c>
      <c r="F38" s="24"/>
      <c r="G38" s="72">
        <v>523775027</v>
      </c>
      <c r="H38" s="72">
        <v>498816874.86650008</v>
      </c>
      <c r="I38" s="72">
        <v>498816875</v>
      </c>
      <c r="J38" s="72">
        <v>406035667.7477001</v>
      </c>
      <c r="K38" s="72">
        <v>462711365</v>
      </c>
      <c r="L38" s="72" t="s">
        <v>691</v>
      </c>
      <c r="M38" s="72">
        <v>406035668</v>
      </c>
      <c r="N38" s="72" t="s">
        <v>691</v>
      </c>
    </row>
    <row r="39" spans="1:14" x14ac:dyDescent="0.2">
      <c r="A39" s="14" t="s">
        <v>301</v>
      </c>
      <c r="B39" s="71">
        <v>45260</v>
      </c>
      <c r="C39" s="71">
        <v>500000000</v>
      </c>
      <c r="D39" s="72">
        <v>500000000</v>
      </c>
      <c r="E39" s="72" t="s">
        <v>301</v>
      </c>
      <c r="F39" s="24"/>
      <c r="G39" s="72">
        <v>520856815</v>
      </c>
      <c r="H39" s="72">
        <v>495203311.8648001</v>
      </c>
      <c r="I39" s="72">
        <v>495203312</v>
      </c>
      <c r="J39" s="72">
        <v>400243810.80360007</v>
      </c>
      <c r="K39" s="72">
        <v>458170755</v>
      </c>
      <c r="L39" s="72" t="s">
        <v>691</v>
      </c>
      <c r="M39" s="72">
        <v>400243811</v>
      </c>
      <c r="N39" s="72" t="s">
        <v>691</v>
      </c>
    </row>
    <row r="40" spans="1:14" x14ac:dyDescent="0.2">
      <c r="A40" s="14" t="s">
        <v>302</v>
      </c>
      <c r="B40" s="71">
        <v>45291</v>
      </c>
      <c r="C40" s="71">
        <v>500000000</v>
      </c>
      <c r="D40" s="72">
        <v>500000000</v>
      </c>
      <c r="E40" s="72" t="s">
        <v>302</v>
      </c>
      <c r="F40" s="24"/>
      <c r="G40" s="72">
        <v>517936626</v>
      </c>
      <c r="H40" s="72">
        <v>491598616.41310006</v>
      </c>
      <c r="I40" s="72">
        <v>491598616</v>
      </c>
      <c r="J40" s="72">
        <v>394520679.4690001</v>
      </c>
      <c r="K40" s="72">
        <v>453658727</v>
      </c>
      <c r="L40" s="72" t="s">
        <v>691</v>
      </c>
      <c r="M40" s="72">
        <v>394520679</v>
      </c>
      <c r="N40" s="72" t="s">
        <v>691</v>
      </c>
    </row>
    <row r="41" spans="1:14" x14ac:dyDescent="0.2">
      <c r="A41" s="14" t="s">
        <v>303</v>
      </c>
      <c r="B41" s="71">
        <v>45322</v>
      </c>
      <c r="C41" s="71">
        <v>500000000</v>
      </c>
      <c r="D41" s="72">
        <v>500000000</v>
      </c>
      <c r="E41" s="72" t="s">
        <v>303</v>
      </c>
      <c r="F41" s="24"/>
      <c r="G41" s="72">
        <v>515016939</v>
      </c>
      <c r="H41" s="72">
        <v>488005123.68900007</v>
      </c>
      <c r="I41" s="72">
        <v>488005124</v>
      </c>
      <c r="J41" s="72">
        <v>388867401.85930014</v>
      </c>
      <c r="K41" s="72">
        <v>449177294</v>
      </c>
      <c r="L41" s="72" t="s">
        <v>691</v>
      </c>
      <c r="M41" s="72">
        <v>388867402</v>
      </c>
      <c r="N41" s="72" t="s">
        <v>691</v>
      </c>
    </row>
    <row r="42" spans="1:14" x14ac:dyDescent="0.2">
      <c r="A42" s="14" t="s">
        <v>304</v>
      </c>
      <c r="B42" s="71">
        <v>45351</v>
      </c>
      <c r="C42" s="71">
        <v>500000000</v>
      </c>
      <c r="D42" s="72">
        <v>500000000</v>
      </c>
      <c r="E42" s="72" t="s">
        <v>304</v>
      </c>
      <c r="F42" s="24"/>
      <c r="G42" s="72">
        <v>512096548</v>
      </c>
      <c r="H42" s="72">
        <v>484421662.91470009</v>
      </c>
      <c r="I42" s="72">
        <v>484421663</v>
      </c>
      <c r="J42" s="72">
        <v>383282286.76910007</v>
      </c>
      <c r="K42" s="72">
        <v>444725224</v>
      </c>
      <c r="L42" s="72" t="s">
        <v>691</v>
      </c>
      <c r="M42" s="72">
        <v>383282287</v>
      </c>
      <c r="N42" s="72" t="s">
        <v>691</v>
      </c>
    </row>
    <row r="43" spans="1:14" x14ac:dyDescent="0.2">
      <c r="A43" s="14" t="s">
        <v>305</v>
      </c>
      <c r="B43" s="71">
        <v>45382</v>
      </c>
      <c r="C43" s="71">
        <v>500000000</v>
      </c>
      <c r="D43" s="72">
        <v>500000000</v>
      </c>
      <c r="E43" s="72" t="s">
        <v>305</v>
      </c>
      <c r="F43" s="24"/>
      <c r="G43" s="72">
        <v>509174422</v>
      </c>
      <c r="H43" s="72">
        <v>480847239.60440004</v>
      </c>
      <c r="I43" s="72">
        <v>480847240</v>
      </c>
      <c r="J43" s="72">
        <v>377763815.46410012</v>
      </c>
      <c r="K43" s="72">
        <v>440301462</v>
      </c>
      <c r="L43" s="72" t="s">
        <v>691</v>
      </c>
      <c r="M43" s="72">
        <v>377763815</v>
      </c>
      <c r="N43" s="72" t="s">
        <v>691</v>
      </c>
    </row>
    <row r="44" spans="1:14" x14ac:dyDescent="0.2">
      <c r="A44" s="14" t="s">
        <v>306</v>
      </c>
      <c r="B44" s="71">
        <v>45412</v>
      </c>
      <c r="C44" s="71">
        <v>500000000</v>
      </c>
      <c r="D44" s="72">
        <v>500000000</v>
      </c>
      <c r="E44" s="72" t="s">
        <v>306</v>
      </c>
      <c r="F44" s="24"/>
      <c r="G44" s="72">
        <v>506251383</v>
      </c>
      <c r="H44" s="72">
        <v>477282608.68640006</v>
      </c>
      <c r="I44" s="72">
        <v>477282609</v>
      </c>
      <c r="J44" s="72">
        <v>372311863.38560009</v>
      </c>
      <c r="K44" s="72">
        <v>435906560</v>
      </c>
      <c r="L44" s="72" t="s">
        <v>691</v>
      </c>
      <c r="M44" s="72">
        <v>372311863</v>
      </c>
      <c r="N44" s="72" t="s">
        <v>691</v>
      </c>
    </row>
    <row r="45" spans="1:14" x14ac:dyDescent="0.2">
      <c r="A45" s="14" t="s">
        <v>307</v>
      </c>
      <c r="B45" s="71">
        <v>45443</v>
      </c>
      <c r="C45" s="71">
        <v>500000000</v>
      </c>
      <c r="D45" s="72">
        <v>500000000</v>
      </c>
      <c r="E45" s="72" t="s">
        <v>307</v>
      </c>
      <c r="F45" s="24"/>
      <c r="G45" s="72">
        <v>503329560</v>
      </c>
      <c r="H45" s="72">
        <v>473729755.02100009</v>
      </c>
      <c r="I45" s="72">
        <v>473729755</v>
      </c>
      <c r="J45" s="72">
        <v>366927249.07380009</v>
      </c>
      <c r="K45" s="72">
        <v>431542181</v>
      </c>
      <c r="L45" s="72" t="s">
        <v>691</v>
      </c>
      <c r="M45" s="72">
        <v>366927249</v>
      </c>
      <c r="N45" s="72" t="s">
        <v>691</v>
      </c>
    </row>
    <row r="46" spans="1:14" x14ac:dyDescent="0.2">
      <c r="A46" s="14" t="s">
        <v>308</v>
      </c>
      <c r="B46" s="71">
        <v>45473</v>
      </c>
      <c r="C46" s="71">
        <v>500000000</v>
      </c>
      <c r="D46" s="72">
        <v>500000000</v>
      </c>
      <c r="E46" s="72" t="s">
        <v>308</v>
      </c>
      <c r="F46" s="24"/>
      <c r="G46" s="72">
        <v>500409022</v>
      </c>
      <c r="H46" s="72">
        <v>470188710.78180003</v>
      </c>
      <c r="I46" s="72">
        <v>470188711</v>
      </c>
      <c r="J46" s="72">
        <v>361609253.0480001</v>
      </c>
      <c r="K46" s="72">
        <v>427208200</v>
      </c>
      <c r="L46" s="72" t="s">
        <v>691</v>
      </c>
      <c r="M46" s="72">
        <v>361609253</v>
      </c>
      <c r="N46" s="72" t="s">
        <v>691</v>
      </c>
    </row>
    <row r="47" spans="1:14" x14ac:dyDescent="0.2">
      <c r="A47" s="14" t="s">
        <v>309</v>
      </c>
      <c r="B47" s="71">
        <v>45504</v>
      </c>
      <c r="C47" s="71">
        <v>500000000</v>
      </c>
      <c r="D47" s="72">
        <v>500000000</v>
      </c>
      <c r="E47" s="72" t="s">
        <v>309</v>
      </c>
      <c r="F47" s="24"/>
      <c r="G47" s="72">
        <v>497487170</v>
      </c>
      <c r="H47" s="72">
        <v>466657007.02710009</v>
      </c>
      <c r="I47" s="72">
        <v>466657007</v>
      </c>
      <c r="J47" s="72">
        <v>356355252.80440009</v>
      </c>
      <c r="K47" s="72">
        <v>422902223</v>
      </c>
      <c r="L47" s="72" t="s">
        <v>691</v>
      </c>
      <c r="M47" s="72">
        <v>356355253</v>
      </c>
      <c r="N47" s="72" t="s">
        <v>691</v>
      </c>
    </row>
    <row r="48" spans="1:14" x14ac:dyDescent="0.2">
      <c r="A48" s="14" t="s">
        <v>310</v>
      </c>
      <c r="B48" s="71">
        <v>45535</v>
      </c>
      <c r="C48" s="71">
        <v>500000000</v>
      </c>
      <c r="D48" s="72">
        <v>500000000</v>
      </c>
      <c r="E48" s="72" t="s">
        <v>310</v>
      </c>
      <c r="F48" s="24"/>
      <c r="G48" s="72">
        <v>494565515</v>
      </c>
      <c r="H48" s="72">
        <v>463136038.97620004</v>
      </c>
      <c r="I48" s="72">
        <v>463136039</v>
      </c>
      <c r="J48" s="72">
        <v>351165616.6554001</v>
      </c>
      <c r="K48" s="72">
        <v>418625374</v>
      </c>
      <c r="L48" s="72" t="s">
        <v>691</v>
      </c>
      <c r="M48" s="72">
        <v>351165617</v>
      </c>
      <c r="N48" s="72" t="s">
        <v>691</v>
      </c>
    </row>
    <row r="49" spans="1:14" x14ac:dyDescent="0.2">
      <c r="A49" s="14" t="s">
        <v>311</v>
      </c>
      <c r="B49" s="71">
        <v>45565</v>
      </c>
      <c r="C49" s="71">
        <v>500000000</v>
      </c>
      <c r="D49" s="72">
        <v>500000000</v>
      </c>
      <c r="E49" s="72" t="s">
        <v>311</v>
      </c>
      <c r="F49" s="24"/>
      <c r="G49" s="72">
        <v>491643692</v>
      </c>
      <c r="H49" s="72">
        <v>459625438.50680006</v>
      </c>
      <c r="I49" s="72">
        <v>459625439</v>
      </c>
      <c r="J49" s="72">
        <v>346039362.32770014</v>
      </c>
      <c r="K49" s="72">
        <v>414377172</v>
      </c>
      <c r="L49" s="72" t="s">
        <v>691</v>
      </c>
      <c r="M49" s="72">
        <v>346039362</v>
      </c>
      <c r="N49" s="72" t="s">
        <v>691</v>
      </c>
    </row>
    <row r="50" spans="1:14" x14ac:dyDescent="0.2">
      <c r="A50" s="14" t="s">
        <v>312</v>
      </c>
      <c r="B50" s="71">
        <v>45596</v>
      </c>
      <c r="C50" s="71">
        <v>500000000</v>
      </c>
      <c r="D50" s="72">
        <v>500000000</v>
      </c>
      <c r="E50" s="72" t="s">
        <v>312</v>
      </c>
      <c r="F50" s="24"/>
      <c r="G50" s="72">
        <v>488722325</v>
      </c>
      <c r="H50" s="72">
        <v>456125763.50940007</v>
      </c>
      <c r="I50" s="72">
        <v>456125764</v>
      </c>
      <c r="J50" s="72">
        <v>340976214.78820014</v>
      </c>
      <c r="K50" s="72">
        <v>410157977</v>
      </c>
      <c r="L50" s="72" t="s">
        <v>691</v>
      </c>
      <c r="M50" s="72">
        <v>340976215</v>
      </c>
      <c r="N50" s="72" t="s">
        <v>691</v>
      </c>
    </row>
    <row r="51" spans="1:14" x14ac:dyDescent="0.2">
      <c r="A51" s="14" t="s">
        <v>313</v>
      </c>
      <c r="B51" s="71">
        <v>45626</v>
      </c>
      <c r="C51" s="71">
        <v>500000000</v>
      </c>
      <c r="D51" s="72">
        <v>500000000</v>
      </c>
      <c r="E51" s="72" t="s">
        <v>313</v>
      </c>
      <c r="F51" s="24"/>
      <c r="G51" s="72">
        <v>485800950</v>
      </c>
      <c r="H51" s="72">
        <v>452636554.86010003</v>
      </c>
      <c r="I51" s="72">
        <v>452636555</v>
      </c>
      <c r="J51" s="72">
        <v>335975139.32420009</v>
      </c>
      <c r="K51" s="72">
        <v>405967230</v>
      </c>
      <c r="L51" s="72" t="s">
        <v>691</v>
      </c>
      <c r="M51" s="72">
        <v>335975139</v>
      </c>
      <c r="N51" s="72" t="s">
        <v>691</v>
      </c>
    </row>
    <row r="52" spans="1:14" x14ac:dyDescent="0.2">
      <c r="A52" s="14" t="s">
        <v>314</v>
      </c>
      <c r="B52" s="71">
        <v>45657</v>
      </c>
      <c r="C52" s="71">
        <v>500000000</v>
      </c>
      <c r="D52" s="72">
        <v>500000000</v>
      </c>
      <c r="E52" s="72" t="s">
        <v>314</v>
      </c>
      <c r="F52" s="24"/>
      <c r="G52" s="72">
        <v>482882233</v>
      </c>
      <c r="H52" s="72">
        <v>449160266.22280002</v>
      </c>
      <c r="I52" s="72">
        <v>449160266</v>
      </c>
      <c r="J52" s="72">
        <v>331037264.69400007</v>
      </c>
      <c r="K52" s="72">
        <v>401806981</v>
      </c>
      <c r="L52" s="72" t="s">
        <v>691</v>
      </c>
      <c r="M52" s="72">
        <v>331037265</v>
      </c>
      <c r="N52" s="72" t="s">
        <v>691</v>
      </c>
    </row>
    <row r="53" spans="1:14" x14ac:dyDescent="0.2">
      <c r="A53" s="14" t="s">
        <v>315</v>
      </c>
      <c r="B53" s="71">
        <v>45688</v>
      </c>
      <c r="C53" s="71">
        <v>500000000</v>
      </c>
      <c r="D53" s="72">
        <v>500000000</v>
      </c>
      <c r="E53" s="72" t="s">
        <v>315</v>
      </c>
      <c r="F53" s="24"/>
      <c r="G53" s="72">
        <v>479974498</v>
      </c>
      <c r="H53" s="72">
        <v>445704590.99480003</v>
      </c>
      <c r="I53" s="72">
        <v>445704591</v>
      </c>
      <c r="J53" s="72">
        <v>326167509.84860009</v>
      </c>
      <c r="K53" s="72">
        <v>397683937</v>
      </c>
      <c r="L53" s="72" t="s">
        <v>691</v>
      </c>
      <c r="M53" s="72">
        <v>326167510</v>
      </c>
      <c r="N53" s="72" t="s">
        <v>691</v>
      </c>
    </row>
    <row r="54" spans="1:14" x14ac:dyDescent="0.2">
      <c r="A54" s="14" t="s">
        <v>316</v>
      </c>
      <c r="B54" s="71">
        <v>45716</v>
      </c>
      <c r="C54" s="71">
        <v>500000000</v>
      </c>
      <c r="D54" s="72">
        <v>500000000</v>
      </c>
      <c r="E54" s="72" t="s">
        <v>316</v>
      </c>
      <c r="F54" s="24"/>
      <c r="G54" s="72">
        <v>477068078</v>
      </c>
      <c r="H54" s="72">
        <v>442260488.86470002</v>
      </c>
      <c r="I54" s="72">
        <v>442260489</v>
      </c>
      <c r="J54" s="72">
        <v>321358482.69590008</v>
      </c>
      <c r="K54" s="72">
        <v>393589839</v>
      </c>
      <c r="L54" s="72" t="s">
        <v>691</v>
      </c>
      <c r="M54" s="72">
        <v>321358483</v>
      </c>
      <c r="N54" s="72" t="s">
        <v>691</v>
      </c>
    </row>
    <row r="55" spans="1:14" x14ac:dyDescent="0.2">
      <c r="A55" s="14" t="s">
        <v>317</v>
      </c>
      <c r="B55" s="71">
        <v>45747</v>
      </c>
      <c r="C55" s="71">
        <v>500000000</v>
      </c>
      <c r="D55" s="72">
        <v>500000000</v>
      </c>
      <c r="E55" s="72" t="s">
        <v>317</v>
      </c>
      <c r="F55" s="24"/>
      <c r="G55" s="72">
        <v>474161941</v>
      </c>
      <c r="H55" s="72">
        <v>438826974.13740003</v>
      </c>
      <c r="I55" s="72">
        <v>438826974</v>
      </c>
      <c r="J55" s="72">
        <v>316608797.25540006</v>
      </c>
      <c r="K55" s="72">
        <v>389523663</v>
      </c>
      <c r="L55" s="72" t="s">
        <v>691</v>
      </c>
      <c r="M55" s="72">
        <v>316608797</v>
      </c>
      <c r="N55" s="72" t="s">
        <v>691</v>
      </c>
    </row>
    <row r="56" spans="1:14" x14ac:dyDescent="0.2">
      <c r="A56" s="14" t="s">
        <v>318</v>
      </c>
      <c r="B56" s="71">
        <v>45777</v>
      </c>
      <c r="C56" s="71">
        <v>500000000</v>
      </c>
      <c r="D56" s="72">
        <v>500000000</v>
      </c>
      <c r="E56" s="72" t="s">
        <v>318</v>
      </c>
      <c r="F56" s="24"/>
      <c r="G56" s="72">
        <v>471258048</v>
      </c>
      <c r="H56" s="72">
        <v>435405833.23210001</v>
      </c>
      <c r="I56" s="72">
        <v>435405833</v>
      </c>
      <c r="J56" s="72">
        <v>311919080.49640006</v>
      </c>
      <c r="K56" s="72">
        <v>385486850</v>
      </c>
      <c r="L56" s="72" t="s">
        <v>691</v>
      </c>
      <c r="M56" s="72">
        <v>311919080</v>
      </c>
      <c r="N56" s="72" t="s">
        <v>691</v>
      </c>
    </row>
    <row r="57" spans="1:14" x14ac:dyDescent="0.2">
      <c r="A57" s="14" t="s">
        <v>319</v>
      </c>
      <c r="B57" s="71">
        <v>45808</v>
      </c>
      <c r="C57" s="71">
        <v>500000000</v>
      </c>
      <c r="D57" s="72">
        <v>500000000</v>
      </c>
      <c r="E57" s="72" t="s">
        <v>319</v>
      </c>
      <c r="F57" s="24"/>
      <c r="G57" s="72">
        <v>468353832</v>
      </c>
      <c r="H57" s="72">
        <v>431994662.12490004</v>
      </c>
      <c r="I57" s="72">
        <v>431994662</v>
      </c>
      <c r="J57" s="72">
        <v>307286949.08560008</v>
      </c>
      <c r="K57" s="72">
        <v>381477123</v>
      </c>
      <c r="L57" s="72" t="s">
        <v>691</v>
      </c>
      <c r="M57" s="72">
        <v>307286949</v>
      </c>
      <c r="N57" s="72" t="s">
        <v>691</v>
      </c>
    </row>
    <row r="58" spans="1:14" x14ac:dyDescent="0.2">
      <c r="A58" s="14" t="s">
        <v>320</v>
      </c>
      <c r="B58" s="71">
        <v>45838</v>
      </c>
      <c r="C58" s="71">
        <v>500000000</v>
      </c>
      <c r="D58" s="72">
        <v>500000000</v>
      </c>
      <c r="E58" s="72" t="s">
        <v>320</v>
      </c>
      <c r="F58" s="24"/>
      <c r="G58" s="72">
        <v>465451041</v>
      </c>
      <c r="H58" s="72">
        <v>428595047.6128</v>
      </c>
      <c r="I58" s="72">
        <v>428595048</v>
      </c>
      <c r="J58" s="72">
        <v>302712893.70710009</v>
      </c>
      <c r="K58" s="72">
        <v>377495745</v>
      </c>
      <c r="L58" s="72" t="s">
        <v>691</v>
      </c>
      <c r="M58" s="72">
        <v>302712894</v>
      </c>
      <c r="N58" s="72" t="s">
        <v>691</v>
      </c>
    </row>
    <row r="59" spans="1:14" x14ac:dyDescent="0.2">
      <c r="A59" s="14" t="s">
        <v>321</v>
      </c>
      <c r="B59" s="71">
        <v>45869</v>
      </c>
      <c r="C59" s="71">
        <v>500000000</v>
      </c>
      <c r="D59" s="72">
        <v>500000000</v>
      </c>
      <c r="E59" s="72" t="s">
        <v>321</v>
      </c>
      <c r="F59" s="24"/>
      <c r="G59" s="72">
        <v>462552452</v>
      </c>
      <c r="H59" s="72">
        <v>425209510.08500004</v>
      </c>
      <c r="I59" s="72">
        <v>425209510</v>
      </c>
      <c r="J59" s="72">
        <v>298198034.45530009</v>
      </c>
      <c r="K59" s="72">
        <v>373544783</v>
      </c>
      <c r="L59" s="72" t="s">
        <v>691</v>
      </c>
      <c r="M59" s="72">
        <v>298198034</v>
      </c>
      <c r="N59" s="72" t="s">
        <v>691</v>
      </c>
    </row>
    <row r="60" spans="1:14" x14ac:dyDescent="0.2">
      <c r="A60" s="14" t="s">
        <v>322</v>
      </c>
      <c r="B60" s="71">
        <v>45900</v>
      </c>
      <c r="C60" s="71">
        <v>500000000</v>
      </c>
      <c r="D60" s="72">
        <v>500000000</v>
      </c>
      <c r="E60" s="72" t="s">
        <v>322</v>
      </c>
      <c r="F60" s="24"/>
      <c r="G60" s="72">
        <v>459658173</v>
      </c>
      <c r="H60" s="72">
        <v>421838105.49150002</v>
      </c>
      <c r="I60" s="72">
        <v>421838105</v>
      </c>
      <c r="J60" s="72">
        <v>293741732.00800008</v>
      </c>
      <c r="K60" s="72">
        <v>369624124</v>
      </c>
      <c r="L60" s="72" t="s">
        <v>691</v>
      </c>
      <c r="M60" s="72">
        <v>293741732</v>
      </c>
      <c r="N60" s="72" t="s">
        <v>691</v>
      </c>
    </row>
    <row r="61" spans="1:14" x14ac:dyDescent="0.2">
      <c r="A61" s="14" t="s">
        <v>323</v>
      </c>
      <c r="B61" s="71">
        <v>45930</v>
      </c>
      <c r="C61" s="71">
        <v>500000000</v>
      </c>
      <c r="D61" s="72">
        <v>500000000</v>
      </c>
      <c r="E61" s="72" t="s">
        <v>323</v>
      </c>
      <c r="F61" s="24"/>
      <c r="G61" s="72">
        <v>456773092</v>
      </c>
      <c r="H61" s="72">
        <v>418485267.73220003</v>
      </c>
      <c r="I61" s="72">
        <v>418485268</v>
      </c>
      <c r="J61" s="72">
        <v>289346380.0412001</v>
      </c>
      <c r="K61" s="72">
        <v>365737480</v>
      </c>
      <c r="L61" s="72" t="s">
        <v>691</v>
      </c>
      <c r="M61" s="72">
        <v>289346380</v>
      </c>
      <c r="N61" s="72" t="s">
        <v>691</v>
      </c>
    </row>
    <row r="62" spans="1:14" x14ac:dyDescent="0.2">
      <c r="A62" s="14" t="s">
        <v>324</v>
      </c>
      <c r="B62" s="71">
        <v>45961</v>
      </c>
      <c r="C62" s="71">
        <v>500000000</v>
      </c>
      <c r="D62" s="72">
        <v>500000000</v>
      </c>
      <c r="E62" s="72" t="s">
        <v>324</v>
      </c>
      <c r="F62" s="24"/>
      <c r="G62" s="72">
        <v>453889441</v>
      </c>
      <c r="H62" s="72">
        <v>415143823.70710003</v>
      </c>
      <c r="I62" s="72">
        <v>415143824</v>
      </c>
      <c r="J62" s="72">
        <v>285006324.0976001</v>
      </c>
      <c r="K62" s="72">
        <v>361878407</v>
      </c>
      <c r="L62" s="72" t="s">
        <v>691</v>
      </c>
      <c r="M62" s="72">
        <v>285006324</v>
      </c>
      <c r="N62" s="72" t="s">
        <v>691</v>
      </c>
    </row>
    <row r="63" spans="1:14" x14ac:dyDescent="0.2">
      <c r="A63" s="14" t="s">
        <v>325</v>
      </c>
      <c r="B63" s="71">
        <v>45991</v>
      </c>
      <c r="C63" s="71">
        <v>500000000</v>
      </c>
      <c r="D63" s="72">
        <v>500000000</v>
      </c>
      <c r="E63" s="72" t="s">
        <v>325</v>
      </c>
      <c r="F63" s="24"/>
      <c r="G63" s="72">
        <v>451008569</v>
      </c>
      <c r="H63" s="72">
        <v>411814974.28770006</v>
      </c>
      <c r="I63" s="72">
        <v>411814974</v>
      </c>
      <c r="J63" s="72">
        <v>280721765.21140009</v>
      </c>
      <c r="K63" s="72">
        <v>358047806</v>
      </c>
      <c r="L63" s="72" t="s">
        <v>691</v>
      </c>
      <c r="M63" s="72">
        <v>280721765</v>
      </c>
      <c r="N63" s="72" t="s">
        <v>691</v>
      </c>
    </row>
    <row r="64" spans="1:14" x14ac:dyDescent="0.2">
      <c r="A64" s="14" t="s">
        <v>326</v>
      </c>
      <c r="B64" s="71">
        <v>46022</v>
      </c>
      <c r="C64" s="71">
        <v>500000000</v>
      </c>
      <c r="D64" s="72">
        <v>500000000</v>
      </c>
      <c r="E64" s="72" t="s">
        <v>326</v>
      </c>
      <c r="F64" s="24"/>
      <c r="G64" s="72">
        <v>448132628</v>
      </c>
      <c r="H64" s="72">
        <v>408500644.06750005</v>
      </c>
      <c r="I64" s="72">
        <v>408500644</v>
      </c>
      <c r="J64" s="72">
        <v>276493377.47350007</v>
      </c>
      <c r="K64" s="72">
        <v>354247197</v>
      </c>
      <c r="L64" s="72" t="s">
        <v>691</v>
      </c>
      <c r="M64" s="72">
        <v>276493377</v>
      </c>
      <c r="N64" s="72" t="s">
        <v>691</v>
      </c>
    </row>
    <row r="65" spans="1:14" x14ac:dyDescent="0.2">
      <c r="A65" s="14" t="s">
        <v>327</v>
      </c>
      <c r="B65" s="71">
        <v>46053</v>
      </c>
      <c r="C65" s="71">
        <v>500000000</v>
      </c>
      <c r="D65" s="72">
        <v>500000000</v>
      </c>
      <c r="E65" s="72" t="s">
        <v>327</v>
      </c>
      <c r="F65" s="24"/>
      <c r="G65" s="72">
        <v>445261422</v>
      </c>
      <c r="H65" s="72">
        <v>405200608.72580004</v>
      </c>
      <c r="I65" s="72">
        <v>405200609</v>
      </c>
      <c r="J65" s="72">
        <v>272320360.46640009</v>
      </c>
      <c r="K65" s="72">
        <v>350476224</v>
      </c>
      <c r="L65" s="72" t="s">
        <v>691</v>
      </c>
      <c r="M65" s="72">
        <v>272320360</v>
      </c>
      <c r="N65" s="72" t="s">
        <v>691</v>
      </c>
    </row>
    <row r="66" spans="1:14" x14ac:dyDescent="0.2">
      <c r="A66" s="14" t="s">
        <v>328</v>
      </c>
      <c r="B66" s="71">
        <v>46081</v>
      </c>
      <c r="C66" s="71">
        <v>500000000</v>
      </c>
      <c r="D66" s="72">
        <v>500000000</v>
      </c>
      <c r="E66" s="72" t="s">
        <v>328</v>
      </c>
      <c r="F66" s="24"/>
      <c r="G66" s="72">
        <v>442393195</v>
      </c>
      <c r="H66" s="72">
        <v>401913225.4970001</v>
      </c>
      <c r="I66" s="72">
        <v>401913225</v>
      </c>
      <c r="J66" s="72">
        <v>268200978.36400008</v>
      </c>
      <c r="K66" s="72">
        <v>346733308</v>
      </c>
      <c r="L66" s="72" t="s">
        <v>691</v>
      </c>
      <c r="M66" s="72">
        <v>268200978</v>
      </c>
      <c r="N66" s="72" t="s">
        <v>691</v>
      </c>
    </row>
    <row r="67" spans="1:14" x14ac:dyDescent="0.2">
      <c r="A67" s="14" t="s">
        <v>329</v>
      </c>
      <c r="B67" s="71">
        <v>46112</v>
      </c>
      <c r="C67" s="71">
        <v>500000000</v>
      </c>
      <c r="D67" s="72">
        <v>500000000</v>
      </c>
      <c r="E67" s="72" t="s">
        <v>329</v>
      </c>
      <c r="F67" s="24"/>
      <c r="G67" s="72">
        <v>439525217</v>
      </c>
      <c r="H67" s="72">
        <v>398635981.87960005</v>
      </c>
      <c r="I67" s="72">
        <v>398635982</v>
      </c>
      <c r="J67" s="72">
        <v>264132956.82490009</v>
      </c>
      <c r="K67" s="72">
        <v>343016141</v>
      </c>
      <c r="L67" s="72" t="s">
        <v>691</v>
      </c>
      <c r="M67" s="72">
        <v>264132957</v>
      </c>
      <c r="N67" s="72" t="s">
        <v>691</v>
      </c>
    </row>
    <row r="68" spans="1:14" x14ac:dyDescent="0.2">
      <c r="A68" s="14" t="s">
        <v>330</v>
      </c>
      <c r="B68" s="71">
        <v>46142</v>
      </c>
      <c r="C68" s="71">
        <v>500000000</v>
      </c>
      <c r="D68" s="72">
        <v>500000000</v>
      </c>
      <c r="E68" s="72" t="s">
        <v>330</v>
      </c>
      <c r="F68" s="24"/>
      <c r="G68" s="72">
        <v>436657529</v>
      </c>
      <c r="H68" s="72">
        <v>395368888.54600006</v>
      </c>
      <c r="I68" s="72">
        <v>395368889</v>
      </c>
      <c r="J68" s="72">
        <v>260115734.97020006</v>
      </c>
      <c r="K68" s="72">
        <v>339324600</v>
      </c>
      <c r="L68" s="72" t="s">
        <v>691</v>
      </c>
      <c r="M68" s="72">
        <v>260115735</v>
      </c>
      <c r="N68" s="72" t="s">
        <v>691</v>
      </c>
    </row>
    <row r="69" spans="1:14" x14ac:dyDescent="0.2">
      <c r="A69" s="14" t="s">
        <v>331</v>
      </c>
      <c r="B69" s="71">
        <v>46173</v>
      </c>
      <c r="C69" s="71">
        <v>500000000</v>
      </c>
      <c r="D69" s="72">
        <v>500000000</v>
      </c>
      <c r="E69" s="72" t="s">
        <v>331</v>
      </c>
      <c r="F69" s="24"/>
      <c r="G69" s="72">
        <v>433793097</v>
      </c>
      <c r="H69" s="72">
        <v>392114602.15680003</v>
      </c>
      <c r="I69" s="72">
        <v>392114602</v>
      </c>
      <c r="J69" s="72">
        <v>256150486.02430004</v>
      </c>
      <c r="K69" s="72">
        <v>335660830</v>
      </c>
      <c r="L69" s="72" t="s">
        <v>691</v>
      </c>
      <c r="M69" s="72">
        <v>256150486</v>
      </c>
      <c r="N69" s="72" t="s">
        <v>691</v>
      </c>
    </row>
    <row r="70" spans="1:14" x14ac:dyDescent="0.2">
      <c r="A70" s="14" t="s">
        <v>332</v>
      </c>
      <c r="B70" s="71">
        <v>46203</v>
      </c>
      <c r="C70" s="71">
        <v>500000000</v>
      </c>
      <c r="D70" s="72">
        <v>500000000</v>
      </c>
      <c r="E70" s="72" t="s">
        <v>332</v>
      </c>
      <c r="F70" s="24"/>
      <c r="G70" s="72">
        <v>430933253</v>
      </c>
      <c r="H70" s="72">
        <v>388874285.58990008</v>
      </c>
      <c r="I70" s="72">
        <v>388874286</v>
      </c>
      <c r="J70" s="72">
        <v>252237370.94910002</v>
      </c>
      <c r="K70" s="72">
        <v>332025675</v>
      </c>
      <c r="L70" s="72" t="s">
        <v>691</v>
      </c>
      <c r="M70" s="72">
        <v>252237371</v>
      </c>
      <c r="N70" s="72" t="s">
        <v>691</v>
      </c>
    </row>
    <row r="71" spans="1:14" x14ac:dyDescent="0.2">
      <c r="A71" s="14" t="s">
        <v>333</v>
      </c>
      <c r="B71" s="71">
        <v>46234</v>
      </c>
      <c r="C71" s="71">
        <v>500000000</v>
      </c>
      <c r="D71" s="72">
        <v>500000000</v>
      </c>
      <c r="E71" s="72" t="s">
        <v>333</v>
      </c>
      <c r="F71" s="24"/>
      <c r="G71" s="72">
        <v>428078998</v>
      </c>
      <c r="H71" s="72">
        <v>385648795.36680007</v>
      </c>
      <c r="I71" s="72">
        <v>385648795</v>
      </c>
      <c r="J71" s="72">
        <v>248376338.27350003</v>
      </c>
      <c r="K71" s="72">
        <v>328419712</v>
      </c>
      <c r="L71" s="72" t="s">
        <v>691</v>
      </c>
      <c r="M71" s="72">
        <v>248376338</v>
      </c>
      <c r="N71" s="72" t="s">
        <v>691</v>
      </c>
    </row>
    <row r="72" spans="1:14" x14ac:dyDescent="0.2">
      <c r="A72" s="14" t="s">
        <v>334</v>
      </c>
      <c r="B72" s="71">
        <v>46265</v>
      </c>
      <c r="C72" s="71">
        <v>500000000</v>
      </c>
      <c r="D72" s="72">
        <v>500000000</v>
      </c>
      <c r="E72" s="72" t="s">
        <v>334</v>
      </c>
      <c r="F72" s="24"/>
      <c r="G72" s="72">
        <v>425227201</v>
      </c>
      <c r="H72" s="72">
        <v>382435267.54640007</v>
      </c>
      <c r="I72" s="72">
        <v>382435268</v>
      </c>
      <c r="J72" s="72">
        <v>244564948.08670002</v>
      </c>
      <c r="K72" s="72">
        <v>324840347</v>
      </c>
      <c r="L72" s="72" t="s">
        <v>691</v>
      </c>
      <c r="M72" s="72">
        <v>244564948</v>
      </c>
      <c r="N72" s="72" t="s">
        <v>691</v>
      </c>
    </row>
    <row r="73" spans="1:14" x14ac:dyDescent="0.2">
      <c r="A73" s="14" t="s">
        <v>335</v>
      </c>
      <c r="B73" s="71">
        <v>46295</v>
      </c>
      <c r="C73" s="71">
        <v>500000000</v>
      </c>
      <c r="D73" s="72">
        <v>500000000</v>
      </c>
      <c r="E73" s="72" t="s">
        <v>335</v>
      </c>
      <c r="F73" s="24"/>
      <c r="G73" s="72">
        <v>422385497</v>
      </c>
      <c r="H73" s="72">
        <v>379240520.93400007</v>
      </c>
      <c r="I73" s="72">
        <v>379240521</v>
      </c>
      <c r="J73" s="72">
        <v>240806967.0291</v>
      </c>
      <c r="K73" s="72">
        <v>321293218</v>
      </c>
      <c r="L73" s="72" t="s">
        <v>691</v>
      </c>
      <c r="M73" s="72">
        <v>240806967</v>
      </c>
      <c r="N73" s="72" t="s">
        <v>691</v>
      </c>
    </row>
    <row r="74" spans="1:14" x14ac:dyDescent="0.2">
      <c r="A74" s="14" t="s">
        <v>336</v>
      </c>
      <c r="B74" s="71">
        <v>46326</v>
      </c>
      <c r="C74" s="71">
        <v>500000000</v>
      </c>
      <c r="D74" s="72">
        <v>500000000</v>
      </c>
      <c r="E74" s="72" t="s">
        <v>336</v>
      </c>
      <c r="F74" s="24"/>
      <c r="G74" s="72">
        <v>419547902</v>
      </c>
      <c r="H74" s="72">
        <v>376059124.0042001</v>
      </c>
      <c r="I74" s="72">
        <v>376059124</v>
      </c>
      <c r="J74" s="72">
        <v>237098321.52929997</v>
      </c>
      <c r="K74" s="72">
        <v>317773552</v>
      </c>
      <c r="L74" s="72" t="s">
        <v>691</v>
      </c>
      <c r="M74" s="72">
        <v>237098322</v>
      </c>
      <c r="N74" s="72" t="s">
        <v>691</v>
      </c>
    </row>
    <row r="75" spans="1:14" x14ac:dyDescent="0.2">
      <c r="A75" s="14" t="s">
        <v>337</v>
      </c>
      <c r="B75" s="71">
        <v>46356</v>
      </c>
      <c r="C75" s="71">
        <v>500000000</v>
      </c>
      <c r="D75" s="72">
        <v>500000000</v>
      </c>
      <c r="E75" s="72" t="s">
        <v>337</v>
      </c>
      <c r="F75" s="24"/>
      <c r="G75" s="72">
        <v>416716605</v>
      </c>
      <c r="H75" s="72">
        <v>372892992.88010007</v>
      </c>
      <c r="I75" s="72">
        <v>372892993</v>
      </c>
      <c r="J75" s="72">
        <v>233439641.7823</v>
      </c>
      <c r="K75" s="72">
        <v>314282816</v>
      </c>
      <c r="L75" s="72" t="s">
        <v>691</v>
      </c>
      <c r="M75" s="72">
        <v>233439642</v>
      </c>
      <c r="N75" s="72" t="s">
        <v>691</v>
      </c>
    </row>
    <row r="76" spans="1:14" x14ac:dyDescent="0.2">
      <c r="A76" s="14" t="s">
        <v>338</v>
      </c>
      <c r="B76" s="71">
        <v>46387</v>
      </c>
      <c r="C76" s="71">
        <v>500000000</v>
      </c>
      <c r="D76" s="72">
        <v>500000000</v>
      </c>
      <c r="E76" s="72" t="s">
        <v>338</v>
      </c>
      <c r="F76" s="24"/>
      <c r="G76" s="72">
        <v>413888698</v>
      </c>
      <c r="H76" s="72">
        <v>369739477.28540003</v>
      </c>
      <c r="I76" s="72">
        <v>369739477</v>
      </c>
      <c r="J76" s="72">
        <v>229828691.6027</v>
      </c>
      <c r="K76" s="72">
        <v>310818621</v>
      </c>
      <c r="L76" s="72" t="s">
        <v>691</v>
      </c>
      <c r="M76" s="72">
        <v>229828692</v>
      </c>
      <c r="N76" s="72" t="s">
        <v>691</v>
      </c>
    </row>
    <row r="77" spans="1:14" x14ac:dyDescent="0.2">
      <c r="A77" s="14" t="s">
        <v>339</v>
      </c>
      <c r="B77" s="71">
        <v>46418</v>
      </c>
      <c r="C77" s="71">
        <v>500000000</v>
      </c>
      <c r="D77" s="72">
        <v>500000000</v>
      </c>
      <c r="E77" s="72" t="s">
        <v>339</v>
      </c>
      <c r="F77" s="24"/>
      <c r="G77" s="72">
        <v>411065588</v>
      </c>
      <c r="H77" s="72">
        <v>366599794.56770003</v>
      </c>
      <c r="I77" s="72">
        <v>366599795</v>
      </c>
      <c r="J77" s="72">
        <v>226265674.80949998</v>
      </c>
      <c r="K77" s="72">
        <v>307381849</v>
      </c>
      <c r="L77" s="72" t="s">
        <v>691</v>
      </c>
      <c r="M77" s="72">
        <v>226265675</v>
      </c>
      <c r="N77" s="72" t="s">
        <v>691</v>
      </c>
    </row>
    <row r="78" spans="1:14" x14ac:dyDescent="0.2">
      <c r="A78" s="14" t="s">
        <v>340</v>
      </c>
      <c r="B78" s="71">
        <v>46446</v>
      </c>
      <c r="C78" s="71">
        <v>500000000</v>
      </c>
      <c r="D78" s="72">
        <v>500000000</v>
      </c>
      <c r="E78" s="72" t="s">
        <v>340</v>
      </c>
      <c r="F78" s="24"/>
      <c r="G78" s="72">
        <v>408239512</v>
      </c>
      <c r="H78" s="72">
        <v>363466987.14910007</v>
      </c>
      <c r="I78" s="72">
        <v>363466987</v>
      </c>
      <c r="J78" s="72">
        <v>222745769.82729995</v>
      </c>
      <c r="K78" s="72">
        <v>303966530</v>
      </c>
      <c r="L78" s="72" t="s">
        <v>691</v>
      </c>
      <c r="M78" s="72">
        <v>222745770</v>
      </c>
      <c r="N78" s="72" t="s">
        <v>691</v>
      </c>
    </row>
    <row r="79" spans="1:14" x14ac:dyDescent="0.2">
      <c r="A79" s="14" t="s">
        <v>341</v>
      </c>
      <c r="B79" s="71">
        <v>46477</v>
      </c>
      <c r="C79" s="71">
        <v>500000000</v>
      </c>
      <c r="D79" s="72">
        <v>500000000</v>
      </c>
      <c r="E79" s="72" t="s">
        <v>341</v>
      </c>
      <c r="F79" s="24"/>
      <c r="G79" s="72">
        <v>405415662</v>
      </c>
      <c r="H79" s="72">
        <v>360345660.88250005</v>
      </c>
      <c r="I79" s="72">
        <v>360345661</v>
      </c>
      <c r="J79" s="72">
        <v>219271317.98249996</v>
      </c>
      <c r="K79" s="72">
        <v>300576405</v>
      </c>
      <c r="L79" s="72" t="s">
        <v>691</v>
      </c>
      <c r="M79" s="72">
        <v>219271318</v>
      </c>
      <c r="N79" s="72" t="s">
        <v>691</v>
      </c>
    </row>
    <row r="80" spans="1:14" x14ac:dyDescent="0.2">
      <c r="A80" s="14" t="s">
        <v>342</v>
      </c>
      <c r="B80" s="71">
        <v>46507</v>
      </c>
      <c r="C80" s="71">
        <v>500000000</v>
      </c>
      <c r="D80" s="72">
        <v>500000000</v>
      </c>
      <c r="E80" s="72" t="s">
        <v>342</v>
      </c>
      <c r="F80" s="24"/>
      <c r="G80" s="72">
        <v>402593767</v>
      </c>
      <c r="H80" s="72">
        <v>357235542.10320008</v>
      </c>
      <c r="I80" s="72">
        <v>357235542</v>
      </c>
      <c r="J80" s="72">
        <v>215841637.70289993</v>
      </c>
      <c r="K80" s="72">
        <v>297211113</v>
      </c>
      <c r="L80" s="72" t="s">
        <v>691</v>
      </c>
      <c r="M80" s="72">
        <v>215841638</v>
      </c>
      <c r="N80" s="72" t="s">
        <v>691</v>
      </c>
    </row>
    <row r="81" spans="1:14" x14ac:dyDescent="0.2">
      <c r="A81" s="14" t="s">
        <v>343</v>
      </c>
      <c r="B81" s="71">
        <v>46538</v>
      </c>
      <c r="C81" s="71">
        <v>500000000</v>
      </c>
      <c r="D81" s="72">
        <v>500000000</v>
      </c>
      <c r="E81" s="72" t="s">
        <v>343</v>
      </c>
      <c r="F81" s="24"/>
      <c r="G81" s="72">
        <v>399772859</v>
      </c>
      <c r="H81" s="72">
        <v>354135740.84780002</v>
      </c>
      <c r="I81" s="72">
        <v>354135741</v>
      </c>
      <c r="J81" s="72">
        <v>212455687.73599994</v>
      </c>
      <c r="K81" s="72">
        <v>293869786</v>
      </c>
      <c r="L81" s="72" t="s">
        <v>691</v>
      </c>
      <c r="M81" s="72">
        <v>212455688</v>
      </c>
      <c r="N81" s="72" t="s">
        <v>691</v>
      </c>
    </row>
    <row r="82" spans="1:14" x14ac:dyDescent="0.2">
      <c r="A82" s="14" t="s">
        <v>344</v>
      </c>
      <c r="B82" s="71">
        <v>46568</v>
      </c>
      <c r="C82" s="71">
        <v>500000000</v>
      </c>
      <c r="D82" s="72">
        <v>500000000</v>
      </c>
      <c r="E82" s="72" t="s">
        <v>344</v>
      </c>
      <c r="F82" s="24"/>
      <c r="G82" s="72">
        <v>396959656</v>
      </c>
      <c r="H82" s="72">
        <v>351052172.13100004</v>
      </c>
      <c r="I82" s="72">
        <v>351052172</v>
      </c>
      <c r="J82" s="72">
        <v>209116500.82969993</v>
      </c>
      <c r="K82" s="72">
        <v>290557196</v>
      </c>
      <c r="L82" s="72" t="s">
        <v>691</v>
      </c>
      <c r="M82" s="72">
        <v>209116501</v>
      </c>
      <c r="N82" s="72" t="s">
        <v>691</v>
      </c>
    </row>
    <row r="83" spans="1:14" x14ac:dyDescent="0.2">
      <c r="A83" s="14" t="s">
        <v>345</v>
      </c>
      <c r="B83" s="71">
        <v>46599</v>
      </c>
      <c r="C83" s="71">
        <v>500000000</v>
      </c>
      <c r="D83" s="72">
        <v>500000000</v>
      </c>
      <c r="E83" s="72" t="s">
        <v>345</v>
      </c>
      <c r="F83" s="24"/>
      <c r="G83" s="72">
        <v>394146168</v>
      </c>
      <c r="H83" s="72">
        <v>347977723.12160003</v>
      </c>
      <c r="I83" s="72">
        <v>347977723</v>
      </c>
      <c r="J83" s="72">
        <v>205819309.51669991</v>
      </c>
      <c r="K83" s="72">
        <v>287267310</v>
      </c>
      <c r="L83" s="72" t="s">
        <v>691</v>
      </c>
      <c r="M83" s="72">
        <v>205819310</v>
      </c>
      <c r="N83" s="72" t="s">
        <v>691</v>
      </c>
    </row>
    <row r="84" spans="1:14" x14ac:dyDescent="0.2">
      <c r="A84" s="14" t="s">
        <v>346</v>
      </c>
      <c r="B84" s="71">
        <v>46630</v>
      </c>
      <c r="C84" s="71">
        <v>500000000</v>
      </c>
      <c r="D84" s="72">
        <v>500000000</v>
      </c>
      <c r="E84" s="72" t="s">
        <v>346</v>
      </c>
      <c r="F84" s="24"/>
      <c r="G84" s="72">
        <v>391334340</v>
      </c>
      <c r="H84" s="72">
        <v>344914086.90340006</v>
      </c>
      <c r="I84" s="72">
        <v>344914087</v>
      </c>
      <c r="J84" s="72">
        <v>202564643.02619994</v>
      </c>
      <c r="K84" s="72">
        <v>284001407</v>
      </c>
      <c r="L84" s="72" t="s">
        <v>691</v>
      </c>
      <c r="M84" s="72">
        <v>202564643</v>
      </c>
      <c r="N84" s="72" t="s">
        <v>691</v>
      </c>
    </row>
    <row r="85" spans="1:14" x14ac:dyDescent="0.2">
      <c r="A85" s="14" t="s">
        <v>347</v>
      </c>
      <c r="B85" s="71">
        <v>46660</v>
      </c>
      <c r="C85" s="71">
        <v>500000000</v>
      </c>
      <c r="D85" s="72">
        <v>500000000</v>
      </c>
      <c r="E85" s="72" t="s">
        <v>347</v>
      </c>
      <c r="F85" s="24"/>
      <c r="G85" s="72">
        <v>388522466</v>
      </c>
      <c r="H85" s="72">
        <v>341859733.12600005</v>
      </c>
      <c r="I85" s="72">
        <v>341859733</v>
      </c>
      <c r="J85" s="72">
        <v>199351127.50559992</v>
      </c>
      <c r="K85" s="72">
        <v>280758106</v>
      </c>
      <c r="L85" s="72" t="s">
        <v>691</v>
      </c>
      <c r="M85" s="72">
        <v>199351128</v>
      </c>
      <c r="N85" s="72" t="s">
        <v>691</v>
      </c>
    </row>
    <row r="86" spans="1:14" x14ac:dyDescent="0.2">
      <c r="A86" s="14" t="s">
        <v>348</v>
      </c>
      <c r="B86" s="71">
        <v>46691</v>
      </c>
      <c r="C86" s="71">
        <v>500000000</v>
      </c>
      <c r="D86" s="72">
        <v>500000000</v>
      </c>
      <c r="E86" s="72" t="s">
        <v>348</v>
      </c>
      <c r="F86" s="24"/>
      <c r="G86" s="72">
        <v>385708059</v>
      </c>
      <c r="H86" s="72">
        <v>338812453.43790007</v>
      </c>
      <c r="I86" s="72">
        <v>338812453</v>
      </c>
      <c r="J86" s="72">
        <v>196177026.7723999</v>
      </c>
      <c r="K86" s="72">
        <v>277535481</v>
      </c>
      <c r="L86" s="72" t="s">
        <v>691</v>
      </c>
      <c r="M86" s="72">
        <v>196177027</v>
      </c>
      <c r="N86" s="72" t="s">
        <v>691</v>
      </c>
    </row>
    <row r="87" spans="1:14" x14ac:dyDescent="0.2">
      <c r="A87" s="14" t="s">
        <v>349</v>
      </c>
      <c r="B87" s="71">
        <v>46721</v>
      </c>
      <c r="C87" s="71">
        <v>500000000</v>
      </c>
      <c r="D87" s="72">
        <v>500000000</v>
      </c>
      <c r="E87" s="72" t="s">
        <v>349</v>
      </c>
      <c r="F87" s="24"/>
      <c r="G87" s="72">
        <v>382895326</v>
      </c>
      <c r="H87" s="72">
        <v>335775927.48070008</v>
      </c>
      <c r="I87" s="72">
        <v>335775927</v>
      </c>
      <c r="J87" s="72">
        <v>193044030.61549991</v>
      </c>
      <c r="K87" s="72">
        <v>274336441</v>
      </c>
      <c r="L87" s="72" t="s">
        <v>691</v>
      </c>
      <c r="M87" s="72">
        <v>193044031</v>
      </c>
      <c r="N87" s="72" t="s">
        <v>691</v>
      </c>
    </row>
    <row r="88" spans="1:14" x14ac:dyDescent="0.2">
      <c r="A88" s="14" t="s">
        <v>350</v>
      </c>
      <c r="B88" s="71">
        <v>46752</v>
      </c>
      <c r="C88" s="71">
        <v>500000000</v>
      </c>
      <c r="D88" s="72">
        <v>500000000</v>
      </c>
      <c r="E88" s="72" t="s">
        <v>350</v>
      </c>
      <c r="F88" s="24"/>
      <c r="G88" s="72">
        <v>380082848</v>
      </c>
      <c r="H88" s="72">
        <v>332748880.91880006</v>
      </c>
      <c r="I88" s="72">
        <v>332748881</v>
      </c>
      <c r="J88" s="72">
        <v>189950945.24449992</v>
      </c>
      <c r="K88" s="72">
        <v>271159822</v>
      </c>
      <c r="L88" s="72" t="s">
        <v>691</v>
      </c>
      <c r="M88" s="72">
        <v>189950945</v>
      </c>
      <c r="N88" s="72" t="s">
        <v>691</v>
      </c>
    </row>
    <row r="89" spans="1:14" x14ac:dyDescent="0.2">
      <c r="A89" s="14" t="s">
        <v>351</v>
      </c>
      <c r="B89" s="71">
        <v>46783</v>
      </c>
      <c r="C89" s="71">
        <v>500000000</v>
      </c>
      <c r="D89" s="72">
        <v>500000000</v>
      </c>
      <c r="E89" s="72" t="s">
        <v>351</v>
      </c>
      <c r="F89" s="24"/>
      <c r="G89" s="72">
        <v>377276368</v>
      </c>
      <c r="H89" s="72">
        <v>329736309.93230003</v>
      </c>
      <c r="I89" s="72">
        <v>329736310</v>
      </c>
      <c r="J89" s="72">
        <v>186900156.52909994</v>
      </c>
      <c r="K89" s="72">
        <v>268009571</v>
      </c>
      <c r="L89" s="72" t="s">
        <v>691</v>
      </c>
      <c r="M89" s="72">
        <v>186900157</v>
      </c>
      <c r="N89" s="72" t="s">
        <v>691</v>
      </c>
    </row>
    <row r="90" spans="1:14" x14ac:dyDescent="0.2">
      <c r="A90" s="14" t="s">
        <v>352</v>
      </c>
      <c r="B90" s="71">
        <v>46812</v>
      </c>
      <c r="C90" s="71">
        <v>500000000</v>
      </c>
      <c r="D90" s="72">
        <v>500000000</v>
      </c>
      <c r="E90" s="72" t="s">
        <v>352</v>
      </c>
      <c r="F90" s="24"/>
      <c r="G90" s="72">
        <v>374474172</v>
      </c>
      <c r="H90" s="72">
        <v>326736671.10190004</v>
      </c>
      <c r="I90" s="72">
        <v>326736671</v>
      </c>
      <c r="J90" s="72">
        <v>183890294.27589995</v>
      </c>
      <c r="K90" s="72">
        <v>264884292</v>
      </c>
      <c r="L90" s="72" t="s">
        <v>691</v>
      </c>
      <c r="M90" s="72">
        <v>183890294</v>
      </c>
      <c r="N90" s="72" t="s">
        <v>691</v>
      </c>
    </row>
    <row r="91" spans="1:14" x14ac:dyDescent="0.2">
      <c r="A91" s="14" t="s">
        <v>353</v>
      </c>
      <c r="B91" s="71">
        <v>46843</v>
      </c>
      <c r="C91" s="71">
        <v>500000000</v>
      </c>
      <c r="D91" s="72">
        <v>500000000</v>
      </c>
      <c r="E91" s="72" t="s">
        <v>353</v>
      </c>
      <c r="F91" s="24"/>
      <c r="G91" s="72">
        <v>371674216</v>
      </c>
      <c r="H91" s="72">
        <v>323748141.86880004</v>
      </c>
      <c r="I91" s="72">
        <v>323748142</v>
      </c>
      <c r="J91" s="72">
        <v>180919862.25879997</v>
      </c>
      <c r="K91" s="72">
        <v>261782375</v>
      </c>
      <c r="L91" s="72" t="s">
        <v>691</v>
      </c>
      <c r="M91" s="72">
        <v>180919862</v>
      </c>
      <c r="N91" s="72" t="s">
        <v>691</v>
      </c>
    </row>
    <row r="92" spans="1:14" x14ac:dyDescent="0.2">
      <c r="A92" s="14" t="s">
        <v>354</v>
      </c>
      <c r="B92" s="71">
        <v>46873</v>
      </c>
      <c r="C92" s="71">
        <v>500000000</v>
      </c>
      <c r="D92" s="72">
        <v>500000000</v>
      </c>
      <c r="E92" s="72" t="s">
        <v>354</v>
      </c>
      <c r="F92" s="24"/>
      <c r="G92" s="72">
        <v>368878960</v>
      </c>
      <c r="H92" s="72">
        <v>320772829.43360007</v>
      </c>
      <c r="I92" s="72">
        <v>320772829</v>
      </c>
      <c r="J92" s="72">
        <v>177989578.66889995</v>
      </c>
      <c r="K92" s="72">
        <v>258705396</v>
      </c>
      <c r="L92" s="72" t="s">
        <v>691</v>
      </c>
      <c r="M92" s="72">
        <v>177989579</v>
      </c>
      <c r="N92" s="72" t="s">
        <v>691</v>
      </c>
    </row>
    <row r="93" spans="1:14" x14ac:dyDescent="0.2">
      <c r="A93" s="14" t="s">
        <v>355</v>
      </c>
      <c r="B93" s="71">
        <v>46904</v>
      </c>
      <c r="C93" s="71">
        <v>500000000</v>
      </c>
      <c r="D93" s="72">
        <v>500000000</v>
      </c>
      <c r="E93" s="72" t="s">
        <v>355</v>
      </c>
      <c r="F93" s="24"/>
      <c r="G93" s="72">
        <v>366084471</v>
      </c>
      <c r="H93" s="72">
        <v>317807276.60700005</v>
      </c>
      <c r="I93" s="72">
        <v>317807277</v>
      </c>
      <c r="J93" s="72">
        <v>175097067.62149996</v>
      </c>
      <c r="K93" s="72">
        <v>255650440</v>
      </c>
      <c r="L93" s="72" t="s">
        <v>691</v>
      </c>
      <c r="M93" s="72">
        <v>175097068</v>
      </c>
      <c r="N93" s="72" t="s">
        <v>691</v>
      </c>
    </row>
    <row r="94" spans="1:14" x14ac:dyDescent="0.2">
      <c r="A94" s="14" t="s">
        <v>356</v>
      </c>
      <c r="B94" s="71">
        <v>46934</v>
      </c>
      <c r="C94" s="71">
        <v>500000000</v>
      </c>
      <c r="D94" s="72">
        <v>500000000</v>
      </c>
      <c r="E94" s="72" t="s">
        <v>356</v>
      </c>
      <c r="F94" s="24"/>
      <c r="G94" s="72">
        <v>363294556</v>
      </c>
      <c r="H94" s="72">
        <v>314854757.57070005</v>
      </c>
      <c r="I94" s="72">
        <v>314854758</v>
      </c>
      <c r="J94" s="72">
        <v>172243694.57909995</v>
      </c>
      <c r="K94" s="72">
        <v>252620018</v>
      </c>
      <c r="L94" s="72" t="s">
        <v>691</v>
      </c>
      <c r="M94" s="72">
        <v>172243695</v>
      </c>
      <c r="N94" s="72" t="s">
        <v>691</v>
      </c>
    </row>
    <row r="95" spans="1:14" x14ac:dyDescent="0.2">
      <c r="A95" s="14" t="s">
        <v>357</v>
      </c>
      <c r="B95" s="71">
        <v>46965</v>
      </c>
      <c r="C95" s="71">
        <v>500000000</v>
      </c>
      <c r="D95" s="72">
        <v>500000000</v>
      </c>
      <c r="E95" s="72" t="s">
        <v>357</v>
      </c>
      <c r="F95" s="24"/>
      <c r="G95" s="72">
        <v>360512331</v>
      </c>
      <c r="H95" s="72">
        <v>311917925.09220004</v>
      </c>
      <c r="I95" s="72">
        <v>311917925</v>
      </c>
      <c r="J95" s="72">
        <v>169430441.19529998</v>
      </c>
      <c r="K95" s="72">
        <v>249616120</v>
      </c>
      <c r="L95" s="72" t="s">
        <v>691</v>
      </c>
      <c r="M95" s="72">
        <v>169430441</v>
      </c>
      <c r="N95" s="72" t="s">
        <v>691</v>
      </c>
    </row>
    <row r="96" spans="1:14" x14ac:dyDescent="0.2">
      <c r="A96" s="14" t="s">
        <v>358</v>
      </c>
      <c r="B96" s="71">
        <v>46996</v>
      </c>
      <c r="C96" s="71">
        <v>500000000</v>
      </c>
      <c r="D96" s="72">
        <v>500000000</v>
      </c>
      <c r="E96" s="72" t="s">
        <v>358</v>
      </c>
      <c r="F96" s="24"/>
      <c r="G96" s="72">
        <v>357730882</v>
      </c>
      <c r="H96" s="72">
        <v>308990752.27720004</v>
      </c>
      <c r="I96" s="72">
        <v>308990752</v>
      </c>
      <c r="J96" s="72">
        <v>166653571.90200001</v>
      </c>
      <c r="K96" s="72">
        <v>246633787</v>
      </c>
      <c r="L96" s="72" t="s">
        <v>691</v>
      </c>
      <c r="M96" s="72">
        <v>166653572</v>
      </c>
      <c r="N96" s="72" t="s">
        <v>691</v>
      </c>
    </row>
    <row r="97" spans="1:14" x14ac:dyDescent="0.2">
      <c r="A97" s="14" t="s">
        <v>359</v>
      </c>
      <c r="B97" s="71">
        <v>47026</v>
      </c>
      <c r="C97" s="71">
        <v>500000000</v>
      </c>
      <c r="D97" s="72">
        <v>500000000</v>
      </c>
      <c r="E97" s="72" t="s">
        <v>359</v>
      </c>
      <c r="F97" s="24"/>
      <c r="G97" s="72">
        <v>354952340</v>
      </c>
      <c r="H97" s="72">
        <v>306075051.60080004</v>
      </c>
      <c r="I97" s="72">
        <v>306075052</v>
      </c>
      <c r="J97" s="72">
        <v>163913646.60440004</v>
      </c>
      <c r="K97" s="72">
        <v>243674349</v>
      </c>
      <c r="L97" s="72" t="s">
        <v>691</v>
      </c>
      <c r="M97" s="72">
        <v>163913647</v>
      </c>
      <c r="N97" s="72" t="s">
        <v>691</v>
      </c>
    </row>
    <row r="98" spans="1:14" x14ac:dyDescent="0.2">
      <c r="A98" s="14" t="s">
        <v>360</v>
      </c>
      <c r="B98" s="71">
        <v>47057</v>
      </c>
      <c r="C98" s="71">
        <v>500000000</v>
      </c>
      <c r="D98" s="72">
        <v>500000000</v>
      </c>
      <c r="E98" s="72" t="s">
        <v>360</v>
      </c>
      <c r="F98" s="24"/>
      <c r="G98" s="72">
        <v>352175790</v>
      </c>
      <c r="H98" s="72">
        <v>303170000.99000001</v>
      </c>
      <c r="I98" s="72">
        <v>303170001</v>
      </c>
      <c r="J98" s="72">
        <v>161209801.08920002</v>
      </c>
      <c r="K98" s="72">
        <v>240737033</v>
      </c>
      <c r="L98" s="72" t="s">
        <v>691</v>
      </c>
      <c r="M98" s="72">
        <v>161209801</v>
      </c>
      <c r="N98" s="72" t="s">
        <v>691</v>
      </c>
    </row>
    <row r="99" spans="1:14" x14ac:dyDescent="0.2">
      <c r="A99" s="14" t="s">
        <v>361</v>
      </c>
      <c r="B99" s="71">
        <v>47087</v>
      </c>
      <c r="C99" s="71">
        <v>500000000</v>
      </c>
      <c r="D99" s="72">
        <v>500000000</v>
      </c>
      <c r="E99" s="72" t="s">
        <v>361</v>
      </c>
      <c r="F99" s="24"/>
      <c r="G99" s="72">
        <v>349411679</v>
      </c>
      <c r="H99" s="72">
        <v>300284548.06569999</v>
      </c>
      <c r="I99" s="72">
        <v>300284548</v>
      </c>
      <c r="J99" s="72">
        <v>158546346.27939999</v>
      </c>
      <c r="K99" s="72">
        <v>237828807</v>
      </c>
      <c r="L99" s="72" t="s">
        <v>691</v>
      </c>
      <c r="M99" s="72">
        <v>158546346</v>
      </c>
      <c r="N99" s="72" t="s">
        <v>691</v>
      </c>
    </row>
    <row r="100" spans="1:14" x14ac:dyDescent="0.2">
      <c r="A100" s="14" t="s">
        <v>362</v>
      </c>
      <c r="B100" s="71">
        <v>47118</v>
      </c>
      <c r="C100" s="71">
        <v>500000000</v>
      </c>
      <c r="D100" s="72">
        <v>500000000</v>
      </c>
      <c r="E100" s="72" t="s">
        <v>362</v>
      </c>
      <c r="F100" s="24"/>
      <c r="G100" s="72">
        <v>346650543</v>
      </c>
      <c r="H100" s="72">
        <v>297410496.43229997</v>
      </c>
      <c r="I100" s="72">
        <v>297410496</v>
      </c>
      <c r="J100" s="72">
        <v>155918475.98539996</v>
      </c>
      <c r="K100" s="72">
        <v>234943026</v>
      </c>
      <c r="L100" s="72" t="s">
        <v>691</v>
      </c>
      <c r="M100" s="72">
        <v>155918476</v>
      </c>
      <c r="N100" s="72" t="s">
        <v>691</v>
      </c>
    </row>
    <row r="101" spans="1:14" x14ac:dyDescent="0.2">
      <c r="A101" s="14" t="s">
        <v>363</v>
      </c>
      <c r="B101" s="71">
        <v>47149</v>
      </c>
      <c r="C101" s="71">
        <v>500000000</v>
      </c>
      <c r="D101" s="72">
        <v>500000000</v>
      </c>
      <c r="E101" s="72" t="s">
        <v>363</v>
      </c>
      <c r="F101" s="24"/>
      <c r="G101" s="72">
        <v>343900186</v>
      </c>
      <c r="H101" s="72">
        <v>294554496.98529994</v>
      </c>
      <c r="I101" s="72">
        <v>294554497</v>
      </c>
      <c r="J101" s="72">
        <v>153329239.96109998</v>
      </c>
      <c r="K101" s="72">
        <v>232084811</v>
      </c>
      <c r="L101" s="72" t="s">
        <v>691</v>
      </c>
      <c r="M101" s="72">
        <v>153329240</v>
      </c>
      <c r="N101" s="72" t="s">
        <v>691</v>
      </c>
    </row>
    <row r="102" spans="1:14" x14ac:dyDescent="0.2">
      <c r="A102" s="14" t="s">
        <v>364</v>
      </c>
      <c r="B102" s="71">
        <v>47177</v>
      </c>
      <c r="C102" s="71">
        <v>500000000</v>
      </c>
      <c r="D102" s="72">
        <v>500000000</v>
      </c>
      <c r="E102" s="72" t="s">
        <v>364</v>
      </c>
      <c r="F102" s="24"/>
      <c r="G102" s="72">
        <v>341152657</v>
      </c>
      <c r="H102" s="72">
        <v>291709682.62919992</v>
      </c>
      <c r="I102" s="72">
        <v>291709683</v>
      </c>
      <c r="J102" s="72">
        <v>150774607.40419996</v>
      </c>
      <c r="K102" s="72">
        <v>229248604</v>
      </c>
      <c r="L102" s="72" t="s">
        <v>691</v>
      </c>
      <c r="M102" s="72">
        <v>150774607</v>
      </c>
      <c r="N102" s="72" t="s">
        <v>691</v>
      </c>
    </row>
    <row r="103" spans="1:14" x14ac:dyDescent="0.2">
      <c r="A103" s="14" t="s">
        <v>365</v>
      </c>
      <c r="B103" s="71">
        <v>47208</v>
      </c>
      <c r="C103" s="71">
        <v>500000000</v>
      </c>
      <c r="D103" s="72">
        <v>500000000</v>
      </c>
      <c r="E103" s="72" t="s">
        <v>365</v>
      </c>
      <c r="F103" s="24"/>
      <c r="G103" s="72">
        <v>338403796</v>
      </c>
      <c r="H103" s="72">
        <v>288872467.93589991</v>
      </c>
      <c r="I103" s="72">
        <v>288872468</v>
      </c>
      <c r="J103" s="72">
        <v>148252337.44029999</v>
      </c>
      <c r="K103" s="72">
        <v>226431477</v>
      </c>
      <c r="L103" s="72" t="s">
        <v>691</v>
      </c>
      <c r="M103" s="72">
        <v>148252337</v>
      </c>
      <c r="N103" s="72" t="s">
        <v>691</v>
      </c>
    </row>
    <row r="104" spans="1:14" x14ac:dyDescent="0.2">
      <c r="A104" s="14" t="s">
        <v>366</v>
      </c>
      <c r="B104" s="71">
        <v>47238</v>
      </c>
      <c r="C104" s="71">
        <v>500000000</v>
      </c>
      <c r="D104" s="72">
        <v>500000000</v>
      </c>
      <c r="E104" s="72" t="s">
        <v>366</v>
      </c>
      <c r="F104" s="24"/>
      <c r="G104" s="72">
        <v>335659986</v>
      </c>
      <c r="H104" s="72">
        <v>286048278.13079989</v>
      </c>
      <c r="I104" s="72">
        <v>286048278</v>
      </c>
      <c r="J104" s="72">
        <v>145764837.12959999</v>
      </c>
      <c r="K104" s="72">
        <v>223637578</v>
      </c>
      <c r="L104" s="72" t="s">
        <v>691</v>
      </c>
      <c r="M104" s="72">
        <v>145764837</v>
      </c>
      <c r="N104" s="72" t="s">
        <v>691</v>
      </c>
    </row>
    <row r="105" spans="1:14" x14ac:dyDescent="0.2">
      <c r="A105" s="14" t="s">
        <v>367</v>
      </c>
      <c r="B105" s="71">
        <v>47269</v>
      </c>
      <c r="C105" s="71">
        <v>500000000</v>
      </c>
      <c r="D105" s="72">
        <v>500000000</v>
      </c>
      <c r="E105" s="72" t="s">
        <v>367</v>
      </c>
      <c r="F105" s="24"/>
      <c r="G105" s="72">
        <v>332918813</v>
      </c>
      <c r="H105" s="72">
        <v>283235015.64279991</v>
      </c>
      <c r="I105" s="72">
        <v>283235016</v>
      </c>
      <c r="J105" s="72">
        <v>143310632.59960002</v>
      </c>
      <c r="K105" s="72">
        <v>220865143</v>
      </c>
      <c r="L105" s="72" t="s">
        <v>691</v>
      </c>
      <c r="M105" s="72">
        <v>143310633</v>
      </c>
      <c r="N105" s="72" t="s">
        <v>691</v>
      </c>
    </row>
    <row r="106" spans="1:14" x14ac:dyDescent="0.2">
      <c r="A106" s="14" t="s">
        <v>368</v>
      </c>
      <c r="B106" s="71">
        <v>47299</v>
      </c>
      <c r="C106" s="71">
        <v>500000000</v>
      </c>
      <c r="D106" s="72">
        <v>500000000</v>
      </c>
      <c r="E106" s="72" t="s">
        <v>368</v>
      </c>
      <c r="F106" s="24"/>
      <c r="G106" s="72">
        <v>330180514</v>
      </c>
      <c r="H106" s="72">
        <v>280432848.98349988</v>
      </c>
      <c r="I106" s="72">
        <v>280432849</v>
      </c>
      <c r="J106" s="72">
        <v>140889422.90560001</v>
      </c>
      <c r="K106" s="72">
        <v>218114187</v>
      </c>
      <c r="L106" s="72" t="s">
        <v>691</v>
      </c>
      <c r="M106" s="72">
        <v>140889423</v>
      </c>
      <c r="N106" s="72" t="s">
        <v>691</v>
      </c>
    </row>
    <row r="107" spans="1:14" x14ac:dyDescent="0.2">
      <c r="A107" s="14" t="s">
        <v>369</v>
      </c>
      <c r="B107" s="71">
        <v>47330</v>
      </c>
      <c r="C107" s="71">
        <v>500000000</v>
      </c>
      <c r="D107" s="72">
        <v>500000000</v>
      </c>
      <c r="E107" s="72" t="s">
        <v>369</v>
      </c>
      <c r="F107" s="24"/>
      <c r="G107" s="72">
        <v>327447847</v>
      </c>
      <c r="H107" s="72">
        <v>277644083.91759986</v>
      </c>
      <c r="I107" s="72">
        <v>277644084</v>
      </c>
      <c r="J107" s="72">
        <v>138501974.93559998</v>
      </c>
      <c r="K107" s="72">
        <v>215386386</v>
      </c>
      <c r="L107" s="72" t="s">
        <v>691</v>
      </c>
      <c r="M107" s="72">
        <v>138501975</v>
      </c>
      <c r="N107" s="72" t="s">
        <v>691</v>
      </c>
    </row>
    <row r="108" spans="1:14" x14ac:dyDescent="0.2">
      <c r="A108" s="14" t="s">
        <v>370</v>
      </c>
      <c r="B108" s="71">
        <v>47361</v>
      </c>
      <c r="C108" s="71">
        <v>500000000</v>
      </c>
      <c r="D108" s="72">
        <v>500000000</v>
      </c>
      <c r="E108" s="72" t="s">
        <v>370</v>
      </c>
      <c r="F108" s="24"/>
      <c r="G108" s="72">
        <v>324723332</v>
      </c>
      <c r="H108" s="72">
        <v>274870807.59589988</v>
      </c>
      <c r="I108" s="72">
        <v>274870808</v>
      </c>
      <c r="J108" s="72">
        <v>136148918.80970001</v>
      </c>
      <c r="K108" s="72">
        <v>212683225</v>
      </c>
      <c r="L108" s="72" t="s">
        <v>691</v>
      </c>
      <c r="M108" s="72">
        <v>136148919</v>
      </c>
      <c r="N108" s="72" t="s">
        <v>691</v>
      </c>
    </row>
    <row r="109" spans="1:14" x14ac:dyDescent="0.2">
      <c r="A109" s="14" t="s">
        <v>371</v>
      </c>
      <c r="B109" s="71">
        <v>47391</v>
      </c>
      <c r="C109" s="71">
        <v>500000000</v>
      </c>
      <c r="D109" s="72">
        <v>500000000</v>
      </c>
      <c r="E109" s="72" t="s">
        <v>371</v>
      </c>
      <c r="F109" s="24"/>
      <c r="G109" s="72">
        <v>322003729</v>
      </c>
      <c r="H109" s="72">
        <v>272110227.33429986</v>
      </c>
      <c r="I109" s="72">
        <v>272110227</v>
      </c>
      <c r="J109" s="72">
        <v>133828459.77530003</v>
      </c>
      <c r="K109" s="72">
        <v>210002410</v>
      </c>
      <c r="L109" s="72" t="s">
        <v>691</v>
      </c>
      <c r="M109" s="72">
        <v>133828460</v>
      </c>
      <c r="N109" s="72" t="s">
        <v>691</v>
      </c>
    </row>
    <row r="110" spans="1:14" x14ac:dyDescent="0.2">
      <c r="A110" s="14" t="s">
        <v>372</v>
      </c>
      <c r="B110" s="71">
        <v>47422</v>
      </c>
      <c r="C110" s="71">
        <v>500000000</v>
      </c>
      <c r="D110" s="72">
        <v>500000000</v>
      </c>
      <c r="E110" s="72" t="s">
        <v>372</v>
      </c>
      <c r="F110" s="24"/>
      <c r="G110" s="72">
        <v>319294333</v>
      </c>
      <c r="H110" s="72">
        <v>269366767.53059983</v>
      </c>
      <c r="I110" s="72">
        <v>269366768</v>
      </c>
      <c r="J110" s="72">
        <v>131542370.93610001</v>
      </c>
      <c r="K110" s="72">
        <v>207347222</v>
      </c>
      <c r="L110" s="72" t="s">
        <v>691</v>
      </c>
      <c r="M110" s="72">
        <v>131542371</v>
      </c>
      <c r="N110" s="72" t="s">
        <v>691</v>
      </c>
    </row>
    <row r="111" spans="1:14" x14ac:dyDescent="0.2">
      <c r="A111" s="14" t="s">
        <v>373</v>
      </c>
      <c r="B111" s="71">
        <v>47452</v>
      </c>
      <c r="C111" s="71">
        <v>500000000</v>
      </c>
      <c r="D111" s="72">
        <v>500000000</v>
      </c>
      <c r="E111" s="72" t="s">
        <v>373</v>
      </c>
      <c r="F111" s="24"/>
      <c r="G111" s="72">
        <v>316594424</v>
      </c>
      <c r="H111" s="72">
        <v>266639756.96549982</v>
      </c>
      <c r="I111" s="72">
        <v>266639757</v>
      </c>
      <c r="J111" s="72">
        <v>129289897.65079999</v>
      </c>
      <c r="K111" s="72">
        <v>204716999</v>
      </c>
      <c r="L111" s="72" t="s">
        <v>691</v>
      </c>
      <c r="M111" s="72">
        <v>129289898</v>
      </c>
      <c r="N111" s="72" t="s">
        <v>691</v>
      </c>
    </row>
    <row r="112" spans="1:14" x14ac:dyDescent="0.2">
      <c r="A112" s="14" t="s">
        <v>374</v>
      </c>
      <c r="B112" s="71">
        <v>47483</v>
      </c>
      <c r="C112" s="71">
        <v>500000000</v>
      </c>
      <c r="D112" s="72">
        <v>500000000</v>
      </c>
      <c r="E112" s="72" t="s">
        <v>374</v>
      </c>
      <c r="F112" s="24"/>
      <c r="G112" s="72">
        <v>313903561</v>
      </c>
      <c r="H112" s="72">
        <v>263928765.25339979</v>
      </c>
      <c r="I112" s="72">
        <v>263928765</v>
      </c>
      <c r="J112" s="72">
        <v>127070415.20429999</v>
      </c>
      <c r="K112" s="72">
        <v>202111266</v>
      </c>
      <c r="L112" s="72" t="s">
        <v>691</v>
      </c>
      <c r="M112" s="72">
        <v>127070415</v>
      </c>
      <c r="N112" s="72" t="s">
        <v>691</v>
      </c>
    </row>
    <row r="113" spans="1:14" x14ac:dyDescent="0.2">
      <c r="A113" s="14" t="s">
        <v>375</v>
      </c>
      <c r="B113" s="71">
        <v>47514</v>
      </c>
      <c r="C113" s="71">
        <v>500000000</v>
      </c>
      <c r="D113" s="72">
        <v>500000000</v>
      </c>
      <c r="E113" s="72" t="s">
        <v>375</v>
      </c>
      <c r="F113" s="24"/>
      <c r="G113" s="72">
        <v>311238174</v>
      </c>
      <c r="H113" s="72">
        <v>261247523.23219979</v>
      </c>
      <c r="I113" s="72">
        <v>261247523</v>
      </c>
      <c r="J113" s="72">
        <v>124890079.17589998</v>
      </c>
      <c r="K113" s="72">
        <v>199540369</v>
      </c>
      <c r="L113" s="72" t="s">
        <v>691</v>
      </c>
      <c r="M113" s="72">
        <v>124890079</v>
      </c>
      <c r="N113" s="72" t="s">
        <v>691</v>
      </c>
    </row>
    <row r="114" spans="1:14" x14ac:dyDescent="0.2">
      <c r="A114" s="14" t="s">
        <v>376</v>
      </c>
      <c r="B114" s="71">
        <v>47542</v>
      </c>
      <c r="C114" s="71">
        <v>500000000</v>
      </c>
      <c r="D114" s="72">
        <v>500000000</v>
      </c>
      <c r="E114" s="72" t="s">
        <v>376</v>
      </c>
      <c r="F114" s="24"/>
      <c r="G114" s="72">
        <v>308572267</v>
      </c>
      <c r="H114" s="72">
        <v>258574118.9387998</v>
      </c>
      <c r="I114" s="72">
        <v>258574119</v>
      </c>
      <c r="J114" s="72">
        <v>122737945.34389997</v>
      </c>
      <c r="K114" s="72">
        <v>196987395</v>
      </c>
      <c r="L114" s="72" t="s">
        <v>691</v>
      </c>
      <c r="M114" s="72">
        <v>122737945</v>
      </c>
      <c r="N114" s="72" t="s">
        <v>691</v>
      </c>
    </row>
    <row r="115" spans="1:14" x14ac:dyDescent="0.2">
      <c r="A115" s="14" t="s">
        <v>377</v>
      </c>
      <c r="B115" s="71">
        <v>47573</v>
      </c>
      <c r="C115" s="71">
        <v>500000000</v>
      </c>
      <c r="D115" s="72">
        <v>500000000</v>
      </c>
      <c r="E115" s="72" t="s">
        <v>377</v>
      </c>
      <c r="F115" s="24"/>
      <c r="G115" s="72">
        <v>305908763</v>
      </c>
      <c r="H115" s="72">
        <v>255910979.7778998</v>
      </c>
      <c r="I115" s="72">
        <v>255910980</v>
      </c>
      <c r="J115" s="72">
        <v>120614841.64409995</v>
      </c>
      <c r="K115" s="72">
        <v>194454097</v>
      </c>
      <c r="L115" s="72" t="s">
        <v>691</v>
      </c>
      <c r="M115" s="72">
        <v>120614842</v>
      </c>
      <c r="N115" s="72" t="s">
        <v>691</v>
      </c>
    </row>
    <row r="116" spans="1:14" x14ac:dyDescent="0.2">
      <c r="A116" s="14" t="s">
        <v>378</v>
      </c>
      <c r="B116" s="71">
        <v>47603</v>
      </c>
      <c r="C116" s="71">
        <v>500000000</v>
      </c>
      <c r="D116" s="72">
        <v>500000000</v>
      </c>
      <c r="E116" s="72" t="s">
        <v>378</v>
      </c>
      <c r="F116" s="24"/>
      <c r="G116" s="72">
        <v>303251425</v>
      </c>
      <c r="H116" s="72">
        <v>253261218.42899978</v>
      </c>
      <c r="I116" s="72">
        <v>253261218</v>
      </c>
      <c r="J116" s="72">
        <v>118521887.59519994</v>
      </c>
      <c r="K116" s="72">
        <v>191942729</v>
      </c>
      <c r="L116" s="72" t="s">
        <v>691</v>
      </c>
      <c r="M116" s="72">
        <v>118521888</v>
      </c>
      <c r="N116" s="72" t="s">
        <v>691</v>
      </c>
    </row>
    <row r="117" spans="1:14" x14ac:dyDescent="0.2">
      <c r="A117" s="14" t="s">
        <v>379</v>
      </c>
      <c r="B117" s="71">
        <v>47634</v>
      </c>
      <c r="C117" s="71">
        <v>500000000</v>
      </c>
      <c r="D117" s="72">
        <v>500000000</v>
      </c>
      <c r="E117" s="72" t="s">
        <v>379</v>
      </c>
      <c r="F117" s="24"/>
      <c r="G117" s="72">
        <v>300599947</v>
      </c>
      <c r="H117" s="72">
        <v>250624532.70179981</v>
      </c>
      <c r="I117" s="72">
        <v>250624533</v>
      </c>
      <c r="J117" s="72">
        <v>116458578.27229995</v>
      </c>
      <c r="K117" s="72">
        <v>189452939</v>
      </c>
      <c r="L117" s="72" t="s">
        <v>691</v>
      </c>
      <c r="M117" s="72">
        <v>116458578</v>
      </c>
      <c r="N117" s="72" t="s">
        <v>691</v>
      </c>
    </row>
    <row r="118" spans="1:14" x14ac:dyDescent="0.2">
      <c r="A118" s="14" t="s">
        <v>380</v>
      </c>
      <c r="B118" s="71">
        <v>47664</v>
      </c>
      <c r="C118" s="71">
        <v>500000000</v>
      </c>
      <c r="D118" s="72">
        <v>500000000</v>
      </c>
      <c r="E118" s="72" t="s">
        <v>380</v>
      </c>
      <c r="F118" s="24"/>
      <c r="G118" s="72">
        <v>297956465</v>
      </c>
      <c r="H118" s="72">
        <v>248002656.96699983</v>
      </c>
      <c r="I118" s="72">
        <v>248002657</v>
      </c>
      <c r="J118" s="72">
        <v>114425356.32689995</v>
      </c>
      <c r="K118" s="72">
        <v>186985915</v>
      </c>
      <c r="L118" s="72" t="s">
        <v>691</v>
      </c>
      <c r="M118" s="72">
        <v>114425356</v>
      </c>
      <c r="N118" s="72" t="s">
        <v>691</v>
      </c>
    </row>
    <row r="119" spans="1:14" x14ac:dyDescent="0.2">
      <c r="A119" s="14" t="s">
        <v>381</v>
      </c>
      <c r="B119" s="71">
        <v>47695</v>
      </c>
      <c r="C119" s="71">
        <v>500000000</v>
      </c>
      <c r="D119" s="72">
        <v>500000000</v>
      </c>
      <c r="E119" s="72" t="s">
        <v>381</v>
      </c>
      <c r="F119" s="24"/>
      <c r="G119" s="72">
        <v>295322860</v>
      </c>
      <c r="H119" s="72">
        <v>245397099.93519986</v>
      </c>
      <c r="I119" s="72">
        <v>245397100</v>
      </c>
      <c r="J119" s="72">
        <v>112422542.27389997</v>
      </c>
      <c r="K119" s="72">
        <v>184542662</v>
      </c>
      <c r="L119" s="72" t="s">
        <v>691</v>
      </c>
      <c r="M119" s="72">
        <v>112422542</v>
      </c>
      <c r="N119" s="72" t="s">
        <v>691</v>
      </c>
    </row>
    <row r="120" spans="1:14" x14ac:dyDescent="0.2">
      <c r="A120" s="14" t="s">
        <v>382</v>
      </c>
      <c r="B120" s="71">
        <v>47726</v>
      </c>
      <c r="C120" s="71">
        <v>500000000</v>
      </c>
      <c r="D120" s="72">
        <v>500000000</v>
      </c>
      <c r="E120" s="72" t="s">
        <v>382</v>
      </c>
      <c r="F120" s="24"/>
      <c r="G120" s="72">
        <v>292698448</v>
      </c>
      <c r="H120" s="72">
        <v>242807232.73359984</v>
      </c>
      <c r="I120" s="72">
        <v>242807233</v>
      </c>
      <c r="J120" s="72">
        <v>110449468.80179995</v>
      </c>
      <c r="K120" s="72">
        <v>182122569</v>
      </c>
      <c r="L120" s="72" t="s">
        <v>691</v>
      </c>
      <c r="M120" s="72">
        <v>110449469</v>
      </c>
      <c r="N120" s="72" t="s">
        <v>691</v>
      </c>
    </row>
    <row r="121" spans="1:14" x14ac:dyDescent="0.2">
      <c r="A121" s="14" t="s">
        <v>383</v>
      </c>
      <c r="B121" s="71">
        <v>47756</v>
      </c>
      <c r="C121" s="71">
        <v>500000000</v>
      </c>
      <c r="D121" s="72">
        <v>500000000</v>
      </c>
      <c r="E121" s="72" t="s">
        <v>383</v>
      </c>
      <c r="F121" s="24"/>
      <c r="G121" s="72">
        <v>290081004</v>
      </c>
      <c r="H121" s="72">
        <v>240231155.12159985</v>
      </c>
      <c r="I121" s="72">
        <v>240231155</v>
      </c>
      <c r="J121" s="72">
        <v>108504906.69849998</v>
      </c>
      <c r="K121" s="72">
        <v>179724081</v>
      </c>
      <c r="L121" s="72" t="s">
        <v>691</v>
      </c>
      <c r="M121" s="72">
        <v>108504907</v>
      </c>
      <c r="N121" s="72" t="s">
        <v>691</v>
      </c>
    </row>
    <row r="122" spans="1:14" x14ac:dyDescent="0.2">
      <c r="A122" s="14" t="s">
        <v>384</v>
      </c>
      <c r="B122" s="71">
        <v>47787</v>
      </c>
      <c r="C122" s="71">
        <v>500000000</v>
      </c>
      <c r="D122" s="72">
        <v>500000000</v>
      </c>
      <c r="E122" s="72" t="s">
        <v>384</v>
      </c>
      <c r="F122" s="24"/>
      <c r="G122" s="72">
        <v>287471268</v>
      </c>
      <c r="H122" s="72">
        <v>237669429.46659988</v>
      </c>
      <c r="I122" s="72">
        <v>237669429</v>
      </c>
      <c r="J122" s="72">
        <v>106588759.56229997</v>
      </c>
      <c r="K122" s="72">
        <v>177347496</v>
      </c>
      <c r="L122" s="72" t="s">
        <v>691</v>
      </c>
      <c r="M122" s="72">
        <v>106588760</v>
      </c>
      <c r="N122" s="72" t="s">
        <v>691</v>
      </c>
    </row>
    <row r="123" spans="1:14" x14ac:dyDescent="0.2">
      <c r="A123" s="14" t="s">
        <v>385</v>
      </c>
      <c r="B123" s="71">
        <v>47817</v>
      </c>
      <c r="C123" s="71">
        <v>500000000</v>
      </c>
      <c r="D123" s="72">
        <v>500000000</v>
      </c>
      <c r="E123" s="72" t="s">
        <v>385</v>
      </c>
      <c r="F123" s="24"/>
      <c r="G123" s="72">
        <v>284873090</v>
      </c>
      <c r="H123" s="72">
        <v>235125182.36319989</v>
      </c>
      <c r="I123" s="72">
        <v>235125182</v>
      </c>
      <c r="J123" s="72">
        <v>104702069.53319997</v>
      </c>
      <c r="K123" s="72">
        <v>174995015</v>
      </c>
      <c r="L123" s="72" t="s">
        <v>691</v>
      </c>
      <c r="M123" s="72">
        <v>104702070</v>
      </c>
      <c r="N123" s="72" t="s">
        <v>691</v>
      </c>
    </row>
    <row r="124" spans="1:14" x14ac:dyDescent="0.2">
      <c r="A124" s="14" t="s">
        <v>386</v>
      </c>
      <c r="B124" s="71">
        <v>47848</v>
      </c>
      <c r="C124" s="71">
        <v>500000000</v>
      </c>
      <c r="D124" s="72">
        <v>500000000</v>
      </c>
      <c r="E124" s="72" t="s">
        <v>386</v>
      </c>
      <c r="F124" s="24"/>
      <c r="G124" s="72">
        <v>282286364</v>
      </c>
      <c r="H124" s="72">
        <v>232598258.40209991</v>
      </c>
      <c r="I124" s="72">
        <v>232598258</v>
      </c>
      <c r="J124" s="72">
        <v>102844392.06959999</v>
      </c>
      <c r="K124" s="72">
        <v>172666380</v>
      </c>
      <c r="L124" s="72" t="s">
        <v>691</v>
      </c>
      <c r="M124" s="72">
        <v>102844392</v>
      </c>
      <c r="N124" s="72" t="s">
        <v>691</v>
      </c>
    </row>
    <row r="125" spans="1:14" x14ac:dyDescent="0.2">
      <c r="A125" s="14" t="s">
        <v>387</v>
      </c>
      <c r="B125" s="71">
        <v>47879</v>
      </c>
      <c r="C125" s="71">
        <v>500000000</v>
      </c>
      <c r="D125" s="72">
        <v>500000000</v>
      </c>
      <c r="E125" s="72" t="s">
        <v>387</v>
      </c>
      <c r="F125" s="24"/>
      <c r="G125" s="72">
        <v>279707333</v>
      </c>
      <c r="H125" s="72">
        <v>230085500.35919988</v>
      </c>
      <c r="I125" s="72">
        <v>230085500</v>
      </c>
      <c r="J125" s="72">
        <v>101013970.92399997</v>
      </c>
      <c r="K125" s="72">
        <v>170359113</v>
      </c>
      <c r="L125" s="72" t="s">
        <v>691</v>
      </c>
      <c r="M125" s="72">
        <v>101013971</v>
      </c>
      <c r="N125" s="72" t="s">
        <v>691</v>
      </c>
    </row>
    <row r="126" spans="1:14" x14ac:dyDescent="0.2">
      <c r="A126" s="14" t="s">
        <v>388</v>
      </c>
      <c r="B126" s="71">
        <v>47907</v>
      </c>
      <c r="C126" s="71">
        <v>0</v>
      </c>
      <c r="D126" s="72">
        <v>0</v>
      </c>
      <c r="E126" s="72" t="s">
        <v>388</v>
      </c>
      <c r="F126" s="24"/>
      <c r="G126" s="72">
        <v>277132358</v>
      </c>
      <c r="H126" s="72">
        <v>227583868.70749986</v>
      </c>
      <c r="I126" s="72">
        <v>227583869</v>
      </c>
      <c r="J126" s="72">
        <v>99209144.529999971</v>
      </c>
      <c r="K126" s="72">
        <v>168070847</v>
      </c>
      <c r="L126" s="72" t="s">
        <v>691</v>
      </c>
      <c r="M126" s="72">
        <v>99209145</v>
      </c>
      <c r="N126" s="72" t="s">
        <v>691</v>
      </c>
    </row>
    <row r="127" spans="1:14" x14ac:dyDescent="0.2">
      <c r="A127" s="14" t="s">
        <v>389</v>
      </c>
      <c r="B127" s="71">
        <v>47938</v>
      </c>
      <c r="C127" s="71">
        <v>0</v>
      </c>
      <c r="D127" s="72">
        <v>0</v>
      </c>
      <c r="E127" s="72" t="s">
        <v>389</v>
      </c>
      <c r="F127" s="24"/>
      <c r="G127" s="72">
        <v>274563162</v>
      </c>
      <c r="H127" s="72">
        <v>225094739.64089984</v>
      </c>
      <c r="I127" s="72">
        <v>225094740</v>
      </c>
      <c r="J127" s="72">
        <v>97430203.811799943</v>
      </c>
      <c r="K127" s="72">
        <v>165802492</v>
      </c>
      <c r="L127" s="72" t="s">
        <v>691</v>
      </c>
      <c r="M127" s="72">
        <v>97430204</v>
      </c>
      <c r="N127" s="72" t="s">
        <v>691</v>
      </c>
    </row>
    <row r="128" spans="1:14" x14ac:dyDescent="0.2">
      <c r="A128" s="14" t="s">
        <v>390</v>
      </c>
      <c r="B128" s="71">
        <v>47968</v>
      </c>
      <c r="C128" s="71">
        <v>0</v>
      </c>
      <c r="D128" s="72">
        <v>0</v>
      </c>
      <c r="E128" s="72" t="s">
        <v>390</v>
      </c>
      <c r="F128" s="24"/>
      <c r="G128" s="72">
        <v>271996584</v>
      </c>
      <c r="H128" s="72">
        <v>222615483.55519986</v>
      </c>
      <c r="I128" s="72">
        <v>222615484</v>
      </c>
      <c r="J128" s="72">
        <v>95675704.504999936</v>
      </c>
      <c r="K128" s="72">
        <v>163552004</v>
      </c>
      <c r="L128" s="72" t="s">
        <v>691</v>
      </c>
      <c r="M128" s="72">
        <v>95675705</v>
      </c>
      <c r="N128" s="72" t="s">
        <v>691</v>
      </c>
    </row>
    <row r="129" spans="1:14" x14ac:dyDescent="0.2">
      <c r="A129" s="14" t="s">
        <v>391</v>
      </c>
      <c r="B129" s="71">
        <v>47999</v>
      </c>
      <c r="C129" s="71">
        <v>0</v>
      </c>
      <c r="D129" s="72">
        <v>0</v>
      </c>
      <c r="E129" s="72" t="s">
        <v>391</v>
      </c>
      <c r="F129" s="24"/>
      <c r="G129" s="72">
        <v>269432987</v>
      </c>
      <c r="H129" s="72">
        <v>220146366.99959987</v>
      </c>
      <c r="I129" s="72">
        <v>220146367</v>
      </c>
      <c r="J129" s="72">
        <v>93945473.637999952</v>
      </c>
      <c r="K129" s="72">
        <v>161319482</v>
      </c>
      <c r="L129" s="72" t="s">
        <v>691</v>
      </c>
      <c r="M129" s="72">
        <v>93945474</v>
      </c>
      <c r="N129" s="72" t="s">
        <v>691</v>
      </c>
    </row>
    <row r="130" spans="1:14" x14ac:dyDescent="0.2">
      <c r="A130" s="14" t="s">
        <v>392</v>
      </c>
      <c r="B130" s="71">
        <v>48029</v>
      </c>
      <c r="C130" s="71">
        <v>0</v>
      </c>
      <c r="D130" s="72">
        <v>0</v>
      </c>
      <c r="E130" s="72" t="s">
        <v>392</v>
      </c>
      <c r="F130" s="24"/>
      <c r="G130" s="72">
        <v>266873670</v>
      </c>
      <c r="H130" s="72">
        <v>217688418.41409987</v>
      </c>
      <c r="I130" s="72">
        <v>217688418</v>
      </c>
      <c r="J130" s="72">
        <v>92239660.897799969</v>
      </c>
      <c r="K130" s="72">
        <v>159105581</v>
      </c>
      <c r="L130" s="72" t="s">
        <v>691</v>
      </c>
      <c r="M130" s="72">
        <v>92239661</v>
      </c>
      <c r="N130" s="72" t="s">
        <v>691</v>
      </c>
    </row>
    <row r="131" spans="1:14" x14ac:dyDescent="0.2">
      <c r="A131" s="14" t="s">
        <v>393</v>
      </c>
      <c r="B131" s="71">
        <v>48060</v>
      </c>
      <c r="C131" s="71">
        <v>0</v>
      </c>
      <c r="D131" s="72">
        <v>0</v>
      </c>
      <c r="E131" s="72" t="s">
        <v>393</v>
      </c>
      <c r="F131" s="24"/>
      <c r="G131" s="72">
        <v>264318434</v>
      </c>
      <c r="H131" s="72">
        <v>215241439.75569987</v>
      </c>
      <c r="I131" s="72">
        <v>215241440</v>
      </c>
      <c r="J131" s="72">
        <v>90557890.679699957</v>
      </c>
      <c r="K131" s="72">
        <v>156910054</v>
      </c>
      <c r="L131" s="72" t="s">
        <v>691</v>
      </c>
      <c r="M131" s="72">
        <v>90557891</v>
      </c>
      <c r="N131" s="72" t="s">
        <v>691</v>
      </c>
    </row>
    <row r="132" spans="1:14" x14ac:dyDescent="0.2">
      <c r="A132" s="14" t="s">
        <v>394</v>
      </c>
      <c r="B132" s="71">
        <v>48091</v>
      </c>
      <c r="C132" s="71">
        <v>0</v>
      </c>
      <c r="D132" s="72">
        <v>0</v>
      </c>
      <c r="E132" s="72" t="s">
        <v>394</v>
      </c>
      <c r="F132" s="24"/>
      <c r="G132" s="72">
        <v>261775753</v>
      </c>
      <c r="H132" s="72">
        <v>212812284.24809986</v>
      </c>
      <c r="I132" s="72">
        <v>212812284</v>
      </c>
      <c r="J132" s="72">
        <v>88902738.565099955</v>
      </c>
      <c r="K132" s="72">
        <v>154737784</v>
      </c>
      <c r="L132" s="72" t="s">
        <v>691</v>
      </c>
      <c r="M132" s="72">
        <v>88902739</v>
      </c>
      <c r="N132" s="72" t="s">
        <v>691</v>
      </c>
    </row>
    <row r="133" spans="1:14" x14ac:dyDescent="0.2">
      <c r="A133" s="14" t="s">
        <v>395</v>
      </c>
      <c r="B133" s="71">
        <v>48121</v>
      </c>
      <c r="C133" s="71">
        <v>0</v>
      </c>
      <c r="D133" s="72">
        <v>0</v>
      </c>
      <c r="E133" s="72" t="s">
        <v>395</v>
      </c>
      <c r="F133" s="24"/>
      <c r="G133" s="72">
        <v>259239070</v>
      </c>
      <c r="H133" s="72">
        <v>210395559.73179984</v>
      </c>
      <c r="I133" s="72">
        <v>210395560</v>
      </c>
      <c r="J133" s="72">
        <v>87271622.889999926</v>
      </c>
      <c r="K133" s="72">
        <v>152584719</v>
      </c>
      <c r="L133" s="72" t="s">
        <v>691</v>
      </c>
      <c r="M133" s="72">
        <v>87271623</v>
      </c>
      <c r="N133" s="72" t="s">
        <v>691</v>
      </c>
    </row>
    <row r="134" spans="1:14" x14ac:dyDescent="0.2">
      <c r="A134" s="14" t="s">
        <v>396</v>
      </c>
      <c r="B134" s="71">
        <v>48152</v>
      </c>
      <c r="C134" s="71">
        <v>0</v>
      </c>
      <c r="D134" s="72">
        <v>0</v>
      </c>
      <c r="E134" s="72" t="s">
        <v>396</v>
      </c>
      <c r="F134" s="24"/>
      <c r="G134" s="72">
        <v>256709191</v>
      </c>
      <c r="H134" s="72">
        <v>207991876.76489985</v>
      </c>
      <c r="I134" s="72">
        <v>207991877</v>
      </c>
      <c r="J134" s="72">
        <v>85664501.482899904</v>
      </c>
      <c r="K134" s="72">
        <v>150451195</v>
      </c>
      <c r="L134" s="72" t="s">
        <v>691</v>
      </c>
      <c r="M134" s="72">
        <v>85664501</v>
      </c>
      <c r="N134" s="72" t="s">
        <v>691</v>
      </c>
    </row>
    <row r="135" spans="1:14" x14ac:dyDescent="0.2">
      <c r="A135" s="14" t="s">
        <v>397</v>
      </c>
      <c r="B135" s="71">
        <v>48182</v>
      </c>
      <c r="C135" s="71">
        <v>0</v>
      </c>
      <c r="D135" s="72">
        <v>0</v>
      </c>
      <c r="E135" s="72" t="s">
        <v>397</v>
      </c>
      <c r="F135" s="24"/>
      <c r="G135" s="72">
        <v>254188053</v>
      </c>
      <c r="H135" s="72">
        <v>205602754.81429982</v>
      </c>
      <c r="I135" s="72">
        <v>205602755</v>
      </c>
      <c r="J135" s="72">
        <v>84081699.968699932</v>
      </c>
      <c r="K135" s="72">
        <v>148338195</v>
      </c>
      <c r="L135" s="72" t="s">
        <v>691</v>
      </c>
      <c r="M135" s="72">
        <v>84081700</v>
      </c>
      <c r="N135" s="72" t="s">
        <v>691</v>
      </c>
    </row>
    <row r="136" spans="1:14" x14ac:dyDescent="0.2">
      <c r="A136" s="14" t="s">
        <v>398</v>
      </c>
      <c r="B136" s="71">
        <v>48213</v>
      </c>
      <c r="C136" s="71">
        <v>0</v>
      </c>
      <c r="D136" s="72">
        <v>0</v>
      </c>
      <c r="E136" s="72" t="s">
        <v>398</v>
      </c>
      <c r="F136" s="24"/>
      <c r="G136" s="72">
        <v>251670840</v>
      </c>
      <c r="H136" s="72">
        <v>203224251.82659984</v>
      </c>
      <c r="I136" s="72">
        <v>203224252</v>
      </c>
      <c r="J136" s="72">
        <v>82521311.940599918</v>
      </c>
      <c r="K136" s="72">
        <v>146242765</v>
      </c>
      <c r="L136" s="72" t="s">
        <v>691</v>
      </c>
      <c r="M136" s="72">
        <v>82521312</v>
      </c>
      <c r="N136" s="72" t="s">
        <v>691</v>
      </c>
    </row>
    <row r="137" spans="1:14" x14ac:dyDescent="0.2">
      <c r="A137" s="14" t="s">
        <v>399</v>
      </c>
      <c r="B137" s="71">
        <v>48244</v>
      </c>
      <c r="C137" s="71">
        <v>0</v>
      </c>
      <c r="D137" s="72">
        <v>0</v>
      </c>
      <c r="E137" s="72" t="s">
        <v>399</v>
      </c>
      <c r="F137" s="24"/>
      <c r="G137" s="72">
        <v>249163706</v>
      </c>
      <c r="H137" s="72">
        <v>200861293.64559984</v>
      </c>
      <c r="I137" s="72">
        <v>200861294</v>
      </c>
      <c r="J137" s="72">
        <v>80985055.111999929</v>
      </c>
      <c r="K137" s="72">
        <v>144168342</v>
      </c>
      <c r="L137" s="72" t="s">
        <v>691</v>
      </c>
      <c r="M137" s="72">
        <v>80985055</v>
      </c>
      <c r="N137" s="72" t="s">
        <v>691</v>
      </c>
    </row>
    <row r="138" spans="1:14" x14ac:dyDescent="0.2">
      <c r="A138" s="14" t="s">
        <v>400</v>
      </c>
      <c r="B138" s="71">
        <v>48273</v>
      </c>
      <c r="C138" s="71">
        <v>0</v>
      </c>
      <c r="D138" s="72">
        <v>0</v>
      </c>
      <c r="E138" s="72" t="s">
        <v>400</v>
      </c>
      <c r="F138" s="24"/>
      <c r="G138" s="72">
        <v>246656266</v>
      </c>
      <c r="H138" s="72">
        <v>198505464.24399984</v>
      </c>
      <c r="I138" s="72">
        <v>198505464</v>
      </c>
      <c r="J138" s="72">
        <v>79469252.653899908</v>
      </c>
      <c r="K138" s="72">
        <v>142108779</v>
      </c>
      <c r="L138" s="72" t="s">
        <v>691</v>
      </c>
      <c r="M138" s="72">
        <v>79469253</v>
      </c>
      <c r="N138" s="72" t="s">
        <v>691</v>
      </c>
    </row>
    <row r="139" spans="1:14" x14ac:dyDescent="0.2">
      <c r="A139" s="14" t="s">
        <v>401</v>
      </c>
      <c r="B139" s="71">
        <v>48304</v>
      </c>
      <c r="C139" s="71">
        <v>0</v>
      </c>
      <c r="D139" s="72">
        <v>0</v>
      </c>
      <c r="E139" s="72" t="s">
        <v>401</v>
      </c>
      <c r="F139" s="24"/>
      <c r="G139" s="72">
        <v>244151910</v>
      </c>
      <c r="H139" s="72">
        <v>196159469.66369987</v>
      </c>
      <c r="I139" s="72">
        <v>196159470</v>
      </c>
      <c r="J139" s="72">
        <v>77974747.594199896</v>
      </c>
      <c r="K139" s="72">
        <v>140065932</v>
      </c>
      <c r="L139" s="72" t="s">
        <v>691</v>
      </c>
      <c r="M139" s="72">
        <v>77974748</v>
      </c>
      <c r="N139" s="72" t="s">
        <v>691</v>
      </c>
    </row>
    <row r="140" spans="1:14" x14ac:dyDescent="0.2">
      <c r="A140" s="14" t="s">
        <v>402</v>
      </c>
      <c r="B140" s="71">
        <v>48334</v>
      </c>
      <c r="C140" s="71">
        <v>0</v>
      </c>
      <c r="D140" s="72">
        <v>0</v>
      </c>
      <c r="E140" s="72" t="s">
        <v>402</v>
      </c>
      <c r="F140" s="24"/>
      <c r="G140" s="72">
        <v>241650886</v>
      </c>
      <c r="H140" s="72">
        <v>193823479.14649987</v>
      </c>
      <c r="I140" s="72">
        <v>193823479</v>
      </c>
      <c r="J140" s="72">
        <v>76501353.680199921</v>
      </c>
      <c r="K140" s="72">
        <v>138039830</v>
      </c>
      <c r="L140" s="72" t="s">
        <v>691</v>
      </c>
      <c r="M140" s="72">
        <v>76501354</v>
      </c>
      <c r="N140" s="72" t="s">
        <v>691</v>
      </c>
    </row>
    <row r="141" spans="1:14" x14ac:dyDescent="0.2">
      <c r="A141" s="14" t="s">
        <v>403</v>
      </c>
      <c r="B141" s="71">
        <v>48365</v>
      </c>
      <c r="C141" s="71">
        <v>0</v>
      </c>
      <c r="D141" s="72">
        <v>0</v>
      </c>
      <c r="E141" s="72" t="s">
        <v>403</v>
      </c>
      <c r="F141" s="24"/>
      <c r="G141" s="72">
        <v>239152481</v>
      </c>
      <c r="H141" s="72">
        <v>191496889.14039987</v>
      </c>
      <c r="I141" s="72">
        <v>191496889</v>
      </c>
      <c r="J141" s="72">
        <v>75048582.617599905</v>
      </c>
      <c r="K141" s="72">
        <v>136029953</v>
      </c>
      <c r="L141" s="72" t="s">
        <v>691</v>
      </c>
      <c r="M141" s="72">
        <v>75048583</v>
      </c>
      <c r="N141" s="72" t="s">
        <v>691</v>
      </c>
    </row>
    <row r="142" spans="1:14" x14ac:dyDescent="0.2">
      <c r="A142" s="14" t="s">
        <v>404</v>
      </c>
      <c r="B142" s="71">
        <v>48395</v>
      </c>
      <c r="C142" s="71">
        <v>0</v>
      </c>
      <c r="D142" s="72">
        <v>0</v>
      </c>
      <c r="E142" s="72" t="s">
        <v>404</v>
      </c>
      <c r="F142" s="24"/>
      <c r="G142" s="72">
        <v>236657764</v>
      </c>
      <c r="H142" s="72">
        <v>189180525.98779988</v>
      </c>
      <c r="I142" s="72">
        <v>189180526</v>
      </c>
      <c r="J142" s="72">
        <v>73616511.924899876</v>
      </c>
      <c r="K142" s="72">
        <v>134036799</v>
      </c>
      <c r="L142" s="72" t="s">
        <v>691</v>
      </c>
      <c r="M142" s="72">
        <v>73616512</v>
      </c>
      <c r="N142" s="72" t="s">
        <v>691</v>
      </c>
    </row>
    <row r="143" spans="1:14" x14ac:dyDescent="0.2">
      <c r="A143" s="14" t="s">
        <v>405</v>
      </c>
      <c r="B143" s="71">
        <v>48426</v>
      </c>
      <c r="C143" s="71">
        <v>0</v>
      </c>
      <c r="D143" s="72">
        <v>0</v>
      </c>
      <c r="E143" s="72" t="s">
        <v>405</v>
      </c>
      <c r="F143" s="24"/>
      <c r="G143" s="72">
        <v>234170093</v>
      </c>
      <c r="H143" s="72">
        <v>186877037.10469991</v>
      </c>
      <c r="I143" s="72">
        <v>186877037</v>
      </c>
      <c r="J143" s="72">
        <v>72205916.259499848</v>
      </c>
      <c r="K143" s="72">
        <v>132062147</v>
      </c>
      <c r="L143" s="72" t="s">
        <v>691</v>
      </c>
      <c r="M143" s="72">
        <v>72205916</v>
      </c>
      <c r="N143" s="72" t="s">
        <v>691</v>
      </c>
    </row>
    <row r="144" spans="1:14" x14ac:dyDescent="0.2">
      <c r="A144" s="14" t="s">
        <v>406</v>
      </c>
      <c r="B144" s="71">
        <v>48457</v>
      </c>
      <c r="C144" s="71">
        <v>0</v>
      </c>
      <c r="D144" s="72">
        <v>0</v>
      </c>
      <c r="E144" s="72" t="s">
        <v>406</v>
      </c>
      <c r="F144" s="24"/>
      <c r="G144" s="72">
        <v>231683280</v>
      </c>
      <c r="H144" s="72">
        <v>184581446.22989988</v>
      </c>
      <c r="I144" s="72">
        <v>184581446</v>
      </c>
      <c r="J144" s="72">
        <v>70814619.198499799</v>
      </c>
      <c r="K144" s="72">
        <v>130102383</v>
      </c>
      <c r="L144" s="72" t="s">
        <v>691</v>
      </c>
      <c r="M144" s="72">
        <v>70814619</v>
      </c>
      <c r="N144" s="72" t="s">
        <v>691</v>
      </c>
    </row>
    <row r="145" spans="1:14" x14ac:dyDescent="0.2">
      <c r="A145" s="14" t="s">
        <v>407</v>
      </c>
      <c r="B145" s="71">
        <v>48487</v>
      </c>
      <c r="C145" s="71">
        <v>0</v>
      </c>
      <c r="D145" s="72">
        <v>0</v>
      </c>
      <c r="E145" s="72" t="s">
        <v>407</v>
      </c>
      <c r="F145" s="24"/>
      <c r="G145" s="72">
        <v>229196883</v>
      </c>
      <c r="H145" s="72">
        <v>182293380.23889989</v>
      </c>
      <c r="I145" s="72">
        <v>182293380</v>
      </c>
      <c r="J145" s="72">
        <v>69442254.779199839</v>
      </c>
      <c r="K145" s="72">
        <v>128157167</v>
      </c>
      <c r="L145" s="72" t="s">
        <v>691</v>
      </c>
      <c r="M145" s="72">
        <v>69442255</v>
      </c>
      <c r="N145" s="72" t="s">
        <v>691</v>
      </c>
    </row>
    <row r="146" spans="1:14" x14ac:dyDescent="0.2">
      <c r="A146" s="14" t="s">
        <v>408</v>
      </c>
      <c r="B146" s="71">
        <v>48518</v>
      </c>
      <c r="C146" s="71">
        <v>0</v>
      </c>
      <c r="D146" s="72">
        <v>0</v>
      </c>
      <c r="E146" s="72" t="s">
        <v>408</v>
      </c>
      <c r="F146" s="24"/>
      <c r="G146" s="72">
        <v>226717152</v>
      </c>
      <c r="H146" s="72">
        <v>180017782.74599987</v>
      </c>
      <c r="I146" s="72">
        <v>180017783</v>
      </c>
      <c r="J146" s="72">
        <v>68090474.430799842</v>
      </c>
      <c r="K146" s="72">
        <v>126229890</v>
      </c>
      <c r="L146" s="72" t="s">
        <v>691</v>
      </c>
      <c r="M146" s="72">
        <v>68090474</v>
      </c>
      <c r="N146" s="72" t="s">
        <v>691</v>
      </c>
    </row>
    <row r="147" spans="1:14" x14ac:dyDescent="0.2">
      <c r="A147" s="14" t="s">
        <v>409</v>
      </c>
      <c r="B147" s="71">
        <v>48548</v>
      </c>
      <c r="C147" s="71">
        <v>0</v>
      </c>
      <c r="D147" s="72">
        <v>0</v>
      </c>
      <c r="E147" s="72" t="s">
        <v>409</v>
      </c>
      <c r="F147" s="24"/>
      <c r="G147" s="72">
        <v>224240220</v>
      </c>
      <c r="H147" s="72">
        <v>177751543.49409986</v>
      </c>
      <c r="I147" s="72">
        <v>177751543</v>
      </c>
      <c r="J147" s="72">
        <v>66757854.198699832</v>
      </c>
      <c r="K147" s="72">
        <v>124318274</v>
      </c>
      <c r="L147" s="72" t="s">
        <v>691</v>
      </c>
      <c r="M147" s="72">
        <v>66757854</v>
      </c>
      <c r="N147" s="72" t="s">
        <v>691</v>
      </c>
    </row>
    <row r="148" spans="1:14" x14ac:dyDescent="0.2">
      <c r="A148" s="14" t="s">
        <v>410</v>
      </c>
      <c r="B148" s="71">
        <v>48579</v>
      </c>
      <c r="C148" s="71">
        <v>0</v>
      </c>
      <c r="D148" s="72">
        <v>0</v>
      </c>
      <c r="E148" s="72" t="s">
        <v>410</v>
      </c>
      <c r="F148" s="24"/>
      <c r="G148" s="72">
        <v>221765077</v>
      </c>
      <c r="H148" s="72">
        <v>175493835.09589988</v>
      </c>
      <c r="I148" s="72">
        <v>175493835</v>
      </c>
      <c r="J148" s="72">
        <v>65443857.304799795</v>
      </c>
      <c r="K148" s="72">
        <v>122421656</v>
      </c>
      <c r="L148" s="72" t="s">
        <v>691</v>
      </c>
      <c r="M148" s="72">
        <v>65443857</v>
      </c>
      <c r="N148" s="72" t="s">
        <v>691</v>
      </c>
    </row>
    <row r="149" spans="1:14" x14ac:dyDescent="0.2">
      <c r="A149" s="14" t="s">
        <v>411</v>
      </c>
      <c r="B149" s="71">
        <v>48610</v>
      </c>
      <c r="C149" s="71">
        <v>0</v>
      </c>
      <c r="D149" s="72">
        <v>0</v>
      </c>
      <c r="E149" s="72" t="s">
        <v>411</v>
      </c>
      <c r="F149" s="24"/>
      <c r="G149" s="72">
        <v>219291047</v>
      </c>
      <c r="H149" s="72">
        <v>173244099.41449988</v>
      </c>
      <c r="I149" s="72">
        <v>173244099</v>
      </c>
      <c r="J149" s="72">
        <v>64148057.840599775</v>
      </c>
      <c r="K149" s="72">
        <v>120539568</v>
      </c>
      <c r="L149" s="72" t="s">
        <v>691</v>
      </c>
      <c r="M149" s="72">
        <v>64148058</v>
      </c>
      <c r="N149" s="72" t="s">
        <v>691</v>
      </c>
    </row>
    <row r="150" spans="1:14" x14ac:dyDescent="0.2">
      <c r="A150" s="14" t="s">
        <v>412</v>
      </c>
      <c r="B150" s="71">
        <v>48638</v>
      </c>
      <c r="C150" s="71">
        <v>0</v>
      </c>
      <c r="D150" s="72">
        <v>0</v>
      </c>
      <c r="E150" s="72" t="s">
        <v>412</v>
      </c>
      <c r="F150" s="24"/>
      <c r="G150" s="72">
        <v>216820398</v>
      </c>
      <c r="H150" s="72">
        <v>171004101.25819987</v>
      </c>
      <c r="I150" s="72">
        <v>171004101</v>
      </c>
      <c r="J150" s="72">
        <v>62870892.119199753</v>
      </c>
      <c r="K150" s="72">
        <v>118673158</v>
      </c>
      <c r="L150" s="72" t="s">
        <v>691</v>
      </c>
      <c r="M150" s="72">
        <v>62870892</v>
      </c>
      <c r="N150" s="72" t="s">
        <v>691</v>
      </c>
    </row>
    <row r="151" spans="1:14" x14ac:dyDescent="0.2">
      <c r="A151" s="14" t="s">
        <v>413</v>
      </c>
      <c r="B151" s="71">
        <v>48669</v>
      </c>
      <c r="C151" s="71">
        <v>0</v>
      </c>
      <c r="D151" s="72">
        <v>0</v>
      </c>
      <c r="E151" s="72" t="s">
        <v>413</v>
      </c>
      <c r="F151" s="24"/>
      <c r="G151" s="72">
        <v>214359011</v>
      </c>
      <c r="H151" s="72">
        <v>168778442.0309999</v>
      </c>
      <c r="I151" s="72">
        <v>168778442</v>
      </c>
      <c r="J151" s="72">
        <v>61613815.864599705</v>
      </c>
      <c r="K151" s="72">
        <v>116825525</v>
      </c>
      <c r="L151" s="72" t="s">
        <v>691</v>
      </c>
      <c r="M151" s="72">
        <v>61613816</v>
      </c>
      <c r="N151" s="72" t="s">
        <v>691</v>
      </c>
    </row>
    <row r="152" spans="1:14" x14ac:dyDescent="0.2">
      <c r="A152" s="14" t="s">
        <v>414</v>
      </c>
      <c r="B152" s="71">
        <v>48699</v>
      </c>
      <c r="C152" s="71">
        <v>0</v>
      </c>
      <c r="D152" s="72">
        <v>0</v>
      </c>
      <c r="E152" s="72" t="s">
        <v>414</v>
      </c>
      <c r="F152" s="24"/>
      <c r="G152" s="72">
        <v>211902306</v>
      </c>
      <c r="H152" s="72">
        <v>166563466.93809992</v>
      </c>
      <c r="I152" s="72">
        <v>166563467</v>
      </c>
      <c r="J152" s="72">
        <v>60375247.03009975</v>
      </c>
      <c r="K152" s="72">
        <v>114994035</v>
      </c>
      <c r="L152" s="72" t="s">
        <v>691</v>
      </c>
      <c r="M152" s="72">
        <v>60375247</v>
      </c>
      <c r="N152" s="72" t="s">
        <v>691</v>
      </c>
    </row>
    <row r="153" spans="1:14" x14ac:dyDescent="0.2">
      <c r="A153" s="14" t="s">
        <v>415</v>
      </c>
      <c r="B153" s="71">
        <v>48730</v>
      </c>
      <c r="C153" s="71">
        <v>0</v>
      </c>
      <c r="D153" s="72">
        <v>0</v>
      </c>
      <c r="E153" s="72" t="s">
        <v>415</v>
      </c>
      <c r="F153" s="24"/>
      <c r="G153" s="72">
        <v>209449591</v>
      </c>
      <c r="H153" s="72">
        <v>164358596.85639989</v>
      </c>
      <c r="I153" s="72">
        <v>164358597</v>
      </c>
      <c r="J153" s="72">
        <v>59154750.910099745</v>
      </c>
      <c r="K153" s="72">
        <v>113178199</v>
      </c>
      <c r="L153" s="72" t="s">
        <v>691</v>
      </c>
      <c r="M153" s="72">
        <v>59154751</v>
      </c>
      <c r="N153" s="72" t="s">
        <v>691</v>
      </c>
    </row>
    <row r="154" spans="1:14" x14ac:dyDescent="0.2">
      <c r="A154" s="14" t="s">
        <v>416</v>
      </c>
      <c r="B154" s="71">
        <v>48760</v>
      </c>
      <c r="C154" s="71">
        <v>0</v>
      </c>
      <c r="D154" s="72">
        <v>0</v>
      </c>
      <c r="E154" s="72" t="s">
        <v>416</v>
      </c>
      <c r="F154" s="24"/>
      <c r="G154" s="72">
        <v>207005626</v>
      </c>
      <c r="H154" s="72">
        <v>162167528.3948999</v>
      </c>
      <c r="I154" s="72">
        <v>162167528</v>
      </c>
      <c r="J154" s="72">
        <v>57953429.171299696</v>
      </c>
      <c r="K154" s="72">
        <v>111380470</v>
      </c>
      <c r="L154" s="72" t="s">
        <v>691</v>
      </c>
      <c r="M154" s="72">
        <v>57953429</v>
      </c>
      <c r="N154" s="72" t="s">
        <v>691</v>
      </c>
    </row>
    <row r="155" spans="1:14" x14ac:dyDescent="0.2">
      <c r="A155" s="14" t="s">
        <v>417</v>
      </c>
      <c r="B155" s="71">
        <v>48791</v>
      </c>
      <c r="C155" s="71">
        <v>0</v>
      </c>
      <c r="D155" s="72">
        <v>0</v>
      </c>
      <c r="E155" s="72" t="s">
        <v>417</v>
      </c>
      <c r="F155" s="24"/>
      <c r="G155" s="72">
        <v>204573845</v>
      </c>
      <c r="H155" s="72">
        <v>159992894.80239993</v>
      </c>
      <c r="I155" s="72">
        <v>159992895</v>
      </c>
      <c r="J155" s="72">
        <v>56771971.171299696</v>
      </c>
      <c r="K155" s="72">
        <v>109602545</v>
      </c>
      <c r="L155" s="72" t="s">
        <v>691</v>
      </c>
      <c r="M155" s="72">
        <v>56771971</v>
      </c>
      <c r="N155" s="72" t="s">
        <v>691</v>
      </c>
    </row>
    <row r="156" spans="1:14" x14ac:dyDescent="0.2">
      <c r="A156" s="14" t="s">
        <v>418</v>
      </c>
      <c r="B156" s="71">
        <v>48822</v>
      </c>
      <c r="C156" s="71">
        <v>0</v>
      </c>
      <c r="D156" s="72">
        <v>0</v>
      </c>
      <c r="E156" s="72" t="s">
        <v>418</v>
      </c>
      <c r="F156" s="24"/>
      <c r="G156" s="72">
        <v>202154651</v>
      </c>
      <c r="H156" s="72">
        <v>157834945.90919995</v>
      </c>
      <c r="I156" s="72">
        <v>157834946</v>
      </c>
      <c r="J156" s="72">
        <v>55610202.838299751</v>
      </c>
      <c r="K156" s="72">
        <v>107844476</v>
      </c>
      <c r="L156" s="72" t="s">
        <v>691</v>
      </c>
      <c r="M156" s="72">
        <v>55610203</v>
      </c>
      <c r="N156" s="72" t="s">
        <v>691</v>
      </c>
    </row>
    <row r="157" spans="1:14" x14ac:dyDescent="0.2">
      <c r="A157" s="14" t="s">
        <v>419</v>
      </c>
      <c r="B157" s="71">
        <v>48852</v>
      </c>
      <c r="C157" s="71">
        <v>0</v>
      </c>
      <c r="D157" s="72">
        <v>0</v>
      </c>
      <c r="E157" s="72" t="s">
        <v>419</v>
      </c>
      <c r="F157" s="24"/>
      <c r="G157" s="72">
        <v>199740768</v>
      </c>
      <c r="H157" s="72">
        <v>155687943.33199996</v>
      </c>
      <c r="I157" s="72">
        <v>155687943</v>
      </c>
      <c r="J157" s="72">
        <v>54465855.699899793</v>
      </c>
      <c r="K157" s="72">
        <v>106102230</v>
      </c>
      <c r="L157" s="72" t="s">
        <v>691</v>
      </c>
      <c r="M157" s="72">
        <v>54465856</v>
      </c>
      <c r="N157" s="72" t="s">
        <v>691</v>
      </c>
    </row>
    <row r="158" spans="1:14" x14ac:dyDescent="0.2">
      <c r="A158" s="14" t="s">
        <v>420</v>
      </c>
      <c r="B158" s="71">
        <v>48883</v>
      </c>
      <c r="C158" s="71">
        <v>0</v>
      </c>
      <c r="D158" s="72">
        <v>0</v>
      </c>
      <c r="E158" s="72" t="s">
        <v>420</v>
      </c>
      <c r="F158" s="24"/>
      <c r="G158" s="72">
        <v>197337716</v>
      </c>
      <c r="H158" s="72">
        <v>153556145.85299999</v>
      </c>
      <c r="I158" s="72">
        <v>153556146</v>
      </c>
      <c r="J158" s="72">
        <v>53340193.742899776</v>
      </c>
      <c r="K158" s="72">
        <v>104378615</v>
      </c>
      <c r="L158" s="72" t="s">
        <v>691</v>
      </c>
      <c r="M158" s="72">
        <v>53340194</v>
      </c>
      <c r="N158" s="72" t="s">
        <v>691</v>
      </c>
    </row>
    <row r="159" spans="1:14" x14ac:dyDescent="0.2">
      <c r="A159" s="14" t="s">
        <v>421</v>
      </c>
      <c r="B159" s="71">
        <v>48913</v>
      </c>
      <c r="C159" s="71">
        <v>0</v>
      </c>
      <c r="D159" s="72">
        <v>0</v>
      </c>
      <c r="E159" s="72" t="s">
        <v>421</v>
      </c>
      <c r="F159" s="24"/>
      <c r="G159" s="72">
        <v>194942708</v>
      </c>
      <c r="H159" s="72">
        <v>151437328.75129998</v>
      </c>
      <c r="I159" s="72">
        <v>151437329</v>
      </c>
      <c r="J159" s="72">
        <v>52232205.253199816</v>
      </c>
      <c r="K159" s="72">
        <v>102672009</v>
      </c>
      <c r="L159" s="72" t="s">
        <v>691</v>
      </c>
      <c r="M159" s="72">
        <v>52232205</v>
      </c>
      <c r="N159" s="72" t="s">
        <v>691</v>
      </c>
    </row>
    <row r="160" spans="1:14" x14ac:dyDescent="0.2">
      <c r="A160" s="14" t="s">
        <v>422</v>
      </c>
      <c r="B160" s="71">
        <v>48944</v>
      </c>
      <c r="C160" s="71">
        <v>0</v>
      </c>
      <c r="D160" s="72">
        <v>0</v>
      </c>
      <c r="E160" s="72" t="s">
        <v>422</v>
      </c>
      <c r="F160" s="24"/>
      <c r="G160" s="72">
        <v>192561021</v>
      </c>
      <c r="H160" s="72">
        <v>149335536.13369995</v>
      </c>
      <c r="I160" s="72">
        <v>149335536</v>
      </c>
      <c r="J160" s="72">
        <v>51143049.896899819</v>
      </c>
      <c r="K160" s="72">
        <v>100985049</v>
      </c>
      <c r="L160" s="72" t="s">
        <v>691</v>
      </c>
      <c r="M160" s="72">
        <v>51143050</v>
      </c>
      <c r="N160" s="72" t="s">
        <v>691</v>
      </c>
    </row>
    <row r="161" spans="1:14" x14ac:dyDescent="0.2">
      <c r="A161" s="14" t="s">
        <v>423</v>
      </c>
      <c r="B161" s="71">
        <v>48975</v>
      </c>
      <c r="C161" s="71">
        <v>0</v>
      </c>
      <c r="D161" s="72">
        <v>0</v>
      </c>
      <c r="E161" s="72" t="s">
        <v>423</v>
      </c>
      <c r="F161" s="24"/>
      <c r="G161" s="72">
        <v>190193266</v>
      </c>
      <c r="H161" s="72">
        <v>147251172.65739995</v>
      </c>
      <c r="I161" s="72">
        <v>147251173</v>
      </c>
      <c r="J161" s="72">
        <v>50072613.100699782</v>
      </c>
      <c r="K161" s="72">
        <v>99317887</v>
      </c>
      <c r="L161" s="72" t="s">
        <v>691</v>
      </c>
      <c r="M161" s="72">
        <v>50072613</v>
      </c>
      <c r="N161" s="72" t="s">
        <v>691</v>
      </c>
    </row>
    <row r="162" spans="1:14" x14ac:dyDescent="0.2">
      <c r="A162" s="14" t="s">
        <v>424</v>
      </c>
      <c r="B162" s="71">
        <v>49003</v>
      </c>
      <c r="C162" s="71">
        <v>0</v>
      </c>
      <c r="D162" s="72">
        <v>0</v>
      </c>
      <c r="E162" s="72" t="s">
        <v>424</v>
      </c>
      <c r="F162" s="24"/>
      <c r="G162" s="72">
        <v>187832208</v>
      </c>
      <c r="H162" s="72">
        <v>145178575.17029995</v>
      </c>
      <c r="I162" s="72">
        <v>145178575</v>
      </c>
      <c r="J162" s="72">
        <v>49018730.553499818</v>
      </c>
      <c r="K162" s="72">
        <v>97666592</v>
      </c>
      <c r="L162" s="72" t="s">
        <v>691</v>
      </c>
      <c r="M162" s="72">
        <v>49018731</v>
      </c>
      <c r="N162" s="72" t="s">
        <v>691</v>
      </c>
    </row>
    <row r="163" spans="1:14" x14ac:dyDescent="0.2">
      <c r="A163" s="14" t="s">
        <v>425</v>
      </c>
      <c r="B163" s="71">
        <v>49034</v>
      </c>
      <c r="C163" s="71">
        <v>0</v>
      </c>
      <c r="D163" s="72">
        <v>0</v>
      </c>
      <c r="E163" s="72" t="s">
        <v>425</v>
      </c>
      <c r="F163" s="24"/>
      <c r="G163" s="72">
        <v>185477618</v>
      </c>
      <c r="H163" s="72">
        <v>143117524.00319993</v>
      </c>
      <c r="I163" s="72">
        <v>143117524</v>
      </c>
      <c r="J163" s="72">
        <v>47981119.921399832</v>
      </c>
      <c r="K163" s="72">
        <v>96030925</v>
      </c>
      <c r="L163" s="72" t="s">
        <v>691</v>
      </c>
      <c r="M163" s="72">
        <v>47981120</v>
      </c>
      <c r="N163" s="72" t="s">
        <v>691</v>
      </c>
    </row>
    <row r="164" spans="1:14" x14ac:dyDescent="0.2">
      <c r="A164" s="14" t="s">
        <v>426</v>
      </c>
      <c r="B164" s="71">
        <v>49064</v>
      </c>
      <c r="C164" s="71">
        <v>0</v>
      </c>
      <c r="D164" s="72">
        <v>0</v>
      </c>
      <c r="E164" s="72" t="s">
        <v>426</v>
      </c>
      <c r="F164" s="24"/>
      <c r="G164" s="72">
        <v>183125818</v>
      </c>
      <c r="H164" s="72">
        <v>141065145.39649993</v>
      </c>
      <c r="I164" s="72">
        <v>141065145</v>
      </c>
      <c r="J164" s="72">
        <v>46958619.765999794</v>
      </c>
      <c r="K164" s="72">
        <v>94408873</v>
      </c>
      <c r="L164" s="72" t="s">
        <v>691</v>
      </c>
      <c r="M164" s="72">
        <v>46958620</v>
      </c>
      <c r="N164" s="72" t="s">
        <v>691</v>
      </c>
    </row>
    <row r="165" spans="1:14" x14ac:dyDescent="0.2">
      <c r="A165" s="14" t="s">
        <v>427</v>
      </c>
      <c r="B165" s="71">
        <v>49095</v>
      </c>
      <c r="C165" s="71">
        <v>0</v>
      </c>
      <c r="D165" s="72">
        <v>0</v>
      </c>
      <c r="E165" s="72" t="s">
        <v>427</v>
      </c>
      <c r="F165" s="24"/>
      <c r="G165" s="72">
        <v>180779739</v>
      </c>
      <c r="H165" s="72">
        <v>139023667.03889996</v>
      </c>
      <c r="I165" s="72">
        <v>139023667</v>
      </c>
      <c r="J165" s="72">
        <v>45951784.176599741</v>
      </c>
      <c r="K165" s="72">
        <v>92801848</v>
      </c>
      <c r="L165" s="72" t="s">
        <v>691</v>
      </c>
      <c r="M165" s="72">
        <v>45951784</v>
      </c>
      <c r="N165" s="72" t="s">
        <v>691</v>
      </c>
    </row>
    <row r="166" spans="1:14" x14ac:dyDescent="0.2">
      <c r="A166" s="14" t="s">
        <v>428</v>
      </c>
      <c r="B166" s="71">
        <v>49125</v>
      </c>
      <c r="C166" s="71">
        <v>0</v>
      </c>
      <c r="D166" s="72">
        <v>0</v>
      </c>
      <c r="E166" s="72" t="s">
        <v>428</v>
      </c>
      <c r="F166" s="24"/>
      <c r="G166" s="72">
        <v>178437594</v>
      </c>
      <c r="H166" s="72">
        <v>136991677.41889995</v>
      </c>
      <c r="I166" s="72">
        <v>136991677</v>
      </c>
      <c r="J166" s="72">
        <v>44959954.014899731</v>
      </c>
      <c r="K166" s="72">
        <v>91208825</v>
      </c>
      <c r="L166" s="72" t="s">
        <v>691</v>
      </c>
      <c r="M166" s="72">
        <v>44959954</v>
      </c>
      <c r="N166" s="72" t="s">
        <v>691</v>
      </c>
    </row>
    <row r="167" spans="1:14" x14ac:dyDescent="0.2">
      <c r="A167" s="14" t="s">
        <v>429</v>
      </c>
      <c r="B167" s="71">
        <v>49156</v>
      </c>
      <c r="C167" s="71">
        <v>0</v>
      </c>
      <c r="D167" s="72">
        <v>0</v>
      </c>
      <c r="E167" s="72" t="s">
        <v>429</v>
      </c>
      <c r="F167" s="24"/>
      <c r="G167" s="72">
        <v>176103386</v>
      </c>
      <c r="H167" s="72">
        <v>134972213.33219993</v>
      </c>
      <c r="I167" s="72">
        <v>134972213</v>
      </c>
      <c r="J167" s="72">
        <v>43983935.000599742</v>
      </c>
      <c r="K167" s="72">
        <v>89631743</v>
      </c>
      <c r="L167" s="72" t="s">
        <v>691</v>
      </c>
      <c r="M167" s="72">
        <v>43983935</v>
      </c>
      <c r="N167" s="72" t="s">
        <v>691</v>
      </c>
    </row>
    <row r="168" spans="1:14" x14ac:dyDescent="0.2">
      <c r="A168" s="14" t="s">
        <v>430</v>
      </c>
      <c r="B168" s="71">
        <v>49187</v>
      </c>
      <c r="C168" s="71">
        <v>0</v>
      </c>
      <c r="D168" s="72">
        <v>0</v>
      </c>
      <c r="E168" s="72" t="s">
        <v>430</v>
      </c>
      <c r="F168" s="24"/>
      <c r="G168" s="72">
        <v>173778278</v>
      </c>
      <c r="H168" s="72">
        <v>132966119.08029991</v>
      </c>
      <c r="I168" s="72">
        <v>132966119</v>
      </c>
      <c r="J168" s="72">
        <v>43023797.443399787</v>
      </c>
      <c r="K168" s="72">
        <v>88071067</v>
      </c>
      <c r="L168" s="72" t="s">
        <v>691</v>
      </c>
      <c r="M168" s="72">
        <v>43023797</v>
      </c>
      <c r="N168" s="72" t="s">
        <v>691</v>
      </c>
    </row>
    <row r="169" spans="1:14" x14ac:dyDescent="0.2">
      <c r="A169" s="14" t="s">
        <v>431</v>
      </c>
      <c r="B169" s="71">
        <v>49217</v>
      </c>
      <c r="C169" s="71">
        <v>0</v>
      </c>
      <c r="D169" s="72">
        <v>0</v>
      </c>
      <c r="E169" s="72" t="s">
        <v>431</v>
      </c>
      <c r="F169" s="24"/>
      <c r="G169" s="72">
        <v>171466281</v>
      </c>
      <c r="H169" s="72">
        <v>130976406.57649994</v>
      </c>
      <c r="I169" s="72">
        <v>130976407</v>
      </c>
      <c r="J169" s="72">
        <v>42080302.622199774</v>
      </c>
      <c r="K169" s="72">
        <v>86528691</v>
      </c>
      <c r="L169" s="72" t="s">
        <v>691</v>
      </c>
      <c r="M169" s="72">
        <v>42080303</v>
      </c>
      <c r="N169" s="72" t="s">
        <v>691</v>
      </c>
    </row>
    <row r="170" spans="1:14" x14ac:dyDescent="0.2">
      <c r="A170" s="14" t="s">
        <v>432</v>
      </c>
      <c r="B170" s="71">
        <v>49248</v>
      </c>
      <c r="C170" s="71">
        <v>0</v>
      </c>
      <c r="D170" s="72">
        <v>0</v>
      </c>
      <c r="E170" s="72" t="s">
        <v>432</v>
      </c>
      <c r="F170" s="24"/>
      <c r="G170" s="72">
        <v>169168313</v>
      </c>
      <c r="H170" s="72">
        <v>129003710.25639993</v>
      </c>
      <c r="I170" s="72">
        <v>129003710</v>
      </c>
      <c r="J170" s="72">
        <v>41153428.347599745</v>
      </c>
      <c r="K170" s="72">
        <v>85004919</v>
      </c>
      <c r="L170" s="72" t="s">
        <v>691</v>
      </c>
      <c r="M170" s="72">
        <v>41153428</v>
      </c>
      <c r="N170" s="72" t="s">
        <v>691</v>
      </c>
    </row>
    <row r="171" spans="1:14" x14ac:dyDescent="0.2">
      <c r="A171" s="14" t="s">
        <v>433</v>
      </c>
      <c r="B171" s="71">
        <v>49278</v>
      </c>
      <c r="C171" s="71">
        <v>0</v>
      </c>
      <c r="D171" s="72">
        <v>0</v>
      </c>
      <c r="E171" s="72" t="s">
        <v>433</v>
      </c>
      <c r="F171" s="24"/>
      <c r="G171" s="72">
        <v>166896469</v>
      </c>
      <c r="H171" s="72">
        <v>127057168.13819993</v>
      </c>
      <c r="I171" s="72">
        <v>127057168</v>
      </c>
      <c r="J171" s="72">
        <v>40245842.854999781</v>
      </c>
      <c r="K171" s="72">
        <v>83505642</v>
      </c>
      <c r="L171" s="72" t="s">
        <v>691</v>
      </c>
      <c r="M171" s="72">
        <v>40245843</v>
      </c>
      <c r="N171" s="72" t="s">
        <v>691</v>
      </c>
    </row>
    <row r="172" spans="1:14" x14ac:dyDescent="0.2">
      <c r="A172" s="14" t="s">
        <v>434</v>
      </c>
      <c r="B172" s="71">
        <v>49309</v>
      </c>
      <c r="C172" s="71">
        <v>0</v>
      </c>
      <c r="D172" s="72">
        <v>0</v>
      </c>
      <c r="E172" s="72" t="s">
        <v>434</v>
      </c>
      <c r="F172" s="24"/>
      <c r="G172" s="72">
        <v>164645439</v>
      </c>
      <c r="H172" s="72">
        <v>125132627.70939994</v>
      </c>
      <c r="I172" s="72">
        <v>125132628</v>
      </c>
      <c r="J172" s="72">
        <v>39355955.090499759</v>
      </c>
      <c r="K172" s="72">
        <v>82027978</v>
      </c>
      <c r="L172" s="72" t="s">
        <v>691</v>
      </c>
      <c r="M172" s="72">
        <v>39355955</v>
      </c>
      <c r="N172" s="72" t="s">
        <v>691</v>
      </c>
    </row>
    <row r="173" spans="1:14" x14ac:dyDescent="0.2">
      <c r="A173" s="14" t="s">
        <v>435</v>
      </c>
      <c r="B173" s="71">
        <v>49340</v>
      </c>
      <c r="C173" s="71">
        <v>0</v>
      </c>
      <c r="D173" s="72">
        <v>0</v>
      </c>
      <c r="E173" s="72" t="s">
        <v>435</v>
      </c>
      <c r="F173" s="24"/>
      <c r="G173" s="72">
        <v>162422520</v>
      </c>
      <c r="H173" s="72">
        <v>123235532.09039992</v>
      </c>
      <c r="I173" s="72">
        <v>123235532</v>
      </c>
      <c r="J173" s="72">
        <v>38485211.0418998</v>
      </c>
      <c r="K173" s="72">
        <v>80575347</v>
      </c>
      <c r="L173" s="72" t="s">
        <v>691</v>
      </c>
      <c r="M173" s="72">
        <v>38485211</v>
      </c>
      <c r="N173" s="72" t="s">
        <v>691</v>
      </c>
    </row>
    <row r="174" spans="1:14" x14ac:dyDescent="0.2">
      <c r="A174" s="14" t="s">
        <v>436</v>
      </c>
      <c r="B174" s="71">
        <v>49368</v>
      </c>
      <c r="C174" s="71">
        <v>0</v>
      </c>
      <c r="D174" s="72">
        <v>0</v>
      </c>
      <c r="E174" s="72" t="s">
        <v>436</v>
      </c>
      <c r="F174" s="24"/>
      <c r="G174" s="72">
        <v>160208931</v>
      </c>
      <c r="H174" s="72">
        <v>121351532.25569993</v>
      </c>
      <c r="I174" s="72">
        <v>121351532</v>
      </c>
      <c r="J174" s="72">
        <v>37628874.487699747</v>
      </c>
      <c r="K174" s="72">
        <v>79138223</v>
      </c>
      <c r="L174" s="72" t="s">
        <v>691</v>
      </c>
      <c r="M174" s="72">
        <v>37628874</v>
      </c>
      <c r="N174" s="72" t="s">
        <v>691</v>
      </c>
    </row>
    <row r="175" spans="1:14" x14ac:dyDescent="0.2">
      <c r="A175" s="14" t="s">
        <v>437</v>
      </c>
      <c r="B175" s="71">
        <v>49399</v>
      </c>
      <c r="C175" s="71">
        <v>0</v>
      </c>
      <c r="D175" s="72">
        <v>0</v>
      </c>
      <c r="E175" s="72" t="s">
        <v>437</v>
      </c>
      <c r="F175" s="24"/>
      <c r="G175" s="72">
        <v>158001143</v>
      </c>
      <c r="H175" s="72">
        <v>119477907.76329994</v>
      </c>
      <c r="I175" s="72">
        <v>119477908</v>
      </c>
      <c r="J175" s="72">
        <v>36785918.898499727</v>
      </c>
      <c r="K175" s="72">
        <v>77714747</v>
      </c>
      <c r="L175" s="72" t="s">
        <v>691</v>
      </c>
      <c r="M175" s="72">
        <v>36785919</v>
      </c>
      <c r="N175" s="72" t="s">
        <v>691</v>
      </c>
    </row>
    <row r="176" spans="1:14" x14ac:dyDescent="0.2">
      <c r="A176" s="14" t="s">
        <v>438</v>
      </c>
      <c r="B176" s="71">
        <v>49429</v>
      </c>
      <c r="C176" s="71">
        <v>0</v>
      </c>
      <c r="D176" s="72">
        <v>0</v>
      </c>
      <c r="E176" s="72" t="s">
        <v>438</v>
      </c>
      <c r="F176" s="24"/>
      <c r="G176" s="72">
        <v>155799592</v>
      </c>
      <c r="H176" s="72">
        <v>117614951.90419996</v>
      </c>
      <c r="I176" s="72">
        <v>117614952</v>
      </c>
      <c r="J176" s="72">
        <v>35956264.924899697</v>
      </c>
      <c r="K176" s="72">
        <v>76305028</v>
      </c>
      <c r="L176" s="72" t="s">
        <v>691</v>
      </c>
      <c r="M176" s="72">
        <v>35956265</v>
      </c>
      <c r="N176" s="72" t="s">
        <v>691</v>
      </c>
    </row>
    <row r="177" spans="1:14" x14ac:dyDescent="0.2">
      <c r="A177" s="14" t="s">
        <v>439</v>
      </c>
      <c r="B177" s="71">
        <v>49460</v>
      </c>
      <c r="C177" s="71">
        <v>0</v>
      </c>
      <c r="D177" s="72">
        <v>0</v>
      </c>
      <c r="E177" s="72" t="s">
        <v>439</v>
      </c>
      <c r="F177" s="24"/>
      <c r="G177" s="72">
        <v>153602747</v>
      </c>
      <c r="H177" s="72">
        <v>115761472.77059996</v>
      </c>
      <c r="I177" s="72">
        <v>115761473</v>
      </c>
      <c r="J177" s="72">
        <v>35139381.729999661</v>
      </c>
      <c r="K177" s="72">
        <v>74908217</v>
      </c>
      <c r="L177" s="72" t="s">
        <v>691</v>
      </c>
      <c r="M177" s="72">
        <v>35139382</v>
      </c>
      <c r="N177" s="72" t="s">
        <v>691</v>
      </c>
    </row>
    <row r="178" spans="1:14" x14ac:dyDescent="0.2">
      <c r="A178" s="14" t="s">
        <v>440</v>
      </c>
      <c r="B178" s="71">
        <v>49490</v>
      </c>
      <c r="C178" s="71">
        <v>0</v>
      </c>
      <c r="D178" s="72">
        <v>0</v>
      </c>
      <c r="E178" s="72" t="s">
        <v>440</v>
      </c>
      <c r="F178" s="24"/>
      <c r="G178" s="72">
        <v>151421255</v>
      </c>
      <c r="H178" s="72">
        <v>113925446.78279996</v>
      </c>
      <c r="I178" s="72">
        <v>113925447</v>
      </c>
      <c r="J178" s="72">
        <v>34337513.964399695</v>
      </c>
      <c r="K178" s="72">
        <v>73529388</v>
      </c>
      <c r="L178" s="72" t="s">
        <v>691</v>
      </c>
      <c r="M178" s="72">
        <v>34337514</v>
      </c>
      <c r="N178" s="72" t="s">
        <v>691</v>
      </c>
    </row>
    <row r="179" spans="1:14" x14ac:dyDescent="0.2">
      <c r="A179" s="14" t="s">
        <v>441</v>
      </c>
      <c r="B179" s="71">
        <v>49521</v>
      </c>
      <c r="C179" s="71">
        <v>0</v>
      </c>
      <c r="D179" s="72">
        <v>0</v>
      </c>
      <c r="E179" s="72" t="s">
        <v>441</v>
      </c>
      <c r="F179" s="24"/>
      <c r="G179" s="72">
        <v>149259618</v>
      </c>
      <c r="H179" s="72">
        <v>112110183.76759994</v>
      </c>
      <c r="I179" s="72">
        <v>112110184</v>
      </c>
      <c r="J179" s="72">
        <v>33551443.456799746</v>
      </c>
      <c r="K179" s="72">
        <v>72170559</v>
      </c>
      <c r="L179" s="72" t="s">
        <v>691</v>
      </c>
      <c r="M179" s="72">
        <v>33551443</v>
      </c>
      <c r="N179" s="72" t="s">
        <v>691</v>
      </c>
    </row>
    <row r="180" spans="1:14" x14ac:dyDescent="0.2">
      <c r="A180" s="14" t="s">
        <v>442</v>
      </c>
      <c r="B180" s="71">
        <v>49552</v>
      </c>
      <c r="C180" s="71">
        <v>0</v>
      </c>
      <c r="D180" s="72">
        <v>0</v>
      </c>
      <c r="E180" s="72" t="s">
        <v>442</v>
      </c>
      <c r="F180" s="24"/>
      <c r="G180" s="72">
        <v>147116583</v>
      </c>
      <c r="H180" s="72">
        <v>110314654.31149995</v>
      </c>
      <c r="I180" s="72">
        <v>110314654</v>
      </c>
      <c r="J180" s="72">
        <v>32780637.051599741</v>
      </c>
      <c r="K180" s="72">
        <v>70830940</v>
      </c>
      <c r="L180" s="72" t="s">
        <v>691</v>
      </c>
      <c r="M180" s="72">
        <v>32780637</v>
      </c>
      <c r="N180" s="72" t="s">
        <v>691</v>
      </c>
    </row>
    <row r="181" spans="1:14" x14ac:dyDescent="0.2">
      <c r="A181" s="14" t="s">
        <v>443</v>
      </c>
      <c r="B181" s="71">
        <v>49582</v>
      </c>
      <c r="C181" s="71">
        <v>0</v>
      </c>
      <c r="D181" s="72">
        <v>0</v>
      </c>
      <c r="E181" s="72" t="s">
        <v>443</v>
      </c>
      <c r="F181" s="24"/>
      <c r="G181" s="72">
        <v>144988561</v>
      </c>
      <c r="H181" s="72">
        <v>108536086.54229993</v>
      </c>
      <c r="I181" s="72">
        <v>108536087</v>
      </c>
      <c r="J181" s="72">
        <v>32024058.86019969</v>
      </c>
      <c r="K181" s="72">
        <v>69508633</v>
      </c>
      <c r="L181" s="72" t="s">
        <v>691</v>
      </c>
      <c r="M181" s="72">
        <v>32024059</v>
      </c>
      <c r="N181" s="72" t="s">
        <v>691</v>
      </c>
    </row>
    <row r="182" spans="1:14" x14ac:dyDescent="0.2">
      <c r="A182" s="14" t="s">
        <v>444</v>
      </c>
      <c r="B182" s="71">
        <v>49613</v>
      </c>
      <c r="C182" s="71">
        <v>0</v>
      </c>
      <c r="D182" s="72">
        <v>0</v>
      </c>
      <c r="E182" s="72" t="s">
        <v>444</v>
      </c>
      <c r="F182" s="24"/>
      <c r="G182" s="72">
        <v>142878121</v>
      </c>
      <c r="H182" s="72">
        <v>106776329.37529993</v>
      </c>
      <c r="I182" s="72">
        <v>106776329</v>
      </c>
      <c r="J182" s="72">
        <v>31282052.483999729</v>
      </c>
      <c r="K182" s="72">
        <v>68204711</v>
      </c>
      <c r="L182" s="72" t="s">
        <v>691</v>
      </c>
      <c r="M182" s="72">
        <v>31282052</v>
      </c>
      <c r="N182" s="72" t="s">
        <v>691</v>
      </c>
    </row>
    <row r="183" spans="1:14" x14ac:dyDescent="0.2">
      <c r="A183" s="14" t="s">
        <v>445</v>
      </c>
      <c r="B183" s="71">
        <v>49643</v>
      </c>
      <c r="C183" s="71">
        <v>0</v>
      </c>
      <c r="D183" s="72">
        <v>0</v>
      </c>
      <c r="E183" s="72" t="s">
        <v>445</v>
      </c>
      <c r="F183" s="24"/>
      <c r="G183" s="72">
        <v>140786875</v>
      </c>
      <c r="H183" s="72">
        <v>105036506.07809991</v>
      </c>
      <c r="I183" s="72">
        <v>105036506</v>
      </c>
      <c r="J183" s="72">
        <v>30554737.454599738</v>
      </c>
      <c r="K183" s="72">
        <v>66919771</v>
      </c>
      <c r="L183" s="72" t="s">
        <v>691</v>
      </c>
      <c r="M183" s="72">
        <v>30554737</v>
      </c>
      <c r="N183" s="72" t="s">
        <v>691</v>
      </c>
    </row>
    <row r="184" spans="1:14" x14ac:dyDescent="0.2">
      <c r="A184" s="14" t="s">
        <v>446</v>
      </c>
      <c r="B184" s="71">
        <v>49674</v>
      </c>
      <c r="C184" s="71">
        <v>0</v>
      </c>
      <c r="D184" s="72">
        <v>0</v>
      </c>
      <c r="E184" s="72" t="s">
        <v>446</v>
      </c>
      <c r="F184" s="24"/>
      <c r="G184" s="72">
        <v>138715388</v>
      </c>
      <c r="H184" s="72">
        <v>103316950.63599992</v>
      </c>
      <c r="I184" s="72">
        <v>103316951</v>
      </c>
      <c r="J184" s="72">
        <v>29841998.563299775</v>
      </c>
      <c r="K184" s="72">
        <v>65653904</v>
      </c>
      <c r="L184" s="72" t="s">
        <v>691</v>
      </c>
      <c r="M184" s="72">
        <v>29841999</v>
      </c>
      <c r="N184" s="72" t="s">
        <v>691</v>
      </c>
    </row>
    <row r="185" spans="1:14" x14ac:dyDescent="0.2">
      <c r="A185" s="14" t="s">
        <v>447</v>
      </c>
      <c r="B185" s="71">
        <v>49705</v>
      </c>
      <c r="C185" s="71">
        <v>0</v>
      </c>
      <c r="D185" s="72">
        <v>0</v>
      </c>
      <c r="E185" s="72" t="s">
        <v>447</v>
      </c>
      <c r="F185" s="24"/>
      <c r="G185" s="72">
        <v>136662794</v>
      </c>
      <c r="H185" s="72">
        <v>101616930.22299993</v>
      </c>
      <c r="I185" s="72">
        <v>101616930</v>
      </c>
      <c r="J185" s="72">
        <v>29143414.463499784</v>
      </c>
      <c r="K185" s="72">
        <v>64406521</v>
      </c>
      <c r="L185" s="72" t="s">
        <v>691</v>
      </c>
      <c r="M185" s="72">
        <v>29143414</v>
      </c>
      <c r="N185" s="72" t="s">
        <v>691</v>
      </c>
    </row>
    <row r="186" spans="1:14" x14ac:dyDescent="0.2">
      <c r="A186" s="14" t="s">
        <v>448</v>
      </c>
      <c r="B186" s="71">
        <v>49734</v>
      </c>
      <c r="C186" s="71">
        <v>0</v>
      </c>
      <c r="D186" s="72">
        <v>0</v>
      </c>
      <c r="E186" s="72" t="s">
        <v>448</v>
      </c>
      <c r="F186" s="24"/>
      <c r="G186" s="72">
        <v>134612252</v>
      </c>
      <c r="H186" s="72">
        <v>99923860.883299947</v>
      </c>
      <c r="I186" s="72">
        <v>99923861</v>
      </c>
      <c r="J186" s="72">
        <v>28455197.471899748</v>
      </c>
      <c r="K186" s="72">
        <v>63169548</v>
      </c>
      <c r="L186" s="72" t="s">
        <v>691</v>
      </c>
      <c r="M186" s="72">
        <v>28455197</v>
      </c>
      <c r="N186" s="72" t="s">
        <v>691</v>
      </c>
    </row>
    <row r="187" spans="1:14" x14ac:dyDescent="0.2">
      <c r="A187" s="14" t="s">
        <v>449</v>
      </c>
      <c r="B187" s="71">
        <v>49765</v>
      </c>
      <c r="C187" s="71">
        <v>0</v>
      </c>
      <c r="D187" s="72">
        <v>0</v>
      </c>
      <c r="E187" s="72" t="s">
        <v>449</v>
      </c>
      <c r="F187" s="24"/>
      <c r="G187" s="72">
        <v>132573021</v>
      </c>
      <c r="H187" s="72">
        <v>98244582.157299936</v>
      </c>
      <c r="I187" s="72">
        <v>98244582</v>
      </c>
      <c r="J187" s="72">
        <v>27779155.818899751</v>
      </c>
      <c r="K187" s="72">
        <v>61947241</v>
      </c>
      <c r="L187" s="72" t="s">
        <v>691</v>
      </c>
      <c r="M187" s="72">
        <v>27779156</v>
      </c>
      <c r="N187" s="72" t="s">
        <v>691</v>
      </c>
    </row>
    <row r="188" spans="1:14" x14ac:dyDescent="0.2">
      <c r="A188" s="14" t="s">
        <v>450</v>
      </c>
      <c r="B188" s="71">
        <v>49795</v>
      </c>
      <c r="C188" s="71">
        <v>0</v>
      </c>
      <c r="D188" s="72">
        <v>0</v>
      </c>
      <c r="E188" s="72" t="s">
        <v>450</v>
      </c>
      <c r="F188" s="24"/>
      <c r="G188" s="72">
        <v>130545134</v>
      </c>
      <c r="H188" s="72">
        <v>96579062.291999936</v>
      </c>
      <c r="I188" s="72">
        <v>96579062</v>
      </c>
      <c r="J188" s="72">
        <v>27115115.237099767</v>
      </c>
      <c r="K188" s="72">
        <v>60739489</v>
      </c>
      <c r="L188" s="72" t="s">
        <v>691</v>
      </c>
      <c r="M188" s="72">
        <v>27115115</v>
      </c>
      <c r="N188" s="72" t="s">
        <v>691</v>
      </c>
    </row>
    <row r="189" spans="1:14" x14ac:dyDescent="0.2">
      <c r="A189" s="14" t="s">
        <v>451</v>
      </c>
      <c r="B189" s="71">
        <v>49826</v>
      </c>
      <c r="C189" s="71">
        <v>0</v>
      </c>
      <c r="D189" s="72">
        <v>0</v>
      </c>
      <c r="E189" s="72" t="s">
        <v>451</v>
      </c>
      <c r="F189" s="24"/>
      <c r="G189" s="72">
        <v>128529411</v>
      </c>
      <c r="H189" s="72">
        <v>94927851.453099906</v>
      </c>
      <c r="I189" s="72">
        <v>94927851</v>
      </c>
      <c r="J189" s="72">
        <v>26463065.857499719</v>
      </c>
      <c r="K189" s="72">
        <v>59546549</v>
      </c>
      <c r="L189" s="72" t="s">
        <v>691</v>
      </c>
      <c r="M189" s="72">
        <v>26463066</v>
      </c>
      <c r="N189" s="72" t="s">
        <v>691</v>
      </c>
    </row>
    <row r="190" spans="1:14" x14ac:dyDescent="0.2">
      <c r="A190" s="14" t="s">
        <v>452</v>
      </c>
      <c r="B190" s="71">
        <v>49856</v>
      </c>
      <c r="C190" s="71">
        <v>0</v>
      </c>
      <c r="D190" s="72">
        <v>0</v>
      </c>
      <c r="E190" s="72" t="s">
        <v>452</v>
      </c>
      <c r="F190" s="24"/>
      <c r="G190" s="72">
        <v>126531258</v>
      </c>
      <c r="H190" s="72">
        <v>93294877.595099926</v>
      </c>
      <c r="I190" s="72">
        <v>93294878</v>
      </c>
      <c r="J190" s="72">
        <v>25823930.34349966</v>
      </c>
      <c r="K190" s="72">
        <v>58370785</v>
      </c>
      <c r="L190" s="72" t="s">
        <v>691</v>
      </c>
      <c r="M190" s="72">
        <v>25823930</v>
      </c>
      <c r="N190" s="72" t="s">
        <v>691</v>
      </c>
    </row>
    <row r="191" spans="1:14" x14ac:dyDescent="0.2">
      <c r="A191" s="14" t="s">
        <v>453</v>
      </c>
      <c r="B191" s="71">
        <v>49887</v>
      </c>
      <c r="C191" s="71">
        <v>0</v>
      </c>
      <c r="D191" s="72">
        <v>0</v>
      </c>
      <c r="E191" s="72" t="s">
        <v>453</v>
      </c>
      <c r="F191" s="24"/>
      <c r="G191" s="72">
        <v>124546701</v>
      </c>
      <c r="H191" s="72">
        <v>91677137.398499906</v>
      </c>
      <c r="I191" s="72">
        <v>91677137</v>
      </c>
      <c r="J191" s="72">
        <v>25196697.52949965</v>
      </c>
      <c r="K191" s="72">
        <v>57210215</v>
      </c>
      <c r="L191" s="72" t="s">
        <v>691</v>
      </c>
      <c r="M191" s="72">
        <v>25196698</v>
      </c>
      <c r="N191" s="72" t="s">
        <v>691</v>
      </c>
    </row>
    <row r="192" spans="1:14" x14ac:dyDescent="0.2">
      <c r="A192" s="14" t="s">
        <v>454</v>
      </c>
      <c r="B192" s="71">
        <v>49918</v>
      </c>
      <c r="C192" s="71">
        <v>0</v>
      </c>
      <c r="D192" s="72">
        <v>0</v>
      </c>
      <c r="E192" s="72" t="s">
        <v>454</v>
      </c>
      <c r="F192" s="24"/>
      <c r="G192" s="72">
        <v>122581303</v>
      </c>
      <c r="H192" s="72">
        <v>90078653.701099932</v>
      </c>
      <c r="I192" s="72">
        <v>90078654</v>
      </c>
      <c r="J192" s="72">
        <v>24582299.256699681</v>
      </c>
      <c r="K192" s="72">
        <v>56067245</v>
      </c>
      <c r="L192" s="72" t="s">
        <v>691</v>
      </c>
      <c r="M192" s="72">
        <v>24582299</v>
      </c>
      <c r="N192" s="72" t="s">
        <v>691</v>
      </c>
    </row>
    <row r="193" spans="1:14" x14ac:dyDescent="0.2">
      <c r="A193" s="14" t="s">
        <v>455</v>
      </c>
      <c r="B193" s="71">
        <v>49948</v>
      </c>
      <c r="C193" s="71">
        <v>0</v>
      </c>
      <c r="D193" s="72">
        <v>0</v>
      </c>
      <c r="E193" s="72" t="s">
        <v>455</v>
      </c>
      <c r="F193" s="24"/>
      <c r="G193" s="72">
        <v>120636171</v>
      </c>
      <c r="H193" s="72">
        <v>88500156.376699924</v>
      </c>
      <c r="I193" s="72">
        <v>88500156</v>
      </c>
      <c r="J193" s="72">
        <v>23980745.986199737</v>
      </c>
      <c r="K193" s="72">
        <v>54942214</v>
      </c>
      <c r="L193" s="72" t="s">
        <v>691</v>
      </c>
      <c r="M193" s="72">
        <v>23980746</v>
      </c>
      <c r="N193" s="72" t="s">
        <v>691</v>
      </c>
    </row>
    <row r="194" spans="1:14" x14ac:dyDescent="0.2">
      <c r="A194" s="14" t="s">
        <v>456</v>
      </c>
      <c r="B194" s="71">
        <v>49979</v>
      </c>
      <c r="C194" s="71">
        <v>0</v>
      </c>
      <c r="D194" s="72">
        <v>0</v>
      </c>
      <c r="E194" s="72" t="s">
        <v>456</v>
      </c>
      <c r="F194" s="24"/>
      <c r="G194" s="72">
        <v>118710453</v>
      </c>
      <c r="H194" s="72">
        <v>86940932.688699901</v>
      </c>
      <c r="I194" s="72">
        <v>86940933</v>
      </c>
      <c r="J194" s="72">
        <v>23391656.717499733</v>
      </c>
      <c r="K194" s="72">
        <v>53834565</v>
      </c>
      <c r="L194" s="72" t="s">
        <v>691</v>
      </c>
      <c r="M194" s="72">
        <v>23391657</v>
      </c>
      <c r="N194" s="72" t="s">
        <v>691</v>
      </c>
    </row>
    <row r="195" spans="1:14" x14ac:dyDescent="0.2">
      <c r="A195" s="14" t="s">
        <v>457</v>
      </c>
      <c r="B195" s="71">
        <v>50009</v>
      </c>
      <c r="C195" s="71">
        <v>0</v>
      </c>
      <c r="D195" s="72">
        <v>0</v>
      </c>
      <c r="E195" s="72" t="s">
        <v>457</v>
      </c>
      <c r="F195" s="24"/>
      <c r="G195" s="72">
        <v>116801240</v>
      </c>
      <c r="H195" s="72">
        <v>85398772.334899902</v>
      </c>
      <c r="I195" s="72">
        <v>85398772</v>
      </c>
      <c r="J195" s="72">
        <v>22814258.104799747</v>
      </c>
      <c r="K195" s="72">
        <v>52742819</v>
      </c>
      <c r="L195" s="72" t="s">
        <v>691</v>
      </c>
      <c r="M195" s="72">
        <v>22814258</v>
      </c>
      <c r="N195" s="72" t="s">
        <v>691</v>
      </c>
    </row>
    <row r="196" spans="1:14" x14ac:dyDescent="0.2">
      <c r="A196" s="14" t="s">
        <v>458</v>
      </c>
      <c r="B196" s="71">
        <v>50040</v>
      </c>
      <c r="C196" s="71">
        <v>0</v>
      </c>
      <c r="D196" s="72">
        <v>0</v>
      </c>
      <c r="E196" s="72" t="s">
        <v>458</v>
      </c>
      <c r="F196" s="24"/>
      <c r="G196" s="72">
        <v>114919621</v>
      </c>
      <c r="H196" s="72">
        <v>83881695.1577999</v>
      </c>
      <c r="I196" s="72">
        <v>83881695</v>
      </c>
      <c r="J196" s="72">
        <v>22250509.380999804</v>
      </c>
      <c r="K196" s="72">
        <v>51671813</v>
      </c>
      <c r="L196" s="72" t="s">
        <v>691</v>
      </c>
      <c r="M196" s="72">
        <v>22250509</v>
      </c>
      <c r="N196" s="72" t="s">
        <v>691</v>
      </c>
    </row>
    <row r="197" spans="1:14" x14ac:dyDescent="0.2">
      <c r="A197" s="14" t="s">
        <v>459</v>
      </c>
      <c r="B197" s="71">
        <v>50071</v>
      </c>
      <c r="C197" s="71">
        <v>0</v>
      </c>
      <c r="D197" s="72">
        <v>0</v>
      </c>
      <c r="E197" s="72" t="s">
        <v>459</v>
      </c>
      <c r="F197" s="24"/>
      <c r="G197" s="72">
        <v>113051155</v>
      </c>
      <c r="H197" s="72">
        <v>82379064.558699906</v>
      </c>
      <c r="I197" s="72">
        <v>82379065</v>
      </c>
      <c r="J197" s="72">
        <v>21697397.802999854</v>
      </c>
      <c r="K197" s="72">
        <v>50614873</v>
      </c>
      <c r="L197" s="72" t="s">
        <v>691</v>
      </c>
      <c r="M197" s="72">
        <v>21697398</v>
      </c>
      <c r="N197" s="72" t="s">
        <v>691</v>
      </c>
    </row>
    <row r="198" spans="1:14" x14ac:dyDescent="0.2">
      <c r="A198" s="14" t="s">
        <v>460</v>
      </c>
      <c r="B198" s="71">
        <v>50099</v>
      </c>
      <c r="C198" s="71">
        <v>0</v>
      </c>
      <c r="D198" s="72">
        <v>0</v>
      </c>
      <c r="E198" s="72" t="s">
        <v>460</v>
      </c>
      <c r="F198" s="24"/>
      <c r="G198" s="72">
        <v>111187464</v>
      </c>
      <c r="H198" s="72">
        <v>80884725.891199887</v>
      </c>
      <c r="I198" s="72">
        <v>80884726</v>
      </c>
      <c r="J198" s="72">
        <v>21153164.638099909</v>
      </c>
      <c r="K198" s="72">
        <v>49568138</v>
      </c>
      <c r="L198" s="72" t="s">
        <v>691</v>
      </c>
      <c r="M198" s="72">
        <v>21153165</v>
      </c>
      <c r="N198" s="72" t="s">
        <v>691</v>
      </c>
    </row>
    <row r="199" spans="1:14" x14ac:dyDescent="0.2">
      <c r="A199" s="14" t="s">
        <v>461</v>
      </c>
      <c r="B199" s="71">
        <v>50130</v>
      </c>
      <c r="C199" s="71">
        <v>0</v>
      </c>
      <c r="D199" s="72">
        <v>0</v>
      </c>
      <c r="E199" s="72" t="s">
        <v>461</v>
      </c>
      <c r="F199" s="24"/>
      <c r="G199" s="72">
        <v>109330054</v>
      </c>
      <c r="H199" s="72">
        <v>79399742.573899865</v>
      </c>
      <c r="I199" s="72">
        <v>79399743</v>
      </c>
      <c r="J199" s="72">
        <v>20617972.785799861</v>
      </c>
      <c r="K199" s="72">
        <v>48532200</v>
      </c>
      <c r="L199" s="72" t="s">
        <v>691</v>
      </c>
      <c r="M199" s="72">
        <v>20617973</v>
      </c>
      <c r="N199" s="72" t="s">
        <v>691</v>
      </c>
    </row>
    <row r="200" spans="1:14" x14ac:dyDescent="0.2">
      <c r="A200" s="14" t="s">
        <v>462</v>
      </c>
      <c r="B200" s="71">
        <v>50160</v>
      </c>
      <c r="C200" s="71">
        <v>0</v>
      </c>
      <c r="D200" s="72">
        <v>0</v>
      </c>
      <c r="E200" s="72" t="s">
        <v>462</v>
      </c>
      <c r="F200" s="24"/>
      <c r="G200" s="72">
        <v>107482127</v>
      </c>
      <c r="H200" s="72">
        <v>77926401.800599873</v>
      </c>
      <c r="I200" s="72">
        <v>77926402</v>
      </c>
      <c r="J200" s="72">
        <v>20092294.135399818</v>
      </c>
      <c r="K200" s="72">
        <v>47508389</v>
      </c>
      <c r="L200" s="72" t="s">
        <v>691</v>
      </c>
      <c r="M200" s="72">
        <v>20092294</v>
      </c>
      <c r="N200" s="72" t="s">
        <v>691</v>
      </c>
    </row>
    <row r="201" spans="1:14" x14ac:dyDescent="0.2">
      <c r="A201" s="14" t="s">
        <v>463</v>
      </c>
      <c r="B201" s="71">
        <v>50191</v>
      </c>
      <c r="C201" s="71">
        <v>0</v>
      </c>
      <c r="D201" s="72">
        <v>0</v>
      </c>
      <c r="E201" s="72" t="s">
        <v>463</v>
      </c>
      <c r="F201" s="24"/>
      <c r="G201" s="72">
        <v>105645546</v>
      </c>
      <c r="H201" s="72">
        <v>76466005.200099885</v>
      </c>
      <c r="I201" s="72">
        <v>76466005</v>
      </c>
      <c r="J201" s="72">
        <v>19576332.913199782</v>
      </c>
      <c r="K201" s="72">
        <v>46497422</v>
      </c>
      <c r="L201" s="72" t="s">
        <v>691</v>
      </c>
      <c r="M201" s="72">
        <v>19576333</v>
      </c>
      <c r="N201" s="72" t="s">
        <v>691</v>
      </c>
    </row>
    <row r="202" spans="1:14" x14ac:dyDescent="0.2">
      <c r="A202" s="14" t="s">
        <v>464</v>
      </c>
      <c r="B202" s="71">
        <v>50221</v>
      </c>
      <c r="C202" s="71">
        <v>0</v>
      </c>
      <c r="D202" s="72">
        <v>0</v>
      </c>
      <c r="E202" s="72" t="s">
        <v>464</v>
      </c>
      <c r="F202" s="24"/>
      <c r="G202" s="72">
        <v>103824713</v>
      </c>
      <c r="H202" s="72">
        <v>75021680.744399905</v>
      </c>
      <c r="I202" s="72">
        <v>75021681</v>
      </c>
      <c r="J202" s="72">
        <v>19070749.681299806</v>
      </c>
      <c r="K202" s="72">
        <v>45501117</v>
      </c>
      <c r="L202" s="72" t="s">
        <v>691</v>
      </c>
      <c r="M202" s="72">
        <v>19070750</v>
      </c>
      <c r="N202" s="72" t="s">
        <v>691</v>
      </c>
    </row>
    <row r="203" spans="1:14" x14ac:dyDescent="0.2">
      <c r="A203" s="14" t="s">
        <v>465</v>
      </c>
      <c r="B203" s="71">
        <v>50252</v>
      </c>
      <c r="C203" s="71">
        <v>0</v>
      </c>
      <c r="D203" s="72">
        <v>0</v>
      </c>
      <c r="E203" s="72" t="s">
        <v>465</v>
      </c>
      <c r="F203" s="24"/>
      <c r="G203" s="72">
        <v>102003729</v>
      </c>
      <c r="H203" s="72">
        <v>73581889.752899885</v>
      </c>
      <c r="I203" s="72">
        <v>73581890</v>
      </c>
      <c r="J203" s="72">
        <v>18572482.148299813</v>
      </c>
      <c r="K203" s="72">
        <v>44512399</v>
      </c>
      <c r="L203" s="72" t="s">
        <v>691</v>
      </c>
      <c r="M203" s="72">
        <v>18572482</v>
      </c>
      <c r="N203" s="72" t="s">
        <v>691</v>
      </c>
    </row>
    <row r="204" spans="1:14" x14ac:dyDescent="0.2">
      <c r="A204" s="14" t="s">
        <v>466</v>
      </c>
      <c r="B204" s="71">
        <v>50283</v>
      </c>
      <c r="C204" s="71">
        <v>0</v>
      </c>
      <c r="D204" s="72">
        <v>0</v>
      </c>
      <c r="E204" s="72" t="s">
        <v>466</v>
      </c>
      <c r="F204" s="24"/>
      <c r="G204" s="72">
        <v>100185388</v>
      </c>
      <c r="H204" s="72">
        <v>72148634.099499881</v>
      </c>
      <c r="I204" s="72">
        <v>72148634</v>
      </c>
      <c r="J204" s="72">
        <v>18081945.751099825</v>
      </c>
      <c r="K204" s="72">
        <v>43532436</v>
      </c>
      <c r="L204" s="72" t="s">
        <v>691</v>
      </c>
      <c r="M204" s="72">
        <v>18081946</v>
      </c>
      <c r="N204" s="72" t="s">
        <v>691</v>
      </c>
    </row>
    <row r="205" spans="1:14" x14ac:dyDescent="0.2">
      <c r="A205" s="14" t="s">
        <v>467</v>
      </c>
      <c r="B205" s="71">
        <v>50313</v>
      </c>
      <c r="C205" s="71">
        <v>0</v>
      </c>
      <c r="D205" s="72">
        <v>0</v>
      </c>
      <c r="E205" s="72" t="s">
        <v>467</v>
      </c>
      <c r="F205" s="24"/>
      <c r="G205" s="72">
        <v>98372439</v>
      </c>
      <c r="H205" s="72">
        <v>70723868.914899826</v>
      </c>
      <c r="I205" s="72">
        <v>70723869</v>
      </c>
      <c r="J205" s="72">
        <v>17599531.015099883</v>
      </c>
      <c r="K205" s="72">
        <v>42562356</v>
      </c>
      <c r="L205" s="72" t="s">
        <v>691</v>
      </c>
      <c r="M205" s="72">
        <v>17599531</v>
      </c>
      <c r="N205" s="72" t="s">
        <v>691</v>
      </c>
    </row>
    <row r="206" spans="1:14" x14ac:dyDescent="0.2">
      <c r="A206" s="14" t="s">
        <v>468</v>
      </c>
      <c r="B206" s="71">
        <v>50344</v>
      </c>
      <c r="C206" s="71">
        <v>0</v>
      </c>
      <c r="D206" s="72">
        <v>0</v>
      </c>
      <c r="E206" s="72" t="s">
        <v>468</v>
      </c>
      <c r="F206" s="24"/>
      <c r="G206" s="72">
        <v>96561948</v>
      </c>
      <c r="H206" s="72">
        <v>69305456.0497998</v>
      </c>
      <c r="I206" s="72">
        <v>69305456</v>
      </c>
      <c r="J206" s="72">
        <v>17124604.353299856</v>
      </c>
      <c r="K206" s="72">
        <v>41600818</v>
      </c>
      <c r="L206" s="72" t="s">
        <v>691</v>
      </c>
      <c r="M206" s="72">
        <v>17124604</v>
      </c>
      <c r="N206" s="72" t="s">
        <v>691</v>
      </c>
    </row>
    <row r="207" spans="1:14" x14ac:dyDescent="0.2">
      <c r="A207" s="14" t="s">
        <v>469</v>
      </c>
      <c r="B207" s="71">
        <v>50374</v>
      </c>
      <c r="C207" s="71">
        <v>0</v>
      </c>
      <c r="D207" s="72">
        <v>0</v>
      </c>
      <c r="E207" s="72" t="s">
        <v>469</v>
      </c>
      <c r="F207" s="24"/>
      <c r="G207" s="72">
        <v>94758220</v>
      </c>
      <c r="H207" s="72">
        <v>67896461.917099833</v>
      </c>
      <c r="I207" s="72">
        <v>67896462</v>
      </c>
      <c r="J207" s="72">
        <v>16657825.206199884</v>
      </c>
      <c r="K207" s="72">
        <v>40649610</v>
      </c>
      <c r="L207" s="72" t="s">
        <v>691</v>
      </c>
      <c r="M207" s="72">
        <v>16657825</v>
      </c>
      <c r="N207" s="72" t="s">
        <v>691</v>
      </c>
    </row>
    <row r="208" spans="1:14" x14ac:dyDescent="0.2">
      <c r="A208" s="14" t="s">
        <v>470</v>
      </c>
      <c r="B208" s="71">
        <v>50405</v>
      </c>
      <c r="C208" s="71">
        <v>0</v>
      </c>
      <c r="D208" s="72">
        <v>0</v>
      </c>
      <c r="E208" s="72" t="s">
        <v>470</v>
      </c>
      <c r="F208" s="24"/>
      <c r="G208" s="72">
        <v>92961752</v>
      </c>
      <c r="H208" s="72">
        <v>66497204.580299854</v>
      </c>
      <c r="I208" s="72">
        <v>66497205</v>
      </c>
      <c r="J208" s="72">
        <v>16199163.235799909</v>
      </c>
      <c r="K208" s="72">
        <v>39708860</v>
      </c>
      <c r="L208" s="72" t="s">
        <v>691</v>
      </c>
      <c r="M208" s="72">
        <v>16199163</v>
      </c>
      <c r="N208" s="72" t="s">
        <v>691</v>
      </c>
    </row>
    <row r="209" spans="1:14" x14ac:dyDescent="0.2">
      <c r="A209" s="14" t="s">
        <v>471</v>
      </c>
      <c r="B209" s="71">
        <v>50436</v>
      </c>
      <c r="C209" s="71">
        <v>0</v>
      </c>
      <c r="D209" s="72">
        <v>0</v>
      </c>
      <c r="E209" s="72" t="s">
        <v>471</v>
      </c>
      <c r="F209" s="24"/>
      <c r="G209" s="72">
        <v>91182696</v>
      </c>
      <c r="H209" s="72">
        <v>65114896.93539989</v>
      </c>
      <c r="I209" s="72">
        <v>65114897</v>
      </c>
      <c r="J209" s="72">
        <v>15750254.895499945</v>
      </c>
      <c r="K209" s="72">
        <v>38782802</v>
      </c>
      <c r="L209" s="72" t="s">
        <v>691</v>
      </c>
      <c r="M209" s="72">
        <v>15750255</v>
      </c>
      <c r="N209" s="72" t="s">
        <v>691</v>
      </c>
    </row>
    <row r="210" spans="1:14" x14ac:dyDescent="0.2">
      <c r="A210" s="14" t="s">
        <v>472</v>
      </c>
      <c r="B210" s="71">
        <v>50464</v>
      </c>
      <c r="C210" s="71">
        <v>0</v>
      </c>
      <c r="D210" s="72">
        <v>0</v>
      </c>
      <c r="E210" s="72" t="s">
        <v>472</v>
      </c>
      <c r="F210" s="24"/>
      <c r="G210" s="72">
        <v>89410895</v>
      </c>
      <c r="H210" s="72">
        <v>63742223.425899863</v>
      </c>
      <c r="I210" s="72">
        <v>63742223</v>
      </c>
      <c r="J210" s="72">
        <v>15309199.182399988</v>
      </c>
      <c r="K210" s="72">
        <v>37866994</v>
      </c>
      <c r="L210" s="72" t="s">
        <v>691</v>
      </c>
      <c r="M210" s="72">
        <v>15309199</v>
      </c>
      <c r="N210" s="72" t="s">
        <v>691</v>
      </c>
    </row>
    <row r="211" spans="1:14" x14ac:dyDescent="0.2">
      <c r="A211" s="14" t="s">
        <v>473</v>
      </c>
      <c r="B211" s="71">
        <v>50495</v>
      </c>
      <c r="C211" s="71">
        <v>0</v>
      </c>
      <c r="D211" s="72">
        <v>0</v>
      </c>
      <c r="E211" s="72" t="s">
        <v>473</v>
      </c>
      <c r="F211" s="24"/>
      <c r="G211" s="72">
        <v>87647312</v>
      </c>
      <c r="H211" s="72">
        <v>62379832.929199815</v>
      </c>
      <c r="I211" s="72">
        <v>62379833</v>
      </c>
      <c r="J211" s="72">
        <v>14876045.865100026</v>
      </c>
      <c r="K211" s="72">
        <v>36961758</v>
      </c>
      <c r="L211" s="72" t="s">
        <v>691</v>
      </c>
      <c r="M211" s="72">
        <v>14876046</v>
      </c>
      <c r="N211" s="72" t="s">
        <v>691</v>
      </c>
    </row>
    <row r="212" spans="1:14" x14ac:dyDescent="0.2">
      <c r="A212" s="14" t="s">
        <v>474</v>
      </c>
      <c r="B212" s="71">
        <v>50525</v>
      </c>
      <c r="C212" s="71">
        <v>0</v>
      </c>
      <c r="D212" s="72">
        <v>0</v>
      </c>
      <c r="E212" s="72" t="s">
        <v>474</v>
      </c>
      <c r="F212" s="24"/>
      <c r="G212" s="72">
        <v>85898127</v>
      </c>
      <c r="H212" s="72">
        <v>61032075.848799825</v>
      </c>
      <c r="I212" s="72">
        <v>61032076</v>
      </c>
      <c r="J212" s="72">
        <v>14451718.023400068</v>
      </c>
      <c r="K212" s="72">
        <v>36069602</v>
      </c>
      <c r="L212" s="72" t="s">
        <v>691</v>
      </c>
      <c r="M212" s="72">
        <v>14451718</v>
      </c>
      <c r="N212" s="72" t="s">
        <v>691</v>
      </c>
    </row>
    <row r="213" spans="1:14" x14ac:dyDescent="0.2">
      <c r="A213" s="14" t="s">
        <v>475</v>
      </c>
      <c r="B213" s="71">
        <v>50556</v>
      </c>
      <c r="C213" s="71">
        <v>0</v>
      </c>
      <c r="D213" s="72">
        <v>0</v>
      </c>
      <c r="E213" s="72" t="s">
        <v>475</v>
      </c>
      <c r="F213" s="24"/>
      <c r="G213" s="72">
        <v>84162826</v>
      </c>
      <c r="H213" s="72">
        <v>59698524.47969985</v>
      </c>
      <c r="I213" s="72">
        <v>59698524</v>
      </c>
      <c r="J213" s="72">
        <v>14035987.43840003</v>
      </c>
      <c r="K213" s="72">
        <v>35190189</v>
      </c>
      <c r="L213" s="72" t="s">
        <v>691</v>
      </c>
      <c r="M213" s="72">
        <v>14035987</v>
      </c>
      <c r="N213" s="72" t="s">
        <v>691</v>
      </c>
    </row>
    <row r="214" spans="1:14" x14ac:dyDescent="0.2">
      <c r="A214" s="14" t="s">
        <v>476</v>
      </c>
      <c r="B214" s="71">
        <v>50586</v>
      </c>
      <c r="C214" s="71">
        <v>0</v>
      </c>
      <c r="D214" s="72">
        <v>0</v>
      </c>
      <c r="E214" s="72" t="s">
        <v>476</v>
      </c>
      <c r="F214" s="24"/>
      <c r="G214" s="72">
        <v>82439651</v>
      </c>
      <c r="H214" s="72">
        <v>58377873.814799905</v>
      </c>
      <c r="I214" s="72">
        <v>58377874</v>
      </c>
      <c r="J214" s="72">
        <v>13628425.465200067</v>
      </c>
      <c r="K214" s="72">
        <v>34322670</v>
      </c>
      <c r="L214" s="72" t="s">
        <v>691</v>
      </c>
      <c r="M214" s="72">
        <v>13628425</v>
      </c>
      <c r="N214" s="72" t="s">
        <v>691</v>
      </c>
    </row>
    <row r="215" spans="1:14" x14ac:dyDescent="0.2">
      <c r="A215" s="14" t="s">
        <v>477</v>
      </c>
      <c r="B215" s="71">
        <v>50617</v>
      </c>
      <c r="C215" s="71">
        <v>0</v>
      </c>
      <c r="D215" s="72">
        <v>0</v>
      </c>
      <c r="E215" s="72" t="s">
        <v>477</v>
      </c>
      <c r="F215" s="24"/>
      <c r="G215" s="72">
        <v>80727981</v>
      </c>
      <c r="H215" s="72">
        <v>57069629.90899992</v>
      </c>
      <c r="I215" s="72">
        <v>57069630</v>
      </c>
      <c r="J215" s="72">
        <v>13228801.571700096</v>
      </c>
      <c r="K215" s="72">
        <v>33466681</v>
      </c>
      <c r="L215" s="72" t="s">
        <v>691</v>
      </c>
      <c r="M215" s="72">
        <v>13228802</v>
      </c>
      <c r="N215" s="72" t="s">
        <v>691</v>
      </c>
    </row>
    <row r="216" spans="1:14" x14ac:dyDescent="0.2">
      <c r="A216" s="14" t="s">
        <v>478</v>
      </c>
      <c r="B216" s="71">
        <v>50648</v>
      </c>
      <c r="C216" s="71">
        <v>0</v>
      </c>
      <c r="D216" s="72">
        <v>0</v>
      </c>
      <c r="E216" s="72" t="s">
        <v>478</v>
      </c>
      <c r="F216" s="24"/>
      <c r="G216" s="72">
        <v>79025037</v>
      </c>
      <c r="H216" s="72">
        <v>55771780.781099916</v>
      </c>
      <c r="I216" s="72">
        <v>55771781</v>
      </c>
      <c r="J216" s="72">
        <v>12836540.453600049</v>
      </c>
      <c r="K216" s="72">
        <v>32620972</v>
      </c>
      <c r="L216" s="72" t="s">
        <v>691</v>
      </c>
      <c r="M216" s="72">
        <v>12836540</v>
      </c>
      <c r="N216" s="72" t="s">
        <v>691</v>
      </c>
    </row>
    <row r="217" spans="1:14" x14ac:dyDescent="0.2">
      <c r="A217" s="14" t="s">
        <v>479</v>
      </c>
      <c r="B217" s="71">
        <v>50678</v>
      </c>
      <c r="C217" s="71">
        <v>0</v>
      </c>
      <c r="D217" s="72">
        <v>0</v>
      </c>
      <c r="E217" s="72" t="s">
        <v>479</v>
      </c>
      <c r="F217" s="24"/>
      <c r="G217" s="72">
        <v>77334018</v>
      </c>
      <c r="H217" s="72">
        <v>54486538.93659997</v>
      </c>
      <c r="I217" s="72">
        <v>54486539</v>
      </c>
      <c r="J217" s="72">
        <v>12452046.679500103</v>
      </c>
      <c r="K217" s="72">
        <v>31786770</v>
      </c>
      <c r="L217" s="72" t="s">
        <v>691</v>
      </c>
      <c r="M217" s="72">
        <v>12452047</v>
      </c>
      <c r="N217" s="72" t="s">
        <v>691</v>
      </c>
    </row>
    <row r="218" spans="1:14" x14ac:dyDescent="0.2">
      <c r="A218" s="14" t="s">
        <v>480</v>
      </c>
      <c r="B218" s="71">
        <v>50709</v>
      </c>
      <c r="C218" s="71">
        <v>0</v>
      </c>
      <c r="D218" s="72">
        <v>0</v>
      </c>
      <c r="E218" s="72" t="s">
        <v>480</v>
      </c>
      <c r="F218" s="24"/>
      <c r="G218" s="72">
        <v>75655718</v>
      </c>
      <c r="H218" s="72">
        <v>53214409.117799997</v>
      </c>
      <c r="I218" s="72">
        <v>53214409</v>
      </c>
      <c r="J218" s="72">
        <v>12075324.173900127</v>
      </c>
      <c r="K218" s="72">
        <v>30964297</v>
      </c>
      <c r="L218" s="72" t="s">
        <v>691</v>
      </c>
      <c r="M218" s="72">
        <v>12075324</v>
      </c>
      <c r="N218" s="72" t="s">
        <v>691</v>
      </c>
    </row>
    <row r="219" spans="1:14" x14ac:dyDescent="0.2">
      <c r="A219" s="14" t="s">
        <v>481</v>
      </c>
      <c r="B219" s="71">
        <v>50739</v>
      </c>
      <c r="C219" s="71">
        <v>0</v>
      </c>
      <c r="D219" s="72">
        <v>0</v>
      </c>
      <c r="E219" s="72" t="s">
        <v>481</v>
      </c>
      <c r="F219" s="24"/>
      <c r="G219" s="72">
        <v>74007112</v>
      </c>
      <c r="H219" s="72">
        <v>51967255.741299987</v>
      </c>
      <c r="I219" s="72">
        <v>51967256</v>
      </c>
      <c r="J219" s="72">
        <v>11708934.43200016</v>
      </c>
      <c r="K219" s="72">
        <v>30160362</v>
      </c>
      <c r="L219" s="72" t="s">
        <v>691</v>
      </c>
      <c r="M219" s="72">
        <v>11708934</v>
      </c>
      <c r="N219" s="72" t="s">
        <v>691</v>
      </c>
    </row>
    <row r="220" spans="1:14" x14ac:dyDescent="0.2">
      <c r="A220" s="14" t="s">
        <v>482</v>
      </c>
      <c r="B220" s="71">
        <v>50770</v>
      </c>
      <c r="C220" s="71">
        <v>0</v>
      </c>
      <c r="D220" s="72">
        <v>0</v>
      </c>
      <c r="E220" s="72" t="s">
        <v>482</v>
      </c>
      <c r="F220" s="24"/>
      <c r="G220" s="72">
        <v>72371383</v>
      </c>
      <c r="H220" s="72">
        <v>50733173.97329998</v>
      </c>
      <c r="I220" s="72">
        <v>50733174</v>
      </c>
      <c r="J220" s="72">
        <v>11350047.009100199</v>
      </c>
      <c r="K220" s="72">
        <v>29367948</v>
      </c>
      <c r="L220" s="72" t="s">
        <v>691</v>
      </c>
      <c r="M220" s="72">
        <v>11350047</v>
      </c>
      <c r="N220" s="72" t="s">
        <v>691</v>
      </c>
    </row>
    <row r="221" spans="1:14" x14ac:dyDescent="0.2">
      <c r="A221" s="14" t="s">
        <v>483</v>
      </c>
      <c r="B221" s="71">
        <v>50801</v>
      </c>
      <c r="C221" s="71">
        <v>0</v>
      </c>
      <c r="D221" s="72">
        <v>0</v>
      </c>
      <c r="E221" s="72" t="s">
        <v>483</v>
      </c>
      <c r="F221" s="24"/>
      <c r="G221" s="72">
        <v>70743604</v>
      </c>
      <c r="H221" s="72">
        <v>49508661.744499922</v>
      </c>
      <c r="I221" s="72">
        <v>49508662</v>
      </c>
      <c r="J221" s="72">
        <v>10997775.499600172</v>
      </c>
      <c r="K221" s="72">
        <v>28584957</v>
      </c>
      <c r="L221" s="72" t="s">
        <v>691</v>
      </c>
      <c r="M221" s="72">
        <v>10997775</v>
      </c>
      <c r="N221" s="72" t="s">
        <v>691</v>
      </c>
    </row>
    <row r="222" spans="1:14" x14ac:dyDescent="0.2">
      <c r="A222" s="14" t="s">
        <v>484</v>
      </c>
      <c r="B222" s="71">
        <v>50829</v>
      </c>
      <c r="C222" s="71">
        <v>0</v>
      </c>
      <c r="D222" s="72">
        <v>0</v>
      </c>
      <c r="E222" s="72" t="s">
        <v>484</v>
      </c>
      <c r="F222" s="24"/>
      <c r="G222" s="72">
        <v>69129259</v>
      </c>
      <c r="H222" s="72">
        <v>48297510.724099874</v>
      </c>
      <c r="I222" s="72">
        <v>48297511</v>
      </c>
      <c r="J222" s="72">
        <v>10652865.569700122</v>
      </c>
      <c r="K222" s="72">
        <v>27813516</v>
      </c>
      <c r="L222" s="72" t="s">
        <v>691</v>
      </c>
      <c r="M222" s="72">
        <v>10652866</v>
      </c>
      <c r="N222" s="72" t="s">
        <v>691</v>
      </c>
    </row>
    <row r="223" spans="1:14" x14ac:dyDescent="0.2">
      <c r="A223" s="14" t="s">
        <v>485</v>
      </c>
      <c r="B223" s="71">
        <v>50860</v>
      </c>
      <c r="C223" s="71">
        <v>0</v>
      </c>
      <c r="D223" s="72">
        <v>0</v>
      </c>
      <c r="E223" s="72" t="s">
        <v>485</v>
      </c>
      <c r="F223" s="24"/>
      <c r="G223" s="72">
        <v>67533146</v>
      </c>
      <c r="H223" s="72">
        <v>47103010.666399837</v>
      </c>
      <c r="I223" s="72">
        <v>47103011</v>
      </c>
      <c r="J223" s="72">
        <v>10315930.364000082</v>
      </c>
      <c r="K223" s="72">
        <v>27055441</v>
      </c>
      <c r="L223" s="72" t="s">
        <v>691</v>
      </c>
      <c r="M223" s="72">
        <v>10315930</v>
      </c>
      <c r="N223" s="72" t="s">
        <v>691</v>
      </c>
    </row>
    <row r="224" spans="1:14" x14ac:dyDescent="0.2">
      <c r="A224" s="14" t="s">
        <v>486</v>
      </c>
      <c r="B224" s="71">
        <v>50890</v>
      </c>
      <c r="C224" s="71">
        <v>0</v>
      </c>
      <c r="D224" s="72">
        <v>0</v>
      </c>
      <c r="E224" s="72" t="s">
        <v>486</v>
      </c>
      <c r="F224" s="24"/>
      <c r="G224" s="72">
        <v>65943226</v>
      </c>
      <c r="H224" s="72">
        <v>45916704.710499883</v>
      </c>
      <c r="I224" s="72">
        <v>45916705</v>
      </c>
      <c r="J224" s="72">
        <v>9985009.5358000994</v>
      </c>
      <c r="K224" s="72">
        <v>26305796</v>
      </c>
      <c r="L224" s="72" t="s">
        <v>691</v>
      </c>
      <c r="M224" s="72">
        <v>9985010</v>
      </c>
      <c r="N224" s="72" t="s">
        <v>691</v>
      </c>
    </row>
    <row r="225" spans="1:14" x14ac:dyDescent="0.2">
      <c r="A225" s="14" t="s">
        <v>487</v>
      </c>
      <c r="B225" s="71">
        <v>50921</v>
      </c>
      <c r="C225" s="71">
        <v>0</v>
      </c>
      <c r="D225" s="72">
        <v>0</v>
      </c>
      <c r="E225" s="72" t="s">
        <v>487</v>
      </c>
      <c r="F225" s="24"/>
      <c r="G225" s="72">
        <v>64363896</v>
      </c>
      <c r="H225" s="72">
        <v>44741617.897199869</v>
      </c>
      <c r="I225" s="72">
        <v>44741618</v>
      </c>
      <c r="J225" s="72">
        <v>9660675.4445000887</v>
      </c>
      <c r="K225" s="72">
        <v>25566261</v>
      </c>
      <c r="L225" s="72" t="s">
        <v>691</v>
      </c>
      <c r="M225" s="72">
        <v>9660675</v>
      </c>
      <c r="N225" s="72" t="s">
        <v>691</v>
      </c>
    </row>
    <row r="226" spans="1:14" x14ac:dyDescent="0.2">
      <c r="A226" s="14" t="s">
        <v>488</v>
      </c>
      <c r="B226" s="71">
        <v>50951</v>
      </c>
      <c r="C226" s="71">
        <v>0</v>
      </c>
      <c r="D226" s="72">
        <v>0</v>
      </c>
      <c r="E226" s="72" t="s">
        <v>488</v>
      </c>
      <c r="F226" s="24"/>
      <c r="G226" s="72">
        <v>62796109</v>
      </c>
      <c r="H226" s="72">
        <v>43578365.644199848</v>
      </c>
      <c r="I226" s="72">
        <v>43578366</v>
      </c>
      <c r="J226" s="72">
        <v>9342966.2952001095</v>
      </c>
      <c r="K226" s="72">
        <v>24837122</v>
      </c>
      <c r="L226" s="72" t="s">
        <v>691</v>
      </c>
      <c r="M226" s="72">
        <v>9342966</v>
      </c>
      <c r="N226" s="72" t="s">
        <v>691</v>
      </c>
    </row>
    <row r="227" spans="1:14" x14ac:dyDescent="0.2">
      <c r="A227" s="14" t="s">
        <v>489</v>
      </c>
      <c r="B227" s="71">
        <v>50982</v>
      </c>
      <c r="C227" s="71">
        <v>0</v>
      </c>
      <c r="D227" s="72">
        <v>0</v>
      </c>
      <c r="E227" s="72" t="s">
        <v>489</v>
      </c>
      <c r="F227" s="24"/>
      <c r="G227" s="72">
        <v>61259540</v>
      </c>
      <c r="H227" s="72">
        <v>42440527.811299801</v>
      </c>
      <c r="I227" s="72">
        <v>42440528</v>
      </c>
      <c r="J227" s="72">
        <v>9034677.5301001072</v>
      </c>
      <c r="K227" s="72">
        <v>24126032</v>
      </c>
      <c r="L227" s="72" t="s">
        <v>691</v>
      </c>
      <c r="M227" s="72">
        <v>9034678</v>
      </c>
      <c r="N227" s="72" t="s">
        <v>691</v>
      </c>
    </row>
    <row r="228" spans="1:14" x14ac:dyDescent="0.2">
      <c r="A228" s="14" t="s">
        <v>490</v>
      </c>
      <c r="B228" s="71">
        <v>51013</v>
      </c>
      <c r="C228" s="71">
        <v>0</v>
      </c>
      <c r="D228" s="72">
        <v>0</v>
      </c>
      <c r="E228" s="72" t="s">
        <v>490</v>
      </c>
      <c r="F228" s="24"/>
      <c r="G228" s="72">
        <v>59750576</v>
      </c>
      <c r="H228" s="72">
        <v>41325486.718999743</v>
      </c>
      <c r="I228" s="72">
        <v>41325487</v>
      </c>
      <c r="J228" s="72">
        <v>8735100.2414001226</v>
      </c>
      <c r="K228" s="72">
        <v>23431381</v>
      </c>
      <c r="L228" s="72" t="s">
        <v>691</v>
      </c>
      <c r="M228" s="72">
        <v>8735100</v>
      </c>
      <c r="N228" s="72" t="s">
        <v>691</v>
      </c>
    </row>
    <row r="229" spans="1:14" x14ac:dyDescent="0.2">
      <c r="A229" s="14" t="s">
        <v>491</v>
      </c>
      <c r="B229" s="71">
        <v>51043</v>
      </c>
      <c r="C229" s="71">
        <v>0</v>
      </c>
      <c r="D229" s="72">
        <v>0</v>
      </c>
      <c r="E229" s="72" t="s">
        <v>491</v>
      </c>
      <c r="F229" s="24"/>
      <c r="G229" s="72">
        <v>58266052</v>
      </c>
      <c r="H229" s="72">
        <v>40230952.621799707</v>
      </c>
      <c r="I229" s="72">
        <v>40230953</v>
      </c>
      <c r="J229" s="72">
        <v>8443611.9982001781</v>
      </c>
      <c r="K229" s="72">
        <v>22751761</v>
      </c>
      <c r="L229" s="72" t="s">
        <v>691</v>
      </c>
      <c r="M229" s="72">
        <v>8443612</v>
      </c>
      <c r="N229" s="72" t="s">
        <v>691</v>
      </c>
    </row>
    <row r="230" spans="1:14" x14ac:dyDescent="0.2">
      <c r="A230" s="14" t="s">
        <v>492</v>
      </c>
      <c r="B230" s="71">
        <v>51074</v>
      </c>
      <c r="C230" s="71">
        <v>0</v>
      </c>
      <c r="D230" s="72">
        <v>0</v>
      </c>
      <c r="E230" s="72" t="s">
        <v>492</v>
      </c>
      <c r="F230" s="24"/>
      <c r="G230" s="72">
        <v>56812801</v>
      </c>
      <c r="H230" s="72">
        <v>39161540.218899727</v>
      </c>
      <c r="I230" s="72">
        <v>39161540</v>
      </c>
      <c r="J230" s="72">
        <v>8161044.6218001842</v>
      </c>
      <c r="K230" s="72">
        <v>22089672</v>
      </c>
      <c r="L230" s="72" t="s">
        <v>691</v>
      </c>
      <c r="M230" s="72">
        <v>8161045</v>
      </c>
      <c r="N230" s="72" t="s">
        <v>691</v>
      </c>
    </row>
    <row r="231" spans="1:14" x14ac:dyDescent="0.2">
      <c r="A231" s="14" t="s">
        <v>493</v>
      </c>
      <c r="B231" s="71">
        <v>51104</v>
      </c>
      <c r="C231" s="71">
        <v>0</v>
      </c>
      <c r="D231" s="72">
        <v>0</v>
      </c>
      <c r="E231" s="72" t="s">
        <v>493</v>
      </c>
      <c r="F231" s="24"/>
      <c r="G231" s="72">
        <v>55383079</v>
      </c>
      <c r="H231" s="72">
        <v>38111802.834499717</v>
      </c>
      <c r="I231" s="72">
        <v>38111803</v>
      </c>
      <c r="J231" s="72">
        <v>7886122.4721001387</v>
      </c>
      <c r="K231" s="72">
        <v>21441926</v>
      </c>
      <c r="L231" s="72" t="s">
        <v>691</v>
      </c>
      <c r="M231" s="72">
        <v>7886122</v>
      </c>
      <c r="N231" s="72" t="s">
        <v>691</v>
      </c>
    </row>
    <row r="232" spans="1:14" x14ac:dyDescent="0.2">
      <c r="A232" s="14" t="s">
        <v>494</v>
      </c>
      <c r="B232" s="71">
        <v>51135</v>
      </c>
      <c r="C232" s="71">
        <v>0</v>
      </c>
      <c r="D232" s="72">
        <v>0</v>
      </c>
      <c r="E232" s="72" t="s">
        <v>494</v>
      </c>
      <c r="F232" s="24"/>
      <c r="G232" s="72">
        <v>53975125</v>
      </c>
      <c r="H232" s="72">
        <v>37080441.4047997</v>
      </c>
      <c r="I232" s="72">
        <v>37080441</v>
      </c>
      <c r="J232" s="72">
        <v>7618455.8632001877</v>
      </c>
      <c r="K232" s="72">
        <v>20807696</v>
      </c>
      <c r="L232" s="72" t="s">
        <v>691</v>
      </c>
      <c r="M232" s="72">
        <v>7618456</v>
      </c>
      <c r="N232" s="72" t="s">
        <v>691</v>
      </c>
    </row>
    <row r="233" spans="1:14" x14ac:dyDescent="0.2">
      <c r="A233" s="14" t="s">
        <v>495</v>
      </c>
      <c r="B233" s="71">
        <v>51166</v>
      </c>
      <c r="C233" s="71">
        <v>0</v>
      </c>
      <c r="D233" s="72">
        <v>0</v>
      </c>
      <c r="E233" s="72" t="s">
        <v>495</v>
      </c>
      <c r="F233" s="24"/>
      <c r="G233" s="72">
        <v>52632263</v>
      </c>
      <c r="H233" s="72">
        <v>36097084.553199649</v>
      </c>
      <c r="I233" s="72">
        <v>36097085</v>
      </c>
      <c r="J233" s="72">
        <v>7363973.6087001562</v>
      </c>
      <c r="K233" s="72">
        <v>20203472</v>
      </c>
      <c r="L233" s="72" t="s">
        <v>691</v>
      </c>
      <c r="M233" s="72">
        <v>7363974</v>
      </c>
      <c r="N233" s="72" t="s">
        <v>691</v>
      </c>
    </row>
    <row r="234" spans="1:14" x14ac:dyDescent="0.2">
      <c r="A234" s="14" t="s">
        <v>496</v>
      </c>
      <c r="B234" s="71">
        <v>51195</v>
      </c>
      <c r="C234" s="71">
        <v>0</v>
      </c>
      <c r="D234" s="72">
        <v>0</v>
      </c>
      <c r="E234" s="72" t="s">
        <v>496</v>
      </c>
      <c r="F234" s="24"/>
      <c r="G234" s="72">
        <v>51304098</v>
      </c>
      <c r="H234" s="72">
        <v>35126993.399799705</v>
      </c>
      <c r="I234" s="72">
        <v>35126993</v>
      </c>
      <c r="J234" s="72">
        <v>7115396.5999001265</v>
      </c>
      <c r="K234" s="72">
        <v>19609642</v>
      </c>
      <c r="L234" s="72" t="s">
        <v>691</v>
      </c>
      <c r="M234" s="72">
        <v>7115397</v>
      </c>
      <c r="N234" s="72" t="s">
        <v>691</v>
      </c>
    </row>
    <row r="235" spans="1:14" x14ac:dyDescent="0.2">
      <c r="A235" s="14" t="s">
        <v>497</v>
      </c>
      <c r="B235" s="71">
        <v>51226</v>
      </c>
      <c r="C235" s="71">
        <v>0</v>
      </c>
      <c r="D235" s="72">
        <v>0</v>
      </c>
      <c r="E235" s="72" t="s">
        <v>497</v>
      </c>
      <c r="F235" s="24"/>
      <c r="G235" s="72">
        <v>49980266</v>
      </c>
      <c r="H235" s="72">
        <v>34163025.003799677</v>
      </c>
      <c r="I235" s="72">
        <v>34163025</v>
      </c>
      <c r="J235" s="72">
        <v>6871198.3867001534</v>
      </c>
      <c r="K235" s="72">
        <v>19022158</v>
      </c>
      <c r="L235" s="72" t="s">
        <v>691</v>
      </c>
      <c r="M235" s="72">
        <v>6871198</v>
      </c>
      <c r="N235" s="72" t="s">
        <v>691</v>
      </c>
    </row>
    <row r="236" spans="1:14" x14ac:dyDescent="0.2">
      <c r="A236" s="14" t="s">
        <v>498</v>
      </c>
      <c r="B236" s="71">
        <v>51256</v>
      </c>
      <c r="C236" s="71">
        <v>0</v>
      </c>
      <c r="D236" s="72">
        <v>0</v>
      </c>
      <c r="E236" s="72" t="s">
        <v>498</v>
      </c>
      <c r="F236" s="24"/>
      <c r="G236" s="72">
        <v>48669946</v>
      </c>
      <c r="H236" s="72">
        <v>33211421.452399731</v>
      </c>
      <c r="I236" s="72">
        <v>33211421</v>
      </c>
      <c r="J236" s="72">
        <v>6632567.3538001776</v>
      </c>
      <c r="K236" s="72">
        <v>18444451</v>
      </c>
      <c r="L236" s="72" t="s">
        <v>691</v>
      </c>
      <c r="M236" s="72">
        <v>6632567</v>
      </c>
      <c r="N236" s="72" t="s">
        <v>691</v>
      </c>
    </row>
    <row r="237" spans="1:14" x14ac:dyDescent="0.2">
      <c r="A237" s="14" t="s">
        <v>499</v>
      </c>
      <c r="B237" s="71">
        <v>51287</v>
      </c>
      <c r="C237" s="71">
        <v>0</v>
      </c>
      <c r="D237" s="72">
        <v>0</v>
      </c>
      <c r="E237" s="72" t="s">
        <v>499</v>
      </c>
      <c r="F237" s="24"/>
      <c r="G237" s="72">
        <v>47368468</v>
      </c>
      <c r="H237" s="72">
        <v>32268946.095199704</v>
      </c>
      <c r="I237" s="72">
        <v>32268946</v>
      </c>
      <c r="J237" s="72">
        <v>6398777.7030001879</v>
      </c>
      <c r="K237" s="72">
        <v>17874662</v>
      </c>
      <c r="L237" s="72" t="s">
        <v>691</v>
      </c>
      <c r="M237" s="72">
        <v>6398778</v>
      </c>
      <c r="N237" s="72" t="s">
        <v>691</v>
      </c>
    </row>
    <row r="238" spans="1:14" x14ac:dyDescent="0.2">
      <c r="A238" s="14" t="s">
        <v>500</v>
      </c>
      <c r="B238" s="71">
        <v>51317</v>
      </c>
      <c r="C238" s="71">
        <v>0</v>
      </c>
      <c r="D238" s="72">
        <v>0</v>
      </c>
      <c r="E238" s="72" t="s">
        <v>500</v>
      </c>
      <c r="F238" s="24"/>
      <c r="G238" s="72">
        <v>46084146</v>
      </c>
      <c r="H238" s="72">
        <v>31341214.261299729</v>
      </c>
      <c r="I238" s="72">
        <v>31341214</v>
      </c>
      <c r="J238" s="72">
        <v>6170865.7159001827</v>
      </c>
      <c r="K238" s="72">
        <v>17315844</v>
      </c>
      <c r="L238" s="72" t="s">
        <v>691</v>
      </c>
      <c r="M238" s="72">
        <v>6170866</v>
      </c>
      <c r="N238" s="72" t="s">
        <v>691</v>
      </c>
    </row>
    <row r="239" spans="1:14" x14ac:dyDescent="0.2">
      <c r="A239" s="14" t="s">
        <v>501</v>
      </c>
      <c r="B239" s="71">
        <v>51348</v>
      </c>
      <c r="C239" s="71">
        <v>0</v>
      </c>
      <c r="D239" s="72">
        <v>0</v>
      </c>
      <c r="E239" s="72" t="s">
        <v>501</v>
      </c>
      <c r="F239" s="24"/>
      <c r="G239" s="72">
        <v>44830607</v>
      </c>
      <c r="H239" s="72">
        <v>30437413.242499709</v>
      </c>
      <c r="I239" s="72">
        <v>30437413</v>
      </c>
      <c r="J239" s="72">
        <v>5950535.5512001514</v>
      </c>
      <c r="K239" s="72">
        <v>16772986</v>
      </c>
      <c r="L239" s="72" t="s">
        <v>691</v>
      </c>
      <c r="M239" s="72">
        <v>5950536</v>
      </c>
      <c r="N239" s="72" t="s">
        <v>691</v>
      </c>
    </row>
    <row r="240" spans="1:14" x14ac:dyDescent="0.2">
      <c r="A240" s="14" t="s">
        <v>502</v>
      </c>
      <c r="B240" s="71">
        <v>51379</v>
      </c>
      <c r="C240" s="71">
        <v>0</v>
      </c>
      <c r="D240" s="72">
        <v>0</v>
      </c>
      <c r="E240" s="72" t="s">
        <v>502</v>
      </c>
      <c r="F240" s="24"/>
      <c r="G240" s="72">
        <v>43596855</v>
      </c>
      <c r="H240" s="72">
        <v>29549974.965099692</v>
      </c>
      <c r="I240" s="72">
        <v>29549975</v>
      </c>
      <c r="J240" s="72">
        <v>5736189.193300128</v>
      </c>
      <c r="K240" s="72">
        <v>16241815</v>
      </c>
      <c r="L240" s="72" t="s">
        <v>691</v>
      </c>
      <c r="M240" s="72">
        <v>5736189</v>
      </c>
      <c r="N240" s="72" t="s">
        <v>691</v>
      </c>
    </row>
    <row r="241" spans="1:14" x14ac:dyDescent="0.2">
      <c r="A241" s="14" t="s">
        <v>503</v>
      </c>
      <c r="B241" s="71">
        <v>51409</v>
      </c>
      <c r="C241" s="71">
        <v>0</v>
      </c>
      <c r="D241" s="72">
        <v>0</v>
      </c>
      <c r="E241" s="72" t="s">
        <v>503</v>
      </c>
      <c r="F241" s="24"/>
      <c r="G241" s="72">
        <v>42392833</v>
      </c>
      <c r="H241" s="72">
        <v>28685553.820299745</v>
      </c>
      <c r="I241" s="72">
        <v>28685554</v>
      </c>
      <c r="J241" s="72">
        <v>5529013.1759001017</v>
      </c>
      <c r="K241" s="72">
        <v>15725899</v>
      </c>
      <c r="L241" s="72" t="s">
        <v>691</v>
      </c>
      <c r="M241" s="72">
        <v>5529013</v>
      </c>
      <c r="N241" s="72" t="s">
        <v>691</v>
      </c>
    </row>
    <row r="242" spans="1:14" x14ac:dyDescent="0.2">
      <c r="A242" s="14" t="s">
        <v>504</v>
      </c>
      <c r="B242" s="71">
        <v>51440</v>
      </c>
      <c r="C242" s="71">
        <v>0</v>
      </c>
      <c r="D242" s="72">
        <v>0</v>
      </c>
      <c r="E242" s="72" t="s">
        <v>504</v>
      </c>
      <c r="F242" s="24"/>
      <c r="G242" s="72">
        <v>41225854</v>
      </c>
      <c r="H242" s="72">
        <v>27848980.28129971</v>
      </c>
      <c r="I242" s="72">
        <v>27848980</v>
      </c>
      <c r="J242" s="72">
        <v>5329809.9057000875</v>
      </c>
      <c r="K242" s="72">
        <v>15227771</v>
      </c>
      <c r="L242" s="72" t="s">
        <v>691</v>
      </c>
      <c r="M242" s="72">
        <v>5329810</v>
      </c>
      <c r="N242" s="72" t="s">
        <v>691</v>
      </c>
    </row>
    <row r="243" spans="1:14" x14ac:dyDescent="0.2">
      <c r="A243" s="14" t="s">
        <v>505</v>
      </c>
      <c r="B243" s="71">
        <v>51470</v>
      </c>
      <c r="C243" s="71">
        <v>0</v>
      </c>
      <c r="D243" s="72">
        <v>0</v>
      </c>
      <c r="E243" s="72" t="s">
        <v>505</v>
      </c>
      <c r="F243" s="24"/>
      <c r="G243" s="72">
        <v>40092383</v>
      </c>
      <c r="H243" s="72">
        <v>27037737.254499674</v>
      </c>
      <c r="I243" s="72">
        <v>27037737</v>
      </c>
      <c r="J243" s="72">
        <v>5137960.9775000811</v>
      </c>
      <c r="K243" s="72">
        <v>14745930</v>
      </c>
      <c r="L243" s="72" t="s">
        <v>691</v>
      </c>
      <c r="M243" s="72">
        <v>5137961</v>
      </c>
      <c r="N243" s="72" t="s">
        <v>691</v>
      </c>
    </row>
    <row r="244" spans="1:14" x14ac:dyDescent="0.2">
      <c r="A244" s="14" t="s">
        <v>506</v>
      </c>
      <c r="B244" s="71">
        <v>51501</v>
      </c>
      <c r="C244" s="71">
        <v>0</v>
      </c>
      <c r="D244" s="72">
        <v>0</v>
      </c>
      <c r="E244" s="72" t="s">
        <v>506</v>
      </c>
      <c r="F244" s="24"/>
      <c r="G244" s="72">
        <v>38980193</v>
      </c>
      <c r="H244" s="72">
        <v>26243472.499699712</v>
      </c>
      <c r="I244" s="72">
        <v>26243472</v>
      </c>
      <c r="J244" s="72">
        <v>4951762.3570001125</v>
      </c>
      <c r="K244" s="72">
        <v>14275717</v>
      </c>
      <c r="L244" s="72" t="s">
        <v>691</v>
      </c>
      <c r="M244" s="72">
        <v>4951762</v>
      </c>
      <c r="N244" s="72" t="s">
        <v>691</v>
      </c>
    </row>
    <row r="245" spans="1:14" x14ac:dyDescent="0.2">
      <c r="A245" s="14" t="s">
        <v>507</v>
      </c>
      <c r="B245" s="71">
        <v>51532</v>
      </c>
      <c r="C245" s="71">
        <v>0</v>
      </c>
      <c r="D245" s="72">
        <v>0</v>
      </c>
      <c r="E245" s="72" t="s">
        <v>507</v>
      </c>
      <c r="F245" s="24"/>
      <c r="G245" s="72">
        <v>37881139</v>
      </c>
      <c r="H245" s="72">
        <v>25460632.244199753</v>
      </c>
      <c r="I245" s="72">
        <v>25460632</v>
      </c>
      <c r="J245" s="72">
        <v>4770080.5671001673</v>
      </c>
      <c r="K245" s="72">
        <v>13814037</v>
      </c>
      <c r="L245" s="72" t="s">
        <v>691</v>
      </c>
      <c r="M245" s="72">
        <v>4770081</v>
      </c>
      <c r="N245" s="72" t="s">
        <v>691</v>
      </c>
    </row>
    <row r="246" spans="1:14" x14ac:dyDescent="0.2">
      <c r="A246" s="14" t="s">
        <v>508</v>
      </c>
      <c r="B246" s="71">
        <v>51560</v>
      </c>
      <c r="C246" s="71">
        <v>0</v>
      </c>
      <c r="D246" s="72">
        <v>0</v>
      </c>
      <c r="E246" s="72" t="s">
        <v>508</v>
      </c>
      <c r="F246" s="24"/>
      <c r="G246" s="72">
        <v>36788663</v>
      </c>
      <c r="H246" s="72">
        <v>24684764.857499719</v>
      </c>
      <c r="I246" s="72">
        <v>24684765</v>
      </c>
      <c r="J246" s="72">
        <v>4592017.7820001841</v>
      </c>
      <c r="K246" s="72">
        <v>13358423</v>
      </c>
      <c r="L246" s="72" t="s">
        <v>691</v>
      </c>
      <c r="M246" s="72">
        <v>4592018</v>
      </c>
      <c r="N246" s="72" t="s">
        <v>691</v>
      </c>
    </row>
    <row r="247" spans="1:14" x14ac:dyDescent="0.2">
      <c r="A247" s="14" t="s">
        <v>509</v>
      </c>
      <c r="B247" s="71">
        <v>51591</v>
      </c>
      <c r="C247" s="71">
        <v>0</v>
      </c>
      <c r="D247" s="72">
        <v>0</v>
      </c>
      <c r="E247" s="72" t="s">
        <v>509</v>
      </c>
      <c r="F247" s="24"/>
      <c r="G247" s="72">
        <v>35708630</v>
      </c>
      <c r="H247" s="72">
        <v>23919771.195199728</v>
      </c>
      <c r="I247" s="72">
        <v>23919771</v>
      </c>
      <c r="J247" s="72">
        <v>4418243.2620002031</v>
      </c>
      <c r="K247" s="72">
        <v>12910945</v>
      </c>
      <c r="L247" s="72" t="s">
        <v>691</v>
      </c>
      <c r="M247" s="72">
        <v>4418243</v>
      </c>
      <c r="N247" s="72" t="s">
        <v>691</v>
      </c>
    </row>
    <row r="248" spans="1:14" x14ac:dyDescent="0.2">
      <c r="A248" s="14" t="s">
        <v>510</v>
      </c>
      <c r="B248" s="71">
        <v>51621</v>
      </c>
      <c r="C248" s="71">
        <v>0</v>
      </c>
      <c r="D248" s="72">
        <v>0</v>
      </c>
      <c r="E248" s="72" t="s">
        <v>510</v>
      </c>
      <c r="F248" s="24"/>
      <c r="G248" s="72">
        <v>34637791</v>
      </c>
      <c r="H248" s="72">
        <v>23163429.870999694</v>
      </c>
      <c r="I248" s="72">
        <v>23163430</v>
      </c>
      <c r="J248" s="72">
        <v>4248283.647600174</v>
      </c>
      <c r="K248" s="72">
        <v>12470351</v>
      </c>
      <c r="L248" s="72" t="s">
        <v>691</v>
      </c>
      <c r="M248" s="72">
        <v>4248284</v>
      </c>
      <c r="N248" s="72" t="s">
        <v>691</v>
      </c>
    </row>
    <row r="249" spans="1:14" x14ac:dyDescent="0.2">
      <c r="A249" s="14" t="s">
        <v>511</v>
      </c>
      <c r="B249" s="71">
        <v>51652</v>
      </c>
      <c r="C249" s="71">
        <v>0</v>
      </c>
      <c r="D249" s="72">
        <v>0</v>
      </c>
      <c r="E249" s="72" t="s">
        <v>511</v>
      </c>
      <c r="F249" s="24"/>
      <c r="G249" s="72">
        <v>33572805</v>
      </c>
      <c r="H249" s="72">
        <v>22413472.344199657</v>
      </c>
      <c r="I249" s="72">
        <v>22413472</v>
      </c>
      <c r="J249" s="72">
        <v>4081669.3346002102</v>
      </c>
      <c r="K249" s="72">
        <v>12035378</v>
      </c>
      <c r="L249" s="72" t="s">
        <v>691</v>
      </c>
      <c r="M249" s="72">
        <v>4081669</v>
      </c>
      <c r="N249" s="72" t="s">
        <v>691</v>
      </c>
    </row>
    <row r="250" spans="1:14" x14ac:dyDescent="0.2">
      <c r="A250" s="14" t="s">
        <v>512</v>
      </c>
      <c r="B250" s="71">
        <v>51682</v>
      </c>
      <c r="C250" s="71">
        <v>0</v>
      </c>
      <c r="D250" s="72">
        <v>0</v>
      </c>
      <c r="E250" s="72" t="s">
        <v>512</v>
      </c>
      <c r="F250" s="24"/>
      <c r="G250" s="72">
        <v>32517450</v>
      </c>
      <c r="H250" s="72">
        <v>21672391.647199631</v>
      </c>
      <c r="I250" s="72">
        <v>21672392</v>
      </c>
      <c r="J250" s="72">
        <v>3918804.0797002316</v>
      </c>
      <c r="K250" s="72">
        <v>11607327</v>
      </c>
      <c r="L250" s="72" t="s">
        <v>691</v>
      </c>
      <c r="M250" s="72">
        <v>3918804</v>
      </c>
      <c r="N250" s="72" t="s">
        <v>691</v>
      </c>
    </row>
    <row r="251" spans="1:14" x14ac:dyDescent="0.2">
      <c r="A251" s="14" t="s">
        <v>513</v>
      </c>
      <c r="B251" s="71">
        <v>51713</v>
      </c>
      <c r="C251" s="71">
        <v>0</v>
      </c>
      <c r="D251" s="72">
        <v>0</v>
      </c>
      <c r="E251" s="72" t="s">
        <v>513</v>
      </c>
      <c r="F251" s="24"/>
      <c r="G251" s="72">
        <v>31473969</v>
      </c>
      <c r="H251" s="72">
        <v>20941640.95819962</v>
      </c>
      <c r="I251" s="72">
        <v>20941641</v>
      </c>
      <c r="J251" s="72">
        <v>3759892.747800231</v>
      </c>
      <c r="K251" s="72">
        <v>11186929</v>
      </c>
      <c r="L251" s="72" t="s">
        <v>691</v>
      </c>
      <c r="M251" s="72">
        <v>3759893</v>
      </c>
      <c r="N251" s="72" t="s">
        <v>691</v>
      </c>
    </row>
    <row r="252" spans="1:14" x14ac:dyDescent="0.2">
      <c r="A252" s="14" t="s">
        <v>514</v>
      </c>
      <c r="B252" s="71">
        <v>51744</v>
      </c>
      <c r="C252" s="71">
        <v>0</v>
      </c>
      <c r="D252" s="72">
        <v>0</v>
      </c>
      <c r="E252" s="72" t="s">
        <v>514</v>
      </c>
      <c r="F252" s="24"/>
      <c r="G252" s="72">
        <v>30451530</v>
      </c>
      <c r="H252" s="72">
        <v>20227264.431699634</v>
      </c>
      <c r="I252" s="72">
        <v>20227264</v>
      </c>
      <c r="J252" s="72">
        <v>3605951.9511002302</v>
      </c>
      <c r="K252" s="72">
        <v>10777353</v>
      </c>
      <c r="L252" s="72" t="s">
        <v>691</v>
      </c>
      <c r="M252" s="72">
        <v>3605952</v>
      </c>
      <c r="N252" s="72" t="s">
        <v>691</v>
      </c>
    </row>
    <row r="253" spans="1:14" x14ac:dyDescent="0.2">
      <c r="A253" s="14" t="s">
        <v>515</v>
      </c>
      <c r="B253" s="71">
        <v>51774</v>
      </c>
      <c r="C253" s="71">
        <v>0</v>
      </c>
      <c r="D253" s="72">
        <v>0</v>
      </c>
      <c r="E253" s="72" t="s">
        <v>515</v>
      </c>
      <c r="F253" s="24"/>
      <c r="G253" s="72">
        <v>29458963</v>
      </c>
      <c r="H253" s="72">
        <v>19535040.796699643</v>
      </c>
      <c r="I253" s="72">
        <v>19535041</v>
      </c>
      <c r="J253" s="72">
        <v>3457921.5973001719</v>
      </c>
      <c r="K253" s="72">
        <v>10381595</v>
      </c>
      <c r="L253" s="72" t="s">
        <v>691</v>
      </c>
      <c r="M253" s="72">
        <v>3457922</v>
      </c>
      <c r="N253" s="72" t="s">
        <v>691</v>
      </c>
    </row>
    <row r="254" spans="1:14" x14ac:dyDescent="0.2">
      <c r="A254" s="14" t="s">
        <v>516</v>
      </c>
      <c r="B254" s="71">
        <v>51805</v>
      </c>
      <c r="C254" s="71">
        <v>0</v>
      </c>
      <c r="D254" s="72">
        <v>0</v>
      </c>
      <c r="E254" s="72" t="s">
        <v>516</v>
      </c>
      <c r="F254" s="24"/>
      <c r="G254" s="72">
        <v>28488342</v>
      </c>
      <c r="H254" s="72">
        <v>18859617.553799629</v>
      </c>
      <c r="I254" s="72">
        <v>18859618</v>
      </c>
      <c r="J254" s="72">
        <v>3314757.3126001358</v>
      </c>
      <c r="K254" s="72">
        <v>9996718</v>
      </c>
      <c r="L254" s="72" t="s">
        <v>691</v>
      </c>
      <c r="M254" s="72">
        <v>3314757</v>
      </c>
      <c r="N254" s="72" t="s">
        <v>691</v>
      </c>
    </row>
    <row r="255" spans="1:14" x14ac:dyDescent="0.2">
      <c r="A255" s="14" t="s">
        <v>517</v>
      </c>
      <c r="B255" s="71">
        <v>51835</v>
      </c>
      <c r="C255" s="71">
        <v>0</v>
      </c>
      <c r="D255" s="72">
        <v>0</v>
      </c>
      <c r="E255" s="72" t="s">
        <v>517</v>
      </c>
      <c r="F255" s="24"/>
      <c r="G255" s="72">
        <v>27541314</v>
      </c>
      <c r="H255" s="72">
        <v>18202004.353699684</v>
      </c>
      <c r="I255" s="72">
        <v>18202004</v>
      </c>
      <c r="J255" s="72">
        <v>3176552.999800086</v>
      </c>
      <c r="K255" s="72">
        <v>9623179</v>
      </c>
      <c r="L255" s="72" t="s">
        <v>691</v>
      </c>
      <c r="M255" s="72">
        <v>3176553</v>
      </c>
      <c r="N255" s="72" t="s">
        <v>691</v>
      </c>
    </row>
    <row r="256" spans="1:14" x14ac:dyDescent="0.2">
      <c r="A256" s="14" t="s">
        <v>518</v>
      </c>
      <c r="B256" s="71">
        <v>51866</v>
      </c>
      <c r="C256" s="71">
        <v>0</v>
      </c>
      <c r="D256" s="72">
        <v>0</v>
      </c>
      <c r="E256" s="72" t="s">
        <v>518</v>
      </c>
      <c r="F256" s="24"/>
      <c r="G256" s="72">
        <v>26609186</v>
      </c>
      <c r="H256" s="72">
        <v>17556380.023799658</v>
      </c>
      <c r="I256" s="72">
        <v>17556380</v>
      </c>
      <c r="J256" s="72">
        <v>3042214.983700037</v>
      </c>
      <c r="K256" s="72">
        <v>9257828</v>
      </c>
      <c r="L256" s="72" t="s">
        <v>691</v>
      </c>
      <c r="M256" s="72">
        <v>3042215</v>
      </c>
      <c r="N256" s="72" t="s">
        <v>691</v>
      </c>
    </row>
    <row r="257" spans="1:14" x14ac:dyDescent="0.2">
      <c r="A257" s="14" t="s">
        <v>519</v>
      </c>
      <c r="B257" s="71">
        <v>51897</v>
      </c>
      <c r="C257" s="71">
        <v>0</v>
      </c>
      <c r="D257" s="72">
        <v>0</v>
      </c>
      <c r="E257" s="72" t="s">
        <v>519</v>
      </c>
      <c r="F257" s="24"/>
      <c r="G257" s="72">
        <v>25703636</v>
      </c>
      <c r="H257" s="72">
        <v>16930383.092799664</v>
      </c>
      <c r="I257" s="72">
        <v>16930383</v>
      </c>
      <c r="J257" s="72">
        <v>2912995.0687000751</v>
      </c>
      <c r="K257" s="72">
        <v>8904627</v>
      </c>
      <c r="L257" s="72" t="s">
        <v>691</v>
      </c>
      <c r="M257" s="72">
        <v>2912995</v>
      </c>
      <c r="N257" s="72" t="s">
        <v>691</v>
      </c>
    </row>
    <row r="258" spans="1:14" x14ac:dyDescent="0.2">
      <c r="A258" s="14" t="s">
        <v>520</v>
      </c>
      <c r="B258" s="71">
        <v>51925</v>
      </c>
      <c r="C258" s="71">
        <v>0</v>
      </c>
      <c r="D258" s="72">
        <v>0</v>
      </c>
      <c r="E258" s="72" t="s">
        <v>520</v>
      </c>
      <c r="F258" s="24"/>
      <c r="G258" s="72">
        <v>24813116</v>
      </c>
      <c r="H258" s="72">
        <v>16316326.326299667</v>
      </c>
      <c r="I258" s="72">
        <v>16316326</v>
      </c>
      <c r="J258" s="72">
        <v>2787490.4166001081</v>
      </c>
      <c r="K258" s="72">
        <v>8559455</v>
      </c>
      <c r="L258" s="72" t="s">
        <v>691</v>
      </c>
      <c r="M258" s="72">
        <v>2787490</v>
      </c>
      <c r="N258" s="72" t="s">
        <v>691</v>
      </c>
    </row>
    <row r="259" spans="1:14" x14ac:dyDescent="0.2">
      <c r="A259" s="14" t="s">
        <v>521</v>
      </c>
      <c r="B259" s="71">
        <v>51956</v>
      </c>
      <c r="C259" s="71">
        <v>0</v>
      </c>
      <c r="D259" s="72">
        <v>0</v>
      </c>
      <c r="E259" s="72" t="s">
        <v>521</v>
      </c>
      <c r="F259" s="24"/>
      <c r="G259" s="72">
        <v>23936032</v>
      </c>
      <c r="H259" s="72">
        <v>15713106.660299659</v>
      </c>
      <c r="I259" s="72">
        <v>15713107</v>
      </c>
      <c r="J259" s="72">
        <v>2665453.4050000906</v>
      </c>
      <c r="K259" s="72">
        <v>8221680</v>
      </c>
      <c r="L259" s="72" t="s">
        <v>691</v>
      </c>
      <c r="M259" s="72">
        <v>2665453</v>
      </c>
      <c r="N259" s="72" t="s">
        <v>691</v>
      </c>
    </row>
    <row r="260" spans="1:14" x14ac:dyDescent="0.2">
      <c r="A260" s="14" t="s">
        <v>522</v>
      </c>
      <c r="B260" s="71">
        <v>51986</v>
      </c>
      <c r="C260" s="71">
        <v>0</v>
      </c>
      <c r="D260" s="72">
        <v>0</v>
      </c>
      <c r="E260" s="72" t="s">
        <v>522</v>
      </c>
      <c r="F260" s="24"/>
      <c r="G260" s="72">
        <v>23067700</v>
      </c>
      <c r="H260" s="72">
        <v>15117606.78919971</v>
      </c>
      <c r="I260" s="72">
        <v>15117607</v>
      </c>
      <c r="J260" s="72">
        <v>2546303.2112001181</v>
      </c>
      <c r="K260" s="72">
        <v>7889625</v>
      </c>
      <c r="L260" s="72" t="s">
        <v>691</v>
      </c>
      <c r="M260" s="72">
        <v>2546303</v>
      </c>
      <c r="N260" s="72" t="s">
        <v>691</v>
      </c>
    </row>
    <row r="261" spans="1:14" x14ac:dyDescent="0.2">
      <c r="A261" s="14" t="s">
        <v>523</v>
      </c>
      <c r="B261" s="71">
        <v>52017</v>
      </c>
      <c r="C261" s="71">
        <v>0</v>
      </c>
      <c r="D261" s="72">
        <v>0</v>
      </c>
      <c r="E261" s="72" t="s">
        <v>523</v>
      </c>
      <c r="F261" s="24"/>
      <c r="G261" s="72">
        <v>22210555</v>
      </c>
      <c r="H261" s="72">
        <v>14531384.394399762</v>
      </c>
      <c r="I261" s="72">
        <v>14531384</v>
      </c>
      <c r="J261" s="72">
        <v>2430256.4251000881</v>
      </c>
      <c r="K261" s="72">
        <v>7564063</v>
      </c>
      <c r="L261" s="72" t="s">
        <v>691</v>
      </c>
      <c r="M261" s="72">
        <v>2430256</v>
      </c>
      <c r="N261" s="72" t="s">
        <v>691</v>
      </c>
    </row>
    <row r="262" spans="1:14" x14ac:dyDescent="0.2">
      <c r="A262" s="14" t="s">
        <v>524</v>
      </c>
      <c r="B262" s="71">
        <v>52047</v>
      </c>
      <c r="C262" s="71">
        <v>0</v>
      </c>
      <c r="D262" s="72">
        <v>0</v>
      </c>
      <c r="E262" s="72" t="s">
        <v>524</v>
      </c>
      <c r="F262" s="24"/>
      <c r="G262" s="72">
        <v>21363273</v>
      </c>
      <c r="H262" s="72">
        <v>13953534.264199734</v>
      </c>
      <c r="I262" s="72">
        <v>13953534</v>
      </c>
      <c r="J262" s="72">
        <v>2317113.8234001398</v>
      </c>
      <c r="K262" s="72">
        <v>7244479</v>
      </c>
      <c r="L262" s="72" t="s">
        <v>691</v>
      </c>
      <c r="M262" s="72">
        <v>2317114</v>
      </c>
      <c r="N262" s="72" t="s">
        <v>691</v>
      </c>
    </row>
    <row r="263" spans="1:14" x14ac:dyDescent="0.2">
      <c r="A263" s="14" t="s">
        <v>525</v>
      </c>
      <c r="B263" s="71">
        <v>52078</v>
      </c>
      <c r="C263" s="71">
        <v>0</v>
      </c>
      <c r="D263" s="72">
        <v>0</v>
      </c>
      <c r="E263" s="72" t="s">
        <v>525</v>
      </c>
      <c r="F263" s="24"/>
      <c r="G263" s="72">
        <v>20523426</v>
      </c>
      <c r="H263" s="72">
        <v>13382434.553399682</v>
      </c>
      <c r="I263" s="72">
        <v>13382435</v>
      </c>
      <c r="J263" s="72">
        <v>2206562.8866001368</v>
      </c>
      <c r="K263" s="72">
        <v>6929994</v>
      </c>
      <c r="L263" s="72" t="s">
        <v>691</v>
      </c>
      <c r="M263" s="72">
        <v>2206563</v>
      </c>
      <c r="N263" s="72" t="s">
        <v>691</v>
      </c>
    </row>
    <row r="264" spans="1:14" x14ac:dyDescent="0.2">
      <c r="A264" s="14" t="s">
        <v>526</v>
      </c>
      <c r="B264" s="71">
        <v>52109</v>
      </c>
      <c r="C264" s="71">
        <v>0</v>
      </c>
      <c r="D264" s="72">
        <v>0</v>
      </c>
      <c r="E264" s="72" t="s">
        <v>526</v>
      </c>
      <c r="F264" s="24"/>
      <c r="G264" s="72">
        <v>19690180</v>
      </c>
      <c r="H264" s="72">
        <v>12817513.542599678</v>
      </c>
      <c r="I264" s="72">
        <v>12817514</v>
      </c>
      <c r="J264" s="72">
        <v>2098471.1470001936</v>
      </c>
      <c r="K264" s="72">
        <v>6620279</v>
      </c>
      <c r="L264" s="72" t="s">
        <v>691</v>
      </c>
      <c r="M264" s="72">
        <v>2098471</v>
      </c>
      <c r="N264" s="72" t="s">
        <v>691</v>
      </c>
    </row>
    <row r="265" spans="1:14" x14ac:dyDescent="0.2">
      <c r="A265" s="14" t="s">
        <v>527</v>
      </c>
      <c r="B265" s="71">
        <v>52139</v>
      </c>
      <c r="C265" s="71">
        <v>0</v>
      </c>
      <c r="D265" s="72">
        <v>0</v>
      </c>
      <c r="E265" s="72" t="s">
        <v>527</v>
      </c>
      <c r="F265" s="24"/>
      <c r="G265" s="72">
        <v>18870518</v>
      </c>
      <c r="H265" s="72">
        <v>12263283.235999703</v>
      </c>
      <c r="I265" s="72">
        <v>12263283</v>
      </c>
      <c r="J265" s="72">
        <v>1993535.6771001816</v>
      </c>
      <c r="K265" s="72">
        <v>6317628</v>
      </c>
      <c r="L265" s="72" t="s">
        <v>691</v>
      </c>
      <c r="M265" s="72">
        <v>1993536</v>
      </c>
      <c r="N265" s="72" t="s">
        <v>691</v>
      </c>
    </row>
    <row r="266" spans="1:14" x14ac:dyDescent="0.2">
      <c r="A266" s="14" t="s">
        <v>528</v>
      </c>
      <c r="B266" s="71">
        <v>52170</v>
      </c>
      <c r="C266" s="71">
        <v>0</v>
      </c>
      <c r="D266" s="72">
        <v>0</v>
      </c>
      <c r="E266" s="72" t="s">
        <v>528</v>
      </c>
      <c r="F266" s="24"/>
      <c r="G266" s="72">
        <v>18057597</v>
      </c>
      <c r="H266" s="72">
        <v>11715254.890499711</v>
      </c>
      <c r="I266" s="72">
        <v>11715255</v>
      </c>
      <c r="J266" s="72">
        <v>1890980.4183001518</v>
      </c>
      <c r="K266" s="72">
        <v>6019686</v>
      </c>
      <c r="L266" s="72" t="s">
        <v>691</v>
      </c>
      <c r="M266" s="72">
        <v>1890980</v>
      </c>
      <c r="N266" s="72" t="s">
        <v>691</v>
      </c>
    </row>
    <row r="267" spans="1:14" x14ac:dyDescent="0.2">
      <c r="A267" s="14" t="s">
        <v>529</v>
      </c>
      <c r="B267" s="71">
        <v>52200</v>
      </c>
      <c r="C267" s="71">
        <v>0</v>
      </c>
      <c r="D267" s="72">
        <v>0</v>
      </c>
      <c r="E267" s="72" t="s">
        <v>529</v>
      </c>
      <c r="F267" s="24"/>
      <c r="G267" s="72">
        <v>17263495</v>
      </c>
      <c r="H267" s="72">
        <v>11181224.357599735</v>
      </c>
      <c r="I267" s="72">
        <v>11181224</v>
      </c>
      <c r="J267" s="72">
        <v>1792019.3205001354</v>
      </c>
      <c r="K267" s="72">
        <v>5730417</v>
      </c>
      <c r="L267" s="72" t="s">
        <v>691</v>
      </c>
      <c r="M267" s="72">
        <v>1792019</v>
      </c>
      <c r="N267" s="72" t="s">
        <v>691</v>
      </c>
    </row>
    <row r="268" spans="1:14" x14ac:dyDescent="0.2">
      <c r="A268" s="14" t="s">
        <v>530</v>
      </c>
      <c r="B268" s="71">
        <v>52231</v>
      </c>
      <c r="C268" s="71">
        <v>0</v>
      </c>
      <c r="D268" s="72">
        <v>0</v>
      </c>
      <c r="E268" s="72" t="s">
        <v>530</v>
      </c>
      <c r="F268" s="24"/>
      <c r="G268" s="72">
        <v>16477035</v>
      </c>
      <c r="H268" s="72">
        <v>10653897.930699706</v>
      </c>
      <c r="I268" s="72">
        <v>10653898</v>
      </c>
      <c r="J268" s="72">
        <v>1695430.1173001528</v>
      </c>
      <c r="K268" s="72">
        <v>5446032</v>
      </c>
      <c r="L268" s="72" t="s">
        <v>691</v>
      </c>
      <c r="M268" s="72">
        <v>1695430</v>
      </c>
      <c r="N268" s="72" t="s">
        <v>691</v>
      </c>
    </row>
    <row r="269" spans="1:14" x14ac:dyDescent="0.2">
      <c r="A269" s="14" t="s">
        <v>531</v>
      </c>
      <c r="B269" s="71">
        <v>52262</v>
      </c>
      <c r="C269" s="71">
        <v>0</v>
      </c>
      <c r="D269" s="72">
        <v>0</v>
      </c>
      <c r="E269" s="72" t="s">
        <v>531</v>
      </c>
      <c r="F269" s="24"/>
      <c r="G269" s="72">
        <v>15704485</v>
      </c>
      <c r="H269" s="72">
        <v>10137292.988199711</v>
      </c>
      <c r="I269" s="72">
        <v>10137293</v>
      </c>
      <c r="J269" s="72">
        <v>1601811.4609001875</v>
      </c>
      <c r="K269" s="72">
        <v>5168547</v>
      </c>
      <c r="L269" s="72" t="s">
        <v>691</v>
      </c>
      <c r="M269" s="72">
        <v>1601811</v>
      </c>
      <c r="N269" s="72" t="s">
        <v>691</v>
      </c>
    </row>
    <row r="270" spans="1:14" x14ac:dyDescent="0.2">
      <c r="A270" s="14" t="s">
        <v>532</v>
      </c>
      <c r="B270" s="71">
        <v>52290</v>
      </c>
      <c r="C270" s="71">
        <v>0</v>
      </c>
      <c r="D270" s="72">
        <v>0</v>
      </c>
      <c r="E270" s="72" t="s">
        <v>532</v>
      </c>
      <c r="F270" s="24"/>
      <c r="G270" s="72">
        <v>14948365</v>
      </c>
      <c r="H270" s="72">
        <v>9632984.0994997025</v>
      </c>
      <c r="I270" s="72">
        <v>9632984</v>
      </c>
      <c r="J270" s="72">
        <v>1511361.231000185</v>
      </c>
      <c r="K270" s="72">
        <v>4898714</v>
      </c>
      <c r="L270" s="72" t="s">
        <v>691</v>
      </c>
      <c r="M270" s="72">
        <v>1511361</v>
      </c>
      <c r="N270" s="72" t="s">
        <v>691</v>
      </c>
    </row>
    <row r="271" spans="1:14" x14ac:dyDescent="0.2">
      <c r="A271" s="14" t="s">
        <v>533</v>
      </c>
      <c r="B271" s="71">
        <v>52321</v>
      </c>
      <c r="C271" s="71">
        <v>0</v>
      </c>
      <c r="D271" s="72">
        <v>0</v>
      </c>
      <c r="E271" s="72" t="s">
        <v>533</v>
      </c>
      <c r="F271" s="24"/>
      <c r="G271" s="72">
        <v>14203746</v>
      </c>
      <c r="H271" s="72">
        <v>9137741.6794997454</v>
      </c>
      <c r="I271" s="72">
        <v>9137742</v>
      </c>
      <c r="J271" s="72">
        <v>1423522.5360001326</v>
      </c>
      <c r="K271" s="72">
        <v>4634842</v>
      </c>
      <c r="L271" s="72" t="s">
        <v>691</v>
      </c>
      <c r="M271" s="72">
        <v>1423523</v>
      </c>
      <c r="N271" s="72" t="s">
        <v>691</v>
      </c>
    </row>
    <row r="272" spans="1:14" x14ac:dyDescent="0.2">
      <c r="A272" s="14" t="s">
        <v>534</v>
      </c>
      <c r="B272" s="71">
        <v>52351</v>
      </c>
      <c r="C272" s="71">
        <v>0</v>
      </c>
      <c r="D272" s="72">
        <v>0</v>
      </c>
      <c r="E272" s="72" t="s">
        <v>534</v>
      </c>
      <c r="F272" s="24"/>
      <c r="G272" s="72">
        <v>13483670</v>
      </c>
      <c r="H272" s="72">
        <v>8659901.4232997894</v>
      </c>
      <c r="I272" s="72">
        <v>8659901</v>
      </c>
      <c r="J272" s="72">
        <v>1339542.3699001074</v>
      </c>
      <c r="K272" s="72">
        <v>4381106</v>
      </c>
      <c r="L272" s="72" t="s">
        <v>691</v>
      </c>
      <c r="M272" s="72">
        <v>1339542</v>
      </c>
      <c r="N272" s="72" t="s">
        <v>691</v>
      </c>
    </row>
    <row r="273" spans="1:14" x14ac:dyDescent="0.2">
      <c r="A273" s="14" t="s">
        <v>535</v>
      </c>
      <c r="B273" s="71">
        <v>52382</v>
      </c>
      <c r="C273" s="71">
        <v>0</v>
      </c>
      <c r="D273" s="72">
        <v>0</v>
      </c>
      <c r="E273" s="72" t="s">
        <v>535</v>
      </c>
      <c r="F273" s="24"/>
      <c r="G273" s="72">
        <v>12780017</v>
      </c>
      <c r="H273" s="72">
        <v>8194172.6335997581</v>
      </c>
      <c r="I273" s="72">
        <v>8194173</v>
      </c>
      <c r="J273" s="72">
        <v>1258538.9244000912</v>
      </c>
      <c r="K273" s="72">
        <v>4134764</v>
      </c>
      <c r="L273" s="72" t="s">
        <v>691</v>
      </c>
      <c r="M273" s="72">
        <v>1258539</v>
      </c>
      <c r="N273" s="72" t="s">
        <v>691</v>
      </c>
    </row>
    <row r="274" spans="1:14" x14ac:dyDescent="0.2">
      <c r="A274" s="14" t="s">
        <v>536</v>
      </c>
      <c r="B274" s="71">
        <v>52412</v>
      </c>
      <c r="C274" s="71">
        <v>0</v>
      </c>
      <c r="D274" s="72">
        <v>0</v>
      </c>
      <c r="E274" s="72" t="s">
        <v>536</v>
      </c>
      <c r="F274" s="24"/>
      <c r="G274" s="72">
        <v>12095272</v>
      </c>
      <c r="H274" s="72">
        <v>7742088.7221997976</v>
      </c>
      <c r="I274" s="72">
        <v>7742089</v>
      </c>
      <c r="J274" s="72">
        <v>1180694.9964001179</v>
      </c>
      <c r="K274" s="72">
        <v>3896535</v>
      </c>
      <c r="L274" s="72" t="s">
        <v>691</v>
      </c>
      <c r="M274" s="72">
        <v>1180695</v>
      </c>
      <c r="N274" s="72" t="s">
        <v>691</v>
      </c>
    </row>
    <row r="275" spans="1:14" x14ac:dyDescent="0.2">
      <c r="A275" s="14" t="s">
        <v>537</v>
      </c>
      <c r="B275" s="71">
        <v>52443</v>
      </c>
      <c r="C275" s="71">
        <v>0</v>
      </c>
      <c r="D275" s="72">
        <v>0</v>
      </c>
      <c r="E275" s="72" t="s">
        <v>537</v>
      </c>
      <c r="F275" s="24"/>
      <c r="G275" s="72">
        <v>11436347</v>
      </c>
      <c r="H275" s="72">
        <v>7308002.3855998516</v>
      </c>
      <c r="I275" s="72">
        <v>7308002</v>
      </c>
      <c r="J275" s="72">
        <v>1106614.3446000814</v>
      </c>
      <c r="K275" s="72">
        <v>3668546</v>
      </c>
      <c r="L275" s="72" t="s">
        <v>691</v>
      </c>
      <c r="M275" s="72">
        <v>1106614</v>
      </c>
      <c r="N275" s="72" t="s">
        <v>691</v>
      </c>
    </row>
    <row r="276" spans="1:14" x14ac:dyDescent="0.2">
      <c r="A276" s="14" t="s">
        <v>538</v>
      </c>
      <c r="B276" s="71">
        <v>52474</v>
      </c>
      <c r="C276" s="71">
        <v>0</v>
      </c>
      <c r="D276" s="72">
        <v>0</v>
      </c>
      <c r="E276" s="72" t="s">
        <v>538</v>
      </c>
      <c r="F276" s="24"/>
      <c r="G276" s="72">
        <v>10789509</v>
      </c>
      <c r="H276" s="72">
        <v>6883064.752699852</v>
      </c>
      <c r="I276" s="72">
        <v>6883065</v>
      </c>
      <c r="J276" s="72">
        <v>1034897.9018000364</v>
      </c>
      <c r="K276" s="72">
        <v>3446291</v>
      </c>
      <c r="L276" s="72" t="s">
        <v>691</v>
      </c>
      <c r="M276" s="72">
        <v>1034898</v>
      </c>
      <c r="N276" s="72" t="s">
        <v>691</v>
      </c>
    </row>
    <row r="277" spans="1:14" x14ac:dyDescent="0.2">
      <c r="A277" s="14" t="s">
        <v>539</v>
      </c>
      <c r="B277" s="71">
        <v>52504</v>
      </c>
      <c r="C277" s="71">
        <v>0</v>
      </c>
      <c r="D277" s="72">
        <v>0</v>
      </c>
      <c r="E277" s="72" t="s">
        <v>539</v>
      </c>
      <c r="F277" s="24"/>
      <c r="G277" s="72">
        <v>10155806</v>
      </c>
      <c r="H277" s="72">
        <v>6467901.6887998581</v>
      </c>
      <c r="I277" s="72">
        <v>6467902</v>
      </c>
      <c r="J277" s="72">
        <v>965599.64509999752</v>
      </c>
      <c r="K277" s="72">
        <v>3230043</v>
      </c>
      <c r="L277" s="72" t="s">
        <v>691</v>
      </c>
      <c r="M277" s="72">
        <v>965600</v>
      </c>
      <c r="N277" s="72" t="s">
        <v>691</v>
      </c>
    </row>
    <row r="278" spans="1:14" x14ac:dyDescent="0.2">
      <c r="A278" s="14" t="s">
        <v>540</v>
      </c>
      <c r="B278" s="71">
        <v>52535</v>
      </c>
      <c r="C278" s="71">
        <v>0</v>
      </c>
      <c r="D278" s="72">
        <v>0</v>
      </c>
      <c r="E278" s="72" t="s">
        <v>540</v>
      </c>
      <c r="F278" s="24"/>
      <c r="G278" s="72">
        <v>9535146</v>
      </c>
      <c r="H278" s="72">
        <v>6062408.9023998976</v>
      </c>
      <c r="I278" s="72">
        <v>6062409</v>
      </c>
      <c r="J278" s="72">
        <v>898663.18229997158</v>
      </c>
      <c r="K278" s="72">
        <v>3019707</v>
      </c>
      <c r="L278" s="72" t="s">
        <v>691</v>
      </c>
      <c r="M278" s="72">
        <v>898663</v>
      </c>
      <c r="N278" s="72" t="s">
        <v>691</v>
      </c>
    </row>
    <row r="279" spans="1:14" x14ac:dyDescent="0.2">
      <c r="A279" s="14" t="s">
        <v>541</v>
      </c>
      <c r="B279" s="71">
        <v>52565</v>
      </c>
      <c r="C279" s="71">
        <v>0</v>
      </c>
      <c r="D279" s="72">
        <v>0</v>
      </c>
      <c r="E279" s="72" t="s">
        <v>541</v>
      </c>
      <c r="F279" s="24"/>
      <c r="G279" s="72">
        <v>8925202</v>
      </c>
      <c r="H279" s="72">
        <v>5665063.1537998915</v>
      </c>
      <c r="I279" s="72">
        <v>5665063</v>
      </c>
      <c r="J279" s="72">
        <v>833824.23849999905</v>
      </c>
      <c r="K279" s="72">
        <v>2814487</v>
      </c>
      <c r="L279" s="72" t="s">
        <v>691</v>
      </c>
      <c r="M279" s="72">
        <v>833824</v>
      </c>
      <c r="N279" s="72" t="s">
        <v>691</v>
      </c>
    </row>
    <row r="280" spans="1:14" x14ac:dyDescent="0.2">
      <c r="A280" s="14" t="s">
        <v>542</v>
      </c>
      <c r="B280" s="71">
        <v>52596</v>
      </c>
      <c r="C280" s="71">
        <v>0</v>
      </c>
      <c r="D280" s="72">
        <v>0</v>
      </c>
      <c r="E280" s="72" t="s">
        <v>542</v>
      </c>
      <c r="F280" s="24"/>
      <c r="G280" s="72">
        <v>8328340</v>
      </c>
      <c r="H280" s="72">
        <v>5277326.6247998476</v>
      </c>
      <c r="I280" s="72">
        <v>5277327</v>
      </c>
      <c r="J280" s="72">
        <v>771261.70899999142</v>
      </c>
      <c r="K280" s="72">
        <v>2615069</v>
      </c>
      <c r="L280" s="72" t="s">
        <v>691</v>
      </c>
      <c r="M280" s="72">
        <v>771262</v>
      </c>
      <c r="N280" s="72" t="s">
        <v>691</v>
      </c>
    </row>
    <row r="281" spans="1:14" x14ac:dyDescent="0.2">
      <c r="A281" s="14" t="s">
        <v>543</v>
      </c>
      <c r="B281" s="71">
        <v>52627</v>
      </c>
      <c r="C281" s="71">
        <v>0</v>
      </c>
      <c r="D281" s="72">
        <v>0</v>
      </c>
      <c r="E281" s="72" t="s">
        <v>543</v>
      </c>
      <c r="F281" s="24"/>
      <c r="G281" s="72">
        <v>7748743</v>
      </c>
      <c r="H281" s="72">
        <v>4901800.8194998503</v>
      </c>
      <c r="I281" s="72">
        <v>4901801</v>
      </c>
      <c r="J281" s="72">
        <v>711314.22229993343</v>
      </c>
      <c r="K281" s="72">
        <v>2422700</v>
      </c>
      <c r="L281" s="72" t="s">
        <v>691</v>
      </c>
      <c r="M281" s="72">
        <v>711314</v>
      </c>
      <c r="N281" s="72" t="s">
        <v>691</v>
      </c>
    </row>
    <row r="282" spans="1:14" x14ac:dyDescent="0.2">
      <c r="A282" s="14" t="s">
        <v>544</v>
      </c>
      <c r="B282" s="71">
        <v>52656</v>
      </c>
      <c r="C282" s="71">
        <v>0</v>
      </c>
      <c r="D282" s="72">
        <v>0</v>
      </c>
      <c r="E282" s="72" t="s">
        <v>544</v>
      </c>
      <c r="F282" s="24"/>
      <c r="G282" s="72">
        <v>7181322</v>
      </c>
      <c r="H282" s="72">
        <v>4535212.0031998158</v>
      </c>
      <c r="I282" s="72">
        <v>4535212</v>
      </c>
      <c r="J282" s="72">
        <v>653463.69139993191</v>
      </c>
      <c r="K282" s="72">
        <v>2235715</v>
      </c>
      <c r="L282" s="72" t="s">
        <v>691</v>
      </c>
      <c r="M282" s="72">
        <v>653464</v>
      </c>
      <c r="N282" s="72" t="s">
        <v>691</v>
      </c>
    </row>
    <row r="283" spans="1:14" x14ac:dyDescent="0.2">
      <c r="A283" s="14" t="s">
        <v>545</v>
      </c>
      <c r="B283" s="71">
        <v>52687</v>
      </c>
      <c r="C283" s="71">
        <v>0</v>
      </c>
      <c r="D283" s="72">
        <v>0</v>
      </c>
      <c r="E283" s="72" t="s">
        <v>545</v>
      </c>
      <c r="F283" s="24"/>
      <c r="G283" s="72">
        <v>6626412</v>
      </c>
      <c r="H283" s="72">
        <v>4177731.1267998219</v>
      </c>
      <c r="I283" s="72">
        <v>4177731</v>
      </c>
      <c r="J283" s="72">
        <v>597698.80899989605</v>
      </c>
      <c r="K283" s="72">
        <v>2054159</v>
      </c>
      <c r="L283" s="72" t="s">
        <v>691</v>
      </c>
      <c r="M283" s="72">
        <v>597699</v>
      </c>
      <c r="N283" s="72" t="s">
        <v>691</v>
      </c>
    </row>
    <row r="284" spans="1:14" x14ac:dyDescent="0.2">
      <c r="A284" s="14" t="s">
        <v>546</v>
      </c>
      <c r="B284" s="71">
        <v>52717</v>
      </c>
      <c r="C284" s="71">
        <v>0</v>
      </c>
      <c r="D284" s="72">
        <v>0</v>
      </c>
      <c r="E284" s="72" t="s">
        <v>546</v>
      </c>
      <c r="F284" s="24"/>
      <c r="G284" s="72">
        <v>6079185</v>
      </c>
      <c r="H284" s="72">
        <v>3826275.9694998264</v>
      </c>
      <c r="I284" s="72">
        <v>3826276</v>
      </c>
      <c r="J284" s="72">
        <v>543545.90849983692</v>
      </c>
      <c r="K284" s="72">
        <v>1876483</v>
      </c>
      <c r="L284" s="72" t="s">
        <v>691</v>
      </c>
      <c r="M284" s="72">
        <v>543546</v>
      </c>
      <c r="N284" s="72" t="s">
        <v>691</v>
      </c>
    </row>
    <row r="285" spans="1:14" x14ac:dyDescent="0.2">
      <c r="A285" s="14" t="s">
        <v>547</v>
      </c>
      <c r="B285" s="71">
        <v>52748</v>
      </c>
      <c r="C285" s="71">
        <v>0</v>
      </c>
      <c r="D285" s="72">
        <v>0</v>
      </c>
      <c r="E285" s="72" t="s">
        <v>547</v>
      </c>
      <c r="F285" s="24"/>
      <c r="G285" s="72">
        <v>5542113</v>
      </c>
      <c r="H285" s="72">
        <v>3482371.5284998417</v>
      </c>
      <c r="I285" s="72">
        <v>3482372</v>
      </c>
      <c r="J285" s="72">
        <v>491194.03069984913</v>
      </c>
      <c r="K285" s="72">
        <v>1703406</v>
      </c>
      <c r="L285" s="72" t="s">
        <v>691</v>
      </c>
      <c r="M285" s="72">
        <v>491194</v>
      </c>
      <c r="N285" s="72" t="s">
        <v>691</v>
      </c>
    </row>
    <row r="286" spans="1:14" x14ac:dyDescent="0.2">
      <c r="A286" s="14" t="s">
        <v>548</v>
      </c>
      <c r="B286" s="71">
        <v>52778</v>
      </c>
      <c r="C286" s="71">
        <v>0</v>
      </c>
      <c r="D286" s="72">
        <v>0</v>
      </c>
      <c r="E286" s="72" t="s">
        <v>548</v>
      </c>
      <c r="F286" s="24"/>
      <c r="G286" s="72">
        <v>5016960</v>
      </c>
      <c r="H286" s="72">
        <v>3147090.3917998075</v>
      </c>
      <c r="I286" s="72">
        <v>3147090</v>
      </c>
      <c r="J286" s="72">
        <v>440763.10129988194</v>
      </c>
      <c r="K286" s="72">
        <v>1535420</v>
      </c>
      <c r="L286" s="72" t="s">
        <v>691</v>
      </c>
      <c r="M286" s="72">
        <v>440763</v>
      </c>
      <c r="N286" s="72" t="s">
        <v>691</v>
      </c>
    </row>
    <row r="287" spans="1:14" x14ac:dyDescent="0.2">
      <c r="A287" s="14" t="s">
        <v>549</v>
      </c>
      <c r="B287" s="71">
        <v>52809</v>
      </c>
      <c r="C287" s="71">
        <v>0</v>
      </c>
      <c r="D287" s="72">
        <v>0</v>
      </c>
      <c r="E287" s="72" t="s">
        <v>549</v>
      </c>
      <c r="F287" s="24"/>
      <c r="G287" s="72">
        <v>4518978</v>
      </c>
      <c r="H287" s="72">
        <v>2829942.9151997566</v>
      </c>
      <c r="I287" s="72">
        <v>2829943</v>
      </c>
      <c r="J287" s="72">
        <v>393542.57639992237</v>
      </c>
      <c r="K287" s="72">
        <v>1377116</v>
      </c>
      <c r="L287" s="72" t="s">
        <v>691</v>
      </c>
      <c r="M287" s="72">
        <v>393543</v>
      </c>
      <c r="N287" s="72" t="s">
        <v>691</v>
      </c>
    </row>
    <row r="288" spans="1:14" x14ac:dyDescent="0.2">
      <c r="A288" s="14" t="s">
        <v>550</v>
      </c>
      <c r="B288" s="71">
        <v>52840</v>
      </c>
      <c r="C288" s="71">
        <v>0</v>
      </c>
      <c r="D288" s="72">
        <v>0</v>
      </c>
      <c r="E288" s="72" t="s">
        <v>550</v>
      </c>
      <c r="F288" s="24"/>
      <c r="G288" s="72">
        <v>4045504</v>
      </c>
      <c r="H288" s="72">
        <v>2529174.9116997719</v>
      </c>
      <c r="I288" s="72">
        <v>2529175</v>
      </c>
      <c r="J288" s="72">
        <v>349229.5229998827</v>
      </c>
      <c r="K288" s="72">
        <v>1227570</v>
      </c>
      <c r="L288" s="72" t="s">
        <v>691</v>
      </c>
      <c r="M288" s="72">
        <v>349230</v>
      </c>
      <c r="N288" s="72" t="s">
        <v>691</v>
      </c>
    </row>
    <row r="289" spans="1:14" x14ac:dyDescent="0.2">
      <c r="A289" s="14" t="s">
        <v>551</v>
      </c>
      <c r="B289" s="71">
        <v>52870</v>
      </c>
      <c r="C289" s="71">
        <v>0</v>
      </c>
      <c r="D289" s="72">
        <v>0</v>
      </c>
      <c r="E289" s="72" t="s">
        <v>551</v>
      </c>
      <c r="F289" s="24"/>
      <c r="G289" s="72">
        <v>3597939</v>
      </c>
      <c r="H289" s="72">
        <v>2245582.0012997389</v>
      </c>
      <c r="I289" s="72">
        <v>2245582</v>
      </c>
      <c r="J289" s="72">
        <v>307878.27219986916</v>
      </c>
      <c r="K289" s="72">
        <v>1087104</v>
      </c>
      <c r="L289" s="72" t="s">
        <v>691</v>
      </c>
      <c r="M289" s="72">
        <v>307878</v>
      </c>
      <c r="N289" s="72" t="s">
        <v>691</v>
      </c>
    </row>
    <row r="290" spans="1:14" x14ac:dyDescent="0.2">
      <c r="A290" s="14" t="s">
        <v>552</v>
      </c>
      <c r="B290" s="71">
        <v>52901</v>
      </c>
      <c r="C290" s="71">
        <v>0</v>
      </c>
      <c r="D290" s="72">
        <v>0</v>
      </c>
      <c r="E290" s="72" t="s">
        <v>552</v>
      </c>
      <c r="F290" s="24"/>
      <c r="G290" s="72">
        <v>3175112</v>
      </c>
      <c r="H290" s="72">
        <v>1978349.2257996798</v>
      </c>
      <c r="I290" s="72">
        <v>1978349</v>
      </c>
      <c r="J290" s="72">
        <v>269321.55639982224</v>
      </c>
      <c r="K290" s="72">
        <v>955257</v>
      </c>
      <c r="L290" s="72" t="s">
        <v>691</v>
      </c>
      <c r="M290" s="72">
        <v>269322</v>
      </c>
      <c r="N290" s="72" t="s">
        <v>691</v>
      </c>
    </row>
    <row r="291" spans="1:14" x14ac:dyDescent="0.2">
      <c r="A291" s="14" t="s">
        <v>553</v>
      </c>
      <c r="B291" s="71">
        <v>52931</v>
      </c>
      <c r="C291" s="71">
        <v>0</v>
      </c>
      <c r="D291" s="72">
        <v>0</v>
      </c>
      <c r="E291" s="72" t="s">
        <v>553</v>
      </c>
      <c r="F291" s="24"/>
      <c r="G291" s="72">
        <v>2780664</v>
      </c>
      <c r="H291" s="72">
        <v>1729662.4316996336</v>
      </c>
      <c r="I291" s="72">
        <v>1729662</v>
      </c>
      <c r="J291" s="72">
        <v>233801.63679981232</v>
      </c>
      <c r="K291" s="72">
        <v>833016</v>
      </c>
      <c r="L291" s="72" t="s">
        <v>691</v>
      </c>
      <c r="M291" s="72">
        <v>233802</v>
      </c>
      <c r="N291" s="72" t="s">
        <v>691</v>
      </c>
    </row>
    <row r="292" spans="1:14" x14ac:dyDescent="0.2">
      <c r="A292" s="14" t="s">
        <v>554</v>
      </c>
      <c r="B292" s="71">
        <v>52962</v>
      </c>
      <c r="C292" s="71">
        <v>0</v>
      </c>
      <c r="D292" s="72">
        <v>0</v>
      </c>
      <c r="E292" s="72" t="s">
        <v>554</v>
      </c>
      <c r="F292" s="24"/>
      <c r="G292" s="72">
        <v>2412313</v>
      </c>
      <c r="H292" s="72">
        <v>1498011.886099577</v>
      </c>
      <c r="I292" s="72">
        <v>1498012</v>
      </c>
      <c r="J292" s="72">
        <v>201057.13529980183</v>
      </c>
      <c r="K292" s="72">
        <v>719585</v>
      </c>
      <c r="L292" s="72" t="s">
        <v>691</v>
      </c>
      <c r="M292" s="72">
        <v>201057</v>
      </c>
      <c r="N292" s="72" t="s">
        <v>691</v>
      </c>
    </row>
    <row r="293" spans="1:14" x14ac:dyDescent="0.2">
      <c r="A293" s="14" t="s">
        <v>555</v>
      </c>
      <c r="B293" s="71">
        <v>52993</v>
      </c>
      <c r="C293" s="71">
        <v>0</v>
      </c>
      <c r="D293" s="72">
        <v>0</v>
      </c>
      <c r="E293" s="72" t="s">
        <v>555</v>
      </c>
      <c r="F293" s="24"/>
      <c r="G293" s="72">
        <v>2138883</v>
      </c>
      <c r="H293" s="72">
        <v>1325981.5475995541</v>
      </c>
      <c r="I293" s="72">
        <v>1325982</v>
      </c>
      <c r="J293" s="72">
        <v>176709.43889975548</v>
      </c>
      <c r="K293" s="72">
        <v>635300</v>
      </c>
      <c r="L293" s="72" t="s">
        <v>691</v>
      </c>
      <c r="M293" s="72">
        <v>176709</v>
      </c>
      <c r="N293" s="72" t="s">
        <v>691</v>
      </c>
    </row>
    <row r="294" spans="1:14" x14ac:dyDescent="0.2">
      <c r="A294" s="14" t="s">
        <v>556</v>
      </c>
      <c r="B294" s="71">
        <v>53021</v>
      </c>
      <c r="C294" s="71">
        <v>0</v>
      </c>
      <c r="D294" s="72">
        <v>0</v>
      </c>
      <c r="E294" s="72" t="s">
        <v>556</v>
      </c>
      <c r="F294" s="24"/>
      <c r="G294" s="72">
        <v>1868114</v>
      </c>
      <c r="H294" s="72">
        <v>1156172.3532994986</v>
      </c>
      <c r="I294" s="72">
        <v>1156172</v>
      </c>
      <c r="J294" s="72">
        <v>152989.94339978695</v>
      </c>
      <c r="K294" s="72">
        <v>552508</v>
      </c>
      <c r="L294" s="72" t="s">
        <v>691</v>
      </c>
      <c r="M294" s="72">
        <v>152990</v>
      </c>
      <c r="N294" s="72" t="s">
        <v>691</v>
      </c>
    </row>
    <row r="295" spans="1:14" x14ac:dyDescent="0.2">
      <c r="A295" s="14" t="s">
        <v>557</v>
      </c>
      <c r="B295" s="71">
        <v>53052</v>
      </c>
      <c r="C295" s="71">
        <v>0</v>
      </c>
      <c r="D295" s="72">
        <v>0</v>
      </c>
      <c r="E295" s="72" t="s">
        <v>557</v>
      </c>
      <c r="F295" s="24"/>
      <c r="G295" s="72">
        <v>1605349</v>
      </c>
      <c r="H295" s="72">
        <v>991876.39299952984</v>
      </c>
      <c r="I295" s="72">
        <v>991876</v>
      </c>
      <c r="J295" s="72">
        <v>130321.44729983807</v>
      </c>
      <c r="K295" s="72">
        <v>472769</v>
      </c>
      <c r="L295" s="72" t="s">
        <v>691</v>
      </c>
      <c r="M295" s="72">
        <v>130321</v>
      </c>
      <c r="N295" s="72" t="s">
        <v>691</v>
      </c>
    </row>
    <row r="296" spans="1:14" x14ac:dyDescent="0.2">
      <c r="A296" s="14" t="s">
        <v>558</v>
      </c>
      <c r="B296" s="71">
        <v>53082</v>
      </c>
      <c r="C296" s="71">
        <v>0</v>
      </c>
      <c r="D296" s="72">
        <v>0</v>
      </c>
      <c r="E296" s="72" t="s">
        <v>558</v>
      </c>
      <c r="F296" s="24"/>
      <c r="G296" s="72">
        <v>1349841</v>
      </c>
      <c r="H296" s="72">
        <v>832606.1529995203</v>
      </c>
      <c r="I296" s="72">
        <v>832606</v>
      </c>
      <c r="J296" s="72">
        <v>108621.54929983616</v>
      </c>
      <c r="K296" s="72">
        <v>395827</v>
      </c>
      <c r="L296" s="72" t="s">
        <v>691</v>
      </c>
      <c r="M296" s="72">
        <v>108622</v>
      </c>
      <c r="N296" s="72" t="s">
        <v>691</v>
      </c>
    </row>
    <row r="297" spans="1:14" x14ac:dyDescent="0.2">
      <c r="A297" s="14" t="s">
        <v>559</v>
      </c>
      <c r="B297" s="71">
        <v>53113</v>
      </c>
      <c r="C297" s="71">
        <v>0</v>
      </c>
      <c r="D297" s="72">
        <v>0</v>
      </c>
      <c r="E297" s="72" t="s">
        <v>559</v>
      </c>
      <c r="F297" s="24"/>
      <c r="G297" s="72">
        <v>1105946</v>
      </c>
      <c r="H297" s="72">
        <v>681019.90909957886</v>
      </c>
      <c r="I297" s="72">
        <v>681020</v>
      </c>
      <c r="J297" s="72">
        <v>88217.393599867821</v>
      </c>
      <c r="K297" s="72">
        <v>322924</v>
      </c>
      <c r="L297" s="72" t="s">
        <v>691</v>
      </c>
      <c r="M297" s="72">
        <v>88217</v>
      </c>
      <c r="N297" s="72" t="s">
        <v>691</v>
      </c>
    </row>
    <row r="298" spans="1:14" x14ac:dyDescent="0.2">
      <c r="A298" s="14" t="s">
        <v>560</v>
      </c>
      <c r="B298" s="71">
        <v>53143</v>
      </c>
      <c r="C298" s="71">
        <v>0</v>
      </c>
      <c r="D298" s="72">
        <v>0</v>
      </c>
      <c r="E298" s="72" t="s">
        <v>560</v>
      </c>
      <c r="F298" s="24"/>
      <c r="G298" s="72">
        <v>879214</v>
      </c>
      <c r="H298" s="72">
        <v>540491.94819962978</v>
      </c>
      <c r="I298" s="72">
        <v>540492</v>
      </c>
      <c r="J298" s="72">
        <v>69518.705999851227</v>
      </c>
      <c r="K298" s="72">
        <v>255626</v>
      </c>
      <c r="L298" s="72" t="s">
        <v>691</v>
      </c>
      <c r="M298" s="72">
        <v>69519</v>
      </c>
      <c r="N298" s="72" t="s">
        <v>691</v>
      </c>
    </row>
    <row r="299" spans="1:14" x14ac:dyDescent="0.2">
      <c r="A299" s="14" t="s">
        <v>561</v>
      </c>
      <c r="B299" s="71">
        <v>53174</v>
      </c>
      <c r="C299" s="71">
        <v>0</v>
      </c>
      <c r="D299" s="72">
        <v>0</v>
      </c>
      <c r="E299" s="72" t="s">
        <v>561</v>
      </c>
      <c r="F299" s="24"/>
      <c r="G299" s="72">
        <v>679810</v>
      </c>
      <c r="H299" s="72">
        <v>417206.3786996603</v>
      </c>
      <c r="I299" s="72">
        <v>417206</v>
      </c>
      <c r="J299" s="72">
        <v>53282.111699819565</v>
      </c>
      <c r="K299" s="72">
        <v>196807</v>
      </c>
      <c r="L299" s="72" t="s">
        <v>691</v>
      </c>
      <c r="M299" s="72">
        <v>53282</v>
      </c>
      <c r="N299" s="72" t="s">
        <v>691</v>
      </c>
    </row>
    <row r="300" spans="1:14" x14ac:dyDescent="0.2">
      <c r="A300" s="14" t="s">
        <v>562</v>
      </c>
      <c r="B300" s="71">
        <v>53205</v>
      </c>
      <c r="C300" s="71">
        <v>0</v>
      </c>
      <c r="D300" s="72">
        <v>0</v>
      </c>
      <c r="E300" s="72" t="s">
        <v>562</v>
      </c>
      <c r="F300" s="24"/>
      <c r="G300" s="72">
        <v>500120</v>
      </c>
      <c r="H300" s="72">
        <v>306412.56789970398</v>
      </c>
      <c r="I300" s="72">
        <v>306413</v>
      </c>
      <c r="J300" s="72">
        <v>38855.732599854469</v>
      </c>
      <c r="K300" s="72">
        <v>144169</v>
      </c>
      <c r="L300" s="72" t="s">
        <v>691</v>
      </c>
      <c r="M300" s="72">
        <v>38856</v>
      </c>
      <c r="N300" s="72" t="s">
        <v>691</v>
      </c>
    </row>
    <row r="301" spans="1:14" x14ac:dyDescent="0.2">
      <c r="A301" s="14" t="s">
        <v>563</v>
      </c>
      <c r="B301" s="71">
        <v>53235</v>
      </c>
      <c r="C301" s="71">
        <v>0</v>
      </c>
      <c r="D301" s="72">
        <v>0</v>
      </c>
      <c r="E301" s="72" t="s">
        <v>563</v>
      </c>
      <c r="F301" s="24"/>
      <c r="G301" s="72">
        <v>348894</v>
      </c>
      <c r="H301" s="72">
        <v>213399.8719997406</v>
      </c>
      <c r="I301" s="72">
        <v>213400</v>
      </c>
      <c r="J301" s="72">
        <v>26869.570299863815</v>
      </c>
      <c r="K301" s="72">
        <v>100146</v>
      </c>
      <c r="L301" s="72" t="s">
        <v>691</v>
      </c>
      <c r="M301" s="72">
        <v>26870</v>
      </c>
      <c r="N301" s="72" t="s">
        <v>691</v>
      </c>
    </row>
    <row r="302" spans="1:14" x14ac:dyDescent="0.2">
      <c r="A302" s="14" t="s">
        <v>564</v>
      </c>
      <c r="B302" s="71">
        <v>53266</v>
      </c>
      <c r="C302" s="71">
        <v>0</v>
      </c>
      <c r="D302" s="72">
        <v>0</v>
      </c>
      <c r="E302" s="72" t="s">
        <v>564</v>
      </c>
      <c r="F302" s="24"/>
      <c r="G302" s="72">
        <v>234362</v>
      </c>
      <c r="H302" s="72">
        <v>143105.84149968624</v>
      </c>
      <c r="I302" s="72">
        <v>143106</v>
      </c>
      <c r="J302" s="72">
        <v>17891.302999854088</v>
      </c>
      <c r="K302" s="72">
        <v>66984</v>
      </c>
      <c r="L302" s="72" t="s">
        <v>691</v>
      </c>
      <c r="M302" s="72">
        <v>17891</v>
      </c>
      <c r="N302" s="72" t="s">
        <v>691</v>
      </c>
    </row>
    <row r="303" spans="1:14" x14ac:dyDescent="0.2">
      <c r="A303" s="14" t="s">
        <v>565</v>
      </c>
      <c r="B303" s="71">
        <v>53296</v>
      </c>
      <c r="C303" s="71">
        <v>0</v>
      </c>
      <c r="D303" s="72">
        <v>0</v>
      </c>
      <c r="E303" s="72" t="s">
        <v>565</v>
      </c>
      <c r="F303" s="24"/>
      <c r="G303" s="72">
        <v>159474</v>
      </c>
      <c r="H303" s="72">
        <v>97214.232899665833</v>
      </c>
      <c r="I303" s="72">
        <v>97214</v>
      </c>
      <c r="J303" s="72">
        <v>12067.922399878502</v>
      </c>
      <c r="K303" s="72">
        <v>45386</v>
      </c>
      <c r="L303" s="72" t="s">
        <v>691</v>
      </c>
      <c r="M303" s="72">
        <v>12068</v>
      </c>
      <c r="N303" s="72" t="s">
        <v>691</v>
      </c>
    </row>
    <row r="304" spans="1:14" x14ac:dyDescent="0.2">
      <c r="A304" s="14" t="s">
        <v>566</v>
      </c>
      <c r="B304" s="71">
        <v>53327</v>
      </c>
      <c r="C304" s="71">
        <v>0</v>
      </c>
      <c r="D304" s="72">
        <v>0</v>
      </c>
      <c r="E304" s="72" t="s">
        <v>566</v>
      </c>
      <c r="F304" s="24"/>
      <c r="G304" s="72">
        <v>101143</v>
      </c>
      <c r="H304" s="72">
        <v>61552.303599715233</v>
      </c>
      <c r="I304" s="72">
        <v>61552</v>
      </c>
      <c r="J304" s="72">
        <v>7586.9114998579025</v>
      </c>
      <c r="K304" s="72">
        <v>28662</v>
      </c>
      <c r="L304" s="72" t="s">
        <v>691</v>
      </c>
      <c r="M304" s="72">
        <v>7587</v>
      </c>
      <c r="N304" s="72" t="s">
        <v>691</v>
      </c>
    </row>
    <row r="305" spans="1:14" x14ac:dyDescent="0.2">
      <c r="A305" s="14" t="s">
        <v>567</v>
      </c>
      <c r="B305" s="71">
        <v>53358</v>
      </c>
      <c r="C305" s="71">
        <v>0</v>
      </c>
      <c r="D305" s="72">
        <v>0</v>
      </c>
      <c r="E305" s="72" t="s">
        <v>567</v>
      </c>
      <c r="F305" s="24"/>
      <c r="G305" s="72">
        <v>62936</v>
      </c>
      <c r="H305" s="72">
        <v>38236.333499670029</v>
      </c>
      <c r="I305" s="72">
        <v>38236</v>
      </c>
      <c r="J305" s="72">
        <v>4679.6676998138428</v>
      </c>
      <c r="K305" s="72">
        <v>17759</v>
      </c>
      <c r="L305" s="72" t="s">
        <v>691</v>
      </c>
      <c r="M305" s="72">
        <v>4680</v>
      </c>
      <c r="N305" s="72" t="s">
        <v>691</v>
      </c>
    </row>
    <row r="306" spans="1:14" x14ac:dyDescent="0.2">
      <c r="A306" s="14" t="s">
        <v>568</v>
      </c>
      <c r="B306" s="71">
        <v>53386</v>
      </c>
      <c r="C306" s="71">
        <v>0</v>
      </c>
      <c r="D306" s="72">
        <v>0</v>
      </c>
      <c r="E306" s="72" t="s">
        <v>568</v>
      </c>
      <c r="F306" s="24"/>
      <c r="G306" s="72">
        <v>40734</v>
      </c>
      <c r="H306" s="72">
        <v>24706.293899655342</v>
      </c>
      <c r="I306" s="72">
        <v>24706</v>
      </c>
      <c r="J306" s="72">
        <v>3002.3716998100281</v>
      </c>
      <c r="K306" s="72">
        <v>11445</v>
      </c>
      <c r="L306" s="72" t="s">
        <v>691</v>
      </c>
      <c r="M306" s="72">
        <v>3002</v>
      </c>
      <c r="N306" s="72" t="s">
        <v>691</v>
      </c>
    </row>
    <row r="307" spans="1:14" x14ac:dyDescent="0.2">
      <c r="A307" s="14" t="s">
        <v>569</v>
      </c>
      <c r="B307" s="71">
        <v>53417</v>
      </c>
      <c r="C307" s="71">
        <v>0</v>
      </c>
      <c r="D307" s="72">
        <v>0</v>
      </c>
      <c r="E307" s="72" t="s">
        <v>569</v>
      </c>
      <c r="F307" s="24"/>
      <c r="G307" s="72">
        <v>28065</v>
      </c>
      <c r="H307" s="72">
        <v>16993.161699652672</v>
      </c>
      <c r="I307" s="72">
        <v>16993</v>
      </c>
      <c r="J307" s="72">
        <v>2050.4497997760773</v>
      </c>
      <c r="K307" s="72">
        <v>7852</v>
      </c>
      <c r="L307" s="72" t="s">
        <v>691</v>
      </c>
      <c r="M307" s="72">
        <v>2050</v>
      </c>
      <c r="N307" s="72" t="s">
        <v>691</v>
      </c>
    </row>
    <row r="308" spans="1:14" x14ac:dyDescent="0.2">
      <c r="A308" s="14" t="s">
        <v>570</v>
      </c>
      <c r="B308" s="71">
        <v>53447</v>
      </c>
      <c r="C308" s="71">
        <v>0</v>
      </c>
      <c r="D308" s="72">
        <v>0</v>
      </c>
      <c r="E308" s="72" t="s">
        <v>570</v>
      </c>
      <c r="F308" s="24"/>
      <c r="G308" s="72">
        <v>18120</v>
      </c>
      <c r="H308" s="72">
        <v>10953.113999605179</v>
      </c>
      <c r="I308" s="72">
        <v>10953</v>
      </c>
      <c r="J308" s="72">
        <v>1312.2926998138428</v>
      </c>
      <c r="K308" s="72">
        <v>5048</v>
      </c>
      <c r="L308" s="72" t="s">
        <v>691</v>
      </c>
      <c r="M308" s="72">
        <v>1312</v>
      </c>
      <c r="N308" s="72" t="s">
        <v>691</v>
      </c>
    </row>
    <row r="309" spans="1:14" x14ac:dyDescent="0.2">
      <c r="A309" s="14" t="s">
        <v>571</v>
      </c>
      <c r="B309" s="71">
        <v>53478</v>
      </c>
      <c r="C309" s="71">
        <v>0</v>
      </c>
      <c r="D309" s="72">
        <v>0</v>
      </c>
      <c r="E309" s="72" t="s">
        <v>571</v>
      </c>
      <c r="F309" s="24"/>
      <c r="G309" s="72">
        <v>10375</v>
      </c>
      <c r="H309" s="72">
        <v>6260.8935996294022</v>
      </c>
      <c r="I309" s="72">
        <v>6261</v>
      </c>
      <c r="J309" s="72">
        <v>744.81379985809326</v>
      </c>
      <c r="K309" s="72">
        <v>2878</v>
      </c>
      <c r="L309" s="72" t="s">
        <v>691</v>
      </c>
      <c r="M309" s="72">
        <v>745</v>
      </c>
      <c r="N309" s="72" t="s">
        <v>691</v>
      </c>
    </row>
    <row r="310" spans="1:14" x14ac:dyDescent="0.2">
      <c r="A310" s="14" t="s">
        <v>572</v>
      </c>
      <c r="B310" s="71">
        <v>53508</v>
      </c>
      <c r="C310" s="71">
        <v>0</v>
      </c>
      <c r="D310" s="72">
        <v>0</v>
      </c>
      <c r="E310" s="72" t="s">
        <v>572</v>
      </c>
      <c r="F310" s="24"/>
      <c r="G310" s="72">
        <v>4356</v>
      </c>
      <c r="H310" s="72">
        <v>2624.5202996730804</v>
      </c>
      <c r="I310" s="72">
        <v>2625</v>
      </c>
      <c r="J310" s="72">
        <v>310.01319980621338</v>
      </c>
      <c r="K310" s="72">
        <v>1203</v>
      </c>
      <c r="L310" s="72" t="s">
        <v>691</v>
      </c>
      <c r="M310" s="72">
        <v>310</v>
      </c>
      <c r="N310" s="72" t="s">
        <v>691</v>
      </c>
    </row>
    <row r="311" spans="1:14" x14ac:dyDescent="0.2">
      <c r="A311" s="14" t="s">
        <v>573</v>
      </c>
      <c r="B311" s="71">
        <v>53539</v>
      </c>
      <c r="C311" s="71">
        <v>0</v>
      </c>
      <c r="D311" s="72">
        <v>0</v>
      </c>
      <c r="E311" s="72" t="s">
        <v>573</v>
      </c>
      <c r="F311" s="24"/>
      <c r="G311" s="72">
        <v>1590</v>
      </c>
      <c r="H311" s="72">
        <v>956.55699968338013</v>
      </c>
      <c r="I311" s="72">
        <v>957</v>
      </c>
      <c r="J311" s="72">
        <v>112.19189977645874</v>
      </c>
      <c r="K311" s="72">
        <v>437</v>
      </c>
      <c r="L311" s="72" t="s">
        <v>691</v>
      </c>
      <c r="M311" s="72">
        <v>112</v>
      </c>
      <c r="N311" s="72" t="s">
        <v>691</v>
      </c>
    </row>
    <row r="312" spans="1:14" x14ac:dyDescent="0.2">
      <c r="A312" s="14" t="s">
        <v>574</v>
      </c>
      <c r="B312" s="71">
        <v>53570</v>
      </c>
      <c r="C312" s="71">
        <v>0</v>
      </c>
      <c r="D312" s="72">
        <v>0</v>
      </c>
      <c r="E312" s="72" t="s">
        <v>574</v>
      </c>
      <c r="F312" s="24"/>
      <c r="G312" s="72">
        <v>796</v>
      </c>
      <c r="H312" s="72">
        <v>477.80959963798523</v>
      </c>
      <c r="I312" s="72">
        <v>478</v>
      </c>
      <c r="J312" s="72">
        <v>55.645199775695801</v>
      </c>
      <c r="K312" s="72">
        <v>218</v>
      </c>
      <c r="L312" s="72" t="s">
        <v>691</v>
      </c>
      <c r="M312" s="72">
        <v>56</v>
      </c>
      <c r="N312" s="72" t="s">
        <v>691</v>
      </c>
    </row>
    <row r="313" spans="1:14" x14ac:dyDescent="0.2">
      <c r="A313" s="14" t="s">
        <v>575</v>
      </c>
      <c r="B313" s="71">
        <v>53600</v>
      </c>
      <c r="C313" s="71">
        <v>0</v>
      </c>
      <c r="D313" s="72">
        <v>0</v>
      </c>
      <c r="E313" s="72" t="s">
        <v>575</v>
      </c>
      <c r="F313" s="24"/>
      <c r="G313" s="72">
        <v>0</v>
      </c>
      <c r="H313" s="72">
        <v>4.9960613250732422E-4</v>
      </c>
      <c r="I313" s="72">
        <v>0</v>
      </c>
      <c r="J313" s="72">
        <v>1.0998249053955078E-3</v>
      </c>
      <c r="K313" s="72">
        <v>0</v>
      </c>
      <c r="L313" s="72" t="s">
        <v>691</v>
      </c>
      <c r="M313" s="72">
        <v>0</v>
      </c>
      <c r="N313" s="72" t="s">
        <v>691</v>
      </c>
    </row>
    <row r="314" spans="1:14" x14ac:dyDescent="0.2">
      <c r="A314" s="14" t="s">
        <v>576</v>
      </c>
      <c r="B314" s="71">
        <v>53631</v>
      </c>
      <c r="C314" s="71">
        <v>0</v>
      </c>
      <c r="D314" s="72">
        <v>0</v>
      </c>
      <c r="E314" s="72" t="s">
        <v>576</v>
      </c>
      <c r="F314" s="24"/>
      <c r="G314" s="72">
        <v>0</v>
      </c>
      <c r="H314" s="72">
        <v>4.9960613250732422E-4</v>
      </c>
      <c r="I314" s="72">
        <v>0</v>
      </c>
      <c r="J314" s="72">
        <v>1.0998249053955078E-3</v>
      </c>
      <c r="K314" s="72">
        <v>0</v>
      </c>
      <c r="L314" s="72" t="s">
        <v>691</v>
      </c>
      <c r="M314" s="72">
        <v>0</v>
      </c>
      <c r="N314" s="72" t="s">
        <v>691</v>
      </c>
    </row>
    <row r="315" spans="1:14" x14ac:dyDescent="0.2">
      <c r="A315" s="14" t="s">
        <v>577</v>
      </c>
      <c r="B315" s="71">
        <v>53661</v>
      </c>
      <c r="C315" s="71">
        <v>0</v>
      </c>
      <c r="D315" s="72">
        <v>0</v>
      </c>
      <c r="E315" s="72" t="s">
        <v>577</v>
      </c>
      <c r="F315" s="24"/>
      <c r="G315" s="72">
        <v>0</v>
      </c>
      <c r="H315" s="72">
        <v>4.9960613250732422E-4</v>
      </c>
      <c r="I315" s="72">
        <v>0</v>
      </c>
      <c r="J315" s="72">
        <v>1.0998249053955078E-3</v>
      </c>
      <c r="K315" s="72">
        <v>0</v>
      </c>
      <c r="L315" s="72" t="s">
        <v>691</v>
      </c>
      <c r="M315" s="72">
        <v>0</v>
      </c>
      <c r="N315" s="72" t="s">
        <v>691</v>
      </c>
    </row>
    <row r="316" spans="1:14" x14ac:dyDescent="0.2">
      <c r="A316" s="14" t="s">
        <v>578</v>
      </c>
      <c r="B316" s="71">
        <v>53692</v>
      </c>
      <c r="C316" s="71">
        <v>0</v>
      </c>
      <c r="D316" s="72">
        <v>0</v>
      </c>
      <c r="E316" s="72" t="s">
        <v>578</v>
      </c>
      <c r="F316" s="24"/>
      <c r="G316" s="72">
        <v>0</v>
      </c>
      <c r="H316" s="72">
        <v>4.9960613250732422E-4</v>
      </c>
      <c r="I316" s="72">
        <v>0</v>
      </c>
      <c r="J316" s="72">
        <v>1.0998249053955078E-3</v>
      </c>
      <c r="K316" s="72">
        <v>0</v>
      </c>
      <c r="L316" s="72" t="s">
        <v>691</v>
      </c>
      <c r="M316" s="72">
        <v>0</v>
      </c>
      <c r="N316" s="72" t="s">
        <v>691</v>
      </c>
    </row>
    <row r="317" spans="1:14" x14ac:dyDescent="0.2">
      <c r="A317" s="14" t="s">
        <v>579</v>
      </c>
      <c r="B317" s="71">
        <v>53723</v>
      </c>
      <c r="C317" s="71">
        <v>0</v>
      </c>
      <c r="D317" s="72">
        <v>0</v>
      </c>
      <c r="E317" s="72" t="s">
        <v>579</v>
      </c>
      <c r="F317" s="24"/>
      <c r="G317" s="72">
        <v>0</v>
      </c>
      <c r="H317" s="72">
        <v>4.9960613250732422E-4</v>
      </c>
      <c r="I317" s="72">
        <v>0</v>
      </c>
      <c r="J317" s="72">
        <v>1.0998249053955078E-3</v>
      </c>
      <c r="K317" s="72">
        <v>0</v>
      </c>
      <c r="L317" s="72" t="s">
        <v>691</v>
      </c>
      <c r="M317" s="72">
        <v>0</v>
      </c>
      <c r="N317" s="72" t="s">
        <v>691</v>
      </c>
    </row>
    <row r="318" spans="1:14" x14ac:dyDescent="0.2">
      <c r="A318" s="14" t="s">
        <v>580</v>
      </c>
      <c r="B318" s="71">
        <v>53751</v>
      </c>
      <c r="C318" s="71">
        <v>0</v>
      </c>
      <c r="D318" s="72">
        <v>0</v>
      </c>
      <c r="E318" s="72" t="s">
        <v>580</v>
      </c>
      <c r="F318" s="24"/>
      <c r="G318" s="72">
        <v>0</v>
      </c>
      <c r="H318" s="72">
        <v>4.9960613250732422E-4</v>
      </c>
      <c r="I318" s="72">
        <v>0</v>
      </c>
      <c r="J318" s="72">
        <v>1.0998249053955078E-3</v>
      </c>
      <c r="K318" s="72">
        <v>0</v>
      </c>
      <c r="L318" s="72" t="s">
        <v>691</v>
      </c>
      <c r="M318" s="72">
        <v>0</v>
      </c>
      <c r="N318" s="72" t="s">
        <v>691</v>
      </c>
    </row>
    <row r="319" spans="1:14" x14ac:dyDescent="0.2">
      <c r="A319" s="14" t="s">
        <v>581</v>
      </c>
      <c r="B319" s="71">
        <v>53782</v>
      </c>
      <c r="C319" s="71">
        <v>0</v>
      </c>
      <c r="D319" s="72">
        <v>0</v>
      </c>
      <c r="E319" s="72" t="s">
        <v>581</v>
      </c>
      <c r="F319" s="24"/>
      <c r="G319" s="72">
        <v>0</v>
      </c>
      <c r="H319" s="72">
        <v>4.9960613250732422E-4</v>
      </c>
      <c r="I319" s="72">
        <v>0</v>
      </c>
      <c r="J319" s="72">
        <v>1.0998249053955078E-3</v>
      </c>
      <c r="K319" s="72">
        <v>0</v>
      </c>
      <c r="L319" s="72" t="s">
        <v>691</v>
      </c>
      <c r="M319" s="72">
        <v>0</v>
      </c>
      <c r="N319" s="72" t="s">
        <v>691</v>
      </c>
    </row>
    <row r="320" spans="1:14" x14ac:dyDescent="0.2">
      <c r="A320" s="14" t="s">
        <v>582</v>
      </c>
      <c r="B320" s="71">
        <v>53812</v>
      </c>
      <c r="C320" s="71">
        <v>0</v>
      </c>
      <c r="D320" s="72">
        <v>0</v>
      </c>
      <c r="E320" s="72" t="s">
        <v>582</v>
      </c>
      <c r="F320" s="24"/>
      <c r="G320" s="72">
        <v>0</v>
      </c>
      <c r="H320" s="72">
        <v>4.9960613250732422E-4</v>
      </c>
      <c r="I320" s="72">
        <v>0</v>
      </c>
      <c r="J320" s="72">
        <v>1.0998249053955078E-3</v>
      </c>
      <c r="K320" s="72">
        <v>0</v>
      </c>
      <c r="L320" s="72" t="s">
        <v>691</v>
      </c>
      <c r="M320" s="72">
        <v>0</v>
      </c>
      <c r="N320" s="72" t="s">
        <v>691</v>
      </c>
    </row>
    <row r="321" spans="1:14" x14ac:dyDescent="0.2">
      <c r="A321" s="14" t="s">
        <v>583</v>
      </c>
      <c r="B321" s="71">
        <v>53843</v>
      </c>
      <c r="C321" s="71">
        <v>0</v>
      </c>
      <c r="D321" s="72">
        <v>0</v>
      </c>
      <c r="E321" s="72" t="s">
        <v>583</v>
      </c>
      <c r="F321" s="24"/>
      <c r="G321" s="72">
        <v>0</v>
      </c>
      <c r="H321" s="72">
        <v>4.9960613250732422E-4</v>
      </c>
      <c r="I321" s="72">
        <v>0</v>
      </c>
      <c r="J321" s="72">
        <v>1.0998249053955078E-3</v>
      </c>
      <c r="K321" s="72">
        <v>0</v>
      </c>
      <c r="L321" s="72" t="s">
        <v>691</v>
      </c>
      <c r="M321" s="72">
        <v>0</v>
      </c>
      <c r="N321" s="72" t="s">
        <v>691</v>
      </c>
    </row>
    <row r="322" spans="1:14" x14ac:dyDescent="0.2">
      <c r="A322" s="14" t="s">
        <v>584</v>
      </c>
      <c r="B322" s="71">
        <v>53873</v>
      </c>
      <c r="C322" s="71">
        <v>0</v>
      </c>
      <c r="D322" s="72">
        <v>0</v>
      </c>
      <c r="E322" s="72" t="s">
        <v>584</v>
      </c>
      <c r="F322" s="24"/>
      <c r="G322" s="72">
        <v>0</v>
      </c>
      <c r="H322" s="72">
        <v>4.9960613250732422E-4</v>
      </c>
      <c r="I322" s="72">
        <v>0</v>
      </c>
      <c r="J322" s="72">
        <v>1.0998249053955078E-3</v>
      </c>
      <c r="K322" s="72">
        <v>0</v>
      </c>
      <c r="L322" s="72" t="s">
        <v>691</v>
      </c>
      <c r="M322" s="72">
        <v>0</v>
      </c>
      <c r="N322" s="72" t="s">
        <v>691</v>
      </c>
    </row>
    <row r="323" spans="1:14" x14ac:dyDescent="0.2">
      <c r="A323" s="14" t="s">
        <v>585</v>
      </c>
      <c r="B323" s="71">
        <v>53904</v>
      </c>
      <c r="C323" s="71">
        <v>0</v>
      </c>
      <c r="D323" s="72">
        <v>0</v>
      </c>
      <c r="E323" s="72" t="s">
        <v>585</v>
      </c>
      <c r="F323" s="24"/>
      <c r="G323" s="72">
        <v>0</v>
      </c>
      <c r="H323" s="72">
        <v>4.9960613250732422E-4</v>
      </c>
      <c r="I323" s="72">
        <v>0</v>
      </c>
      <c r="J323" s="72">
        <v>1.0998249053955078E-3</v>
      </c>
      <c r="K323" s="72">
        <v>0</v>
      </c>
      <c r="L323" s="72" t="s">
        <v>691</v>
      </c>
      <c r="M323" s="72">
        <v>0</v>
      </c>
      <c r="N323" s="72" t="s">
        <v>691</v>
      </c>
    </row>
    <row r="324" spans="1:14" x14ac:dyDescent="0.2">
      <c r="A324" s="14" t="s">
        <v>586</v>
      </c>
      <c r="B324" s="71">
        <v>53935</v>
      </c>
      <c r="C324" s="71">
        <v>0</v>
      </c>
      <c r="D324" s="72">
        <v>0</v>
      </c>
      <c r="E324" s="72" t="s">
        <v>586</v>
      </c>
      <c r="F324" s="24"/>
      <c r="G324" s="72">
        <v>0</v>
      </c>
      <c r="H324" s="72">
        <v>4.9960613250732422E-4</v>
      </c>
      <c r="I324" s="72">
        <v>0</v>
      </c>
      <c r="J324" s="72">
        <v>1.0998249053955078E-3</v>
      </c>
      <c r="K324" s="72">
        <v>0</v>
      </c>
      <c r="L324" s="72" t="s">
        <v>691</v>
      </c>
      <c r="M324" s="72">
        <v>0</v>
      </c>
      <c r="N324" s="72" t="s">
        <v>691</v>
      </c>
    </row>
    <row r="325" spans="1:14" x14ac:dyDescent="0.2">
      <c r="A325" s="14" t="s">
        <v>587</v>
      </c>
      <c r="B325" s="71">
        <v>53965</v>
      </c>
      <c r="C325" s="71">
        <v>0</v>
      </c>
      <c r="D325" s="72">
        <v>0</v>
      </c>
      <c r="E325" s="72" t="s">
        <v>587</v>
      </c>
      <c r="F325" s="24"/>
      <c r="G325" s="72">
        <v>0</v>
      </c>
      <c r="H325" s="72">
        <v>4.9960613250732422E-4</v>
      </c>
      <c r="I325" s="72">
        <v>0</v>
      </c>
      <c r="J325" s="72">
        <v>1.0998249053955078E-3</v>
      </c>
      <c r="K325" s="72">
        <v>0</v>
      </c>
      <c r="L325" s="72" t="s">
        <v>691</v>
      </c>
      <c r="M325" s="72">
        <v>0</v>
      </c>
      <c r="N325" s="72" t="s">
        <v>691</v>
      </c>
    </row>
    <row r="326" spans="1:14" x14ac:dyDescent="0.2">
      <c r="A326" s="14" t="s">
        <v>588</v>
      </c>
      <c r="B326" s="71">
        <v>53996</v>
      </c>
      <c r="C326" s="71">
        <v>0</v>
      </c>
      <c r="D326" s="72">
        <v>0</v>
      </c>
      <c r="E326" s="72" t="s">
        <v>588</v>
      </c>
      <c r="F326" s="24"/>
      <c r="G326" s="72">
        <v>0</v>
      </c>
      <c r="H326" s="72">
        <v>4.9960613250732422E-4</v>
      </c>
      <c r="I326" s="72">
        <v>0</v>
      </c>
      <c r="J326" s="72">
        <v>1.0998249053955078E-3</v>
      </c>
      <c r="K326" s="72">
        <v>0</v>
      </c>
      <c r="L326" s="72" t="s">
        <v>691</v>
      </c>
      <c r="M326" s="72">
        <v>0</v>
      </c>
      <c r="N326" s="72" t="s">
        <v>691</v>
      </c>
    </row>
    <row r="327" spans="1:14" x14ac:dyDescent="0.2">
      <c r="A327" s="14" t="s">
        <v>589</v>
      </c>
      <c r="B327" s="71">
        <v>54026</v>
      </c>
      <c r="C327" s="71">
        <v>0</v>
      </c>
      <c r="D327" s="72">
        <v>0</v>
      </c>
      <c r="E327" s="72" t="s">
        <v>589</v>
      </c>
      <c r="F327" s="24"/>
      <c r="G327" s="72">
        <v>0</v>
      </c>
      <c r="H327" s="72">
        <v>4.9960613250732422E-4</v>
      </c>
      <c r="I327" s="72">
        <v>0</v>
      </c>
      <c r="J327" s="72">
        <v>1.0998249053955078E-3</v>
      </c>
      <c r="K327" s="72">
        <v>0</v>
      </c>
      <c r="L327" s="72" t="s">
        <v>691</v>
      </c>
      <c r="M327" s="72">
        <v>0</v>
      </c>
      <c r="N327" s="72" t="s">
        <v>691</v>
      </c>
    </row>
    <row r="328" spans="1:14" x14ac:dyDescent="0.2">
      <c r="A328" s="14" t="s">
        <v>590</v>
      </c>
      <c r="B328" s="71">
        <v>54057</v>
      </c>
      <c r="C328" s="71">
        <v>0</v>
      </c>
      <c r="D328" s="72">
        <v>0</v>
      </c>
      <c r="E328" s="72" t="s">
        <v>590</v>
      </c>
      <c r="F328" s="24"/>
      <c r="G328" s="72">
        <v>0</v>
      </c>
      <c r="H328" s="72">
        <v>4.9960613250732422E-4</v>
      </c>
      <c r="I328" s="72">
        <v>0</v>
      </c>
      <c r="J328" s="72">
        <v>1.0998249053955078E-3</v>
      </c>
      <c r="K328" s="72">
        <v>0</v>
      </c>
      <c r="L328" s="72" t="s">
        <v>691</v>
      </c>
      <c r="M328" s="72">
        <v>0</v>
      </c>
      <c r="N328" s="72" t="s">
        <v>691</v>
      </c>
    </row>
    <row r="329" spans="1:14" x14ac:dyDescent="0.2">
      <c r="A329" s="14" t="s">
        <v>591</v>
      </c>
      <c r="B329" s="71">
        <v>54088</v>
      </c>
      <c r="C329" s="71">
        <v>0</v>
      </c>
      <c r="D329" s="72">
        <v>0</v>
      </c>
      <c r="E329" s="72" t="s">
        <v>591</v>
      </c>
      <c r="F329" s="24"/>
      <c r="G329" s="72">
        <v>0</v>
      </c>
      <c r="H329" s="72">
        <v>4.9960613250732422E-4</v>
      </c>
      <c r="I329" s="72">
        <v>0</v>
      </c>
      <c r="J329" s="72">
        <v>1.0998249053955078E-3</v>
      </c>
      <c r="K329" s="72">
        <v>0</v>
      </c>
      <c r="L329" s="72" t="s">
        <v>691</v>
      </c>
      <c r="M329" s="72">
        <v>0</v>
      </c>
      <c r="N329" s="72" t="s">
        <v>691</v>
      </c>
    </row>
    <row r="330" spans="1:14" x14ac:dyDescent="0.2">
      <c r="A330" s="14" t="s">
        <v>592</v>
      </c>
      <c r="B330" s="71">
        <v>54117</v>
      </c>
      <c r="C330" s="71">
        <v>0</v>
      </c>
      <c r="D330" s="72">
        <v>0</v>
      </c>
      <c r="E330" s="72" t="s">
        <v>592</v>
      </c>
      <c r="F330" s="24"/>
      <c r="G330" s="72">
        <v>0</v>
      </c>
      <c r="H330" s="72">
        <v>4.9960613250732422E-4</v>
      </c>
      <c r="I330" s="72">
        <v>0</v>
      </c>
      <c r="J330" s="72">
        <v>1.0998249053955078E-3</v>
      </c>
      <c r="K330" s="72">
        <v>0</v>
      </c>
      <c r="L330" s="72" t="s">
        <v>691</v>
      </c>
      <c r="M330" s="72">
        <v>0</v>
      </c>
      <c r="N330" s="72" t="s">
        <v>691</v>
      </c>
    </row>
    <row r="331" spans="1:14" x14ac:dyDescent="0.2">
      <c r="A331" s="14" t="s">
        <v>593</v>
      </c>
      <c r="B331" s="71">
        <v>54148</v>
      </c>
      <c r="C331" s="71">
        <v>0</v>
      </c>
      <c r="D331" s="72">
        <v>0</v>
      </c>
      <c r="E331" s="72" t="s">
        <v>593</v>
      </c>
      <c r="F331" s="24"/>
      <c r="G331" s="72">
        <v>0</v>
      </c>
      <c r="H331" s="72">
        <v>4.9960613250732422E-4</v>
      </c>
      <c r="I331" s="72">
        <v>0</v>
      </c>
      <c r="J331" s="72">
        <v>1.0998249053955078E-3</v>
      </c>
      <c r="K331" s="72">
        <v>0</v>
      </c>
      <c r="L331" s="72" t="s">
        <v>691</v>
      </c>
      <c r="M331" s="72">
        <v>0</v>
      </c>
      <c r="N331" s="72" t="s">
        <v>691</v>
      </c>
    </row>
    <row r="332" spans="1:14" x14ac:dyDescent="0.2">
      <c r="A332" s="14" t="s">
        <v>594</v>
      </c>
      <c r="B332" s="71">
        <v>54178</v>
      </c>
      <c r="C332" s="71">
        <v>0</v>
      </c>
      <c r="D332" s="72">
        <v>0</v>
      </c>
      <c r="E332" s="72" t="s">
        <v>594</v>
      </c>
      <c r="F332" s="24"/>
      <c r="G332" s="72">
        <v>0</v>
      </c>
      <c r="H332" s="72">
        <v>4.9960613250732422E-4</v>
      </c>
      <c r="I332" s="72">
        <v>0</v>
      </c>
      <c r="J332" s="72">
        <v>1.0998249053955078E-3</v>
      </c>
      <c r="K332" s="72">
        <v>0</v>
      </c>
      <c r="L332" s="72" t="s">
        <v>691</v>
      </c>
      <c r="M332" s="72">
        <v>0</v>
      </c>
      <c r="N332" s="72" t="s">
        <v>691</v>
      </c>
    </row>
    <row r="333" spans="1:14" x14ac:dyDescent="0.2">
      <c r="A333" s="14" t="s">
        <v>595</v>
      </c>
      <c r="B333" s="71">
        <v>54209</v>
      </c>
      <c r="C333" s="71">
        <v>0</v>
      </c>
      <c r="D333" s="72">
        <v>0</v>
      </c>
      <c r="E333" s="72" t="s">
        <v>595</v>
      </c>
      <c r="F333" s="24"/>
      <c r="G333" s="72">
        <v>0</v>
      </c>
      <c r="H333" s="72">
        <v>4.9960613250732422E-4</v>
      </c>
      <c r="I333" s="72">
        <v>0</v>
      </c>
      <c r="J333" s="72">
        <v>1.0998249053955078E-3</v>
      </c>
      <c r="K333" s="72">
        <v>0</v>
      </c>
      <c r="L333" s="72" t="s">
        <v>691</v>
      </c>
      <c r="M333" s="72">
        <v>0</v>
      </c>
      <c r="N333" s="72" t="s">
        <v>691</v>
      </c>
    </row>
    <row r="334" spans="1:14" x14ac:dyDescent="0.2">
      <c r="A334" s="14" t="s">
        <v>596</v>
      </c>
      <c r="B334" s="71">
        <v>54239</v>
      </c>
      <c r="C334" s="71">
        <v>0</v>
      </c>
      <c r="D334" s="72">
        <v>0</v>
      </c>
      <c r="E334" s="72" t="s">
        <v>596</v>
      </c>
      <c r="F334" s="24"/>
      <c r="G334" s="72">
        <v>0</v>
      </c>
      <c r="H334" s="72">
        <v>4.9960613250732422E-4</v>
      </c>
      <c r="I334" s="72">
        <v>0</v>
      </c>
      <c r="J334" s="72">
        <v>1.0998249053955078E-3</v>
      </c>
      <c r="K334" s="72">
        <v>0</v>
      </c>
      <c r="L334" s="72" t="s">
        <v>691</v>
      </c>
      <c r="M334" s="72">
        <v>0</v>
      </c>
      <c r="N334" s="72" t="s">
        <v>691</v>
      </c>
    </row>
    <row r="335" spans="1:14" x14ac:dyDescent="0.2">
      <c r="A335" s="14" t="s">
        <v>597</v>
      </c>
      <c r="B335" s="71">
        <v>54270</v>
      </c>
      <c r="C335" s="71">
        <v>0</v>
      </c>
      <c r="D335" s="72">
        <v>0</v>
      </c>
      <c r="E335" s="72" t="s">
        <v>597</v>
      </c>
      <c r="F335" s="24"/>
      <c r="G335" s="72">
        <v>0</v>
      </c>
      <c r="H335" s="72">
        <v>4.9960613250732422E-4</v>
      </c>
      <c r="I335" s="72">
        <v>0</v>
      </c>
      <c r="J335" s="72">
        <v>1.0998249053955078E-3</v>
      </c>
      <c r="K335" s="72">
        <v>0</v>
      </c>
      <c r="L335" s="72" t="s">
        <v>691</v>
      </c>
      <c r="M335" s="72">
        <v>0</v>
      </c>
      <c r="N335" s="72" t="s">
        <v>691</v>
      </c>
    </row>
    <row r="336" spans="1:14" x14ac:dyDescent="0.2">
      <c r="A336" s="14" t="s">
        <v>598</v>
      </c>
      <c r="B336" s="71">
        <v>54301</v>
      </c>
      <c r="C336" s="71">
        <v>0</v>
      </c>
      <c r="D336" s="72">
        <v>0</v>
      </c>
      <c r="E336" s="72" t="s">
        <v>598</v>
      </c>
      <c r="F336" s="24"/>
      <c r="G336" s="72">
        <v>0</v>
      </c>
      <c r="H336" s="72">
        <v>4.9960613250732422E-4</v>
      </c>
      <c r="I336" s="72">
        <v>0</v>
      </c>
      <c r="J336" s="72">
        <v>1.0998249053955078E-3</v>
      </c>
      <c r="K336" s="72">
        <v>0</v>
      </c>
      <c r="L336" s="72" t="s">
        <v>691</v>
      </c>
      <c r="M336" s="72">
        <v>0</v>
      </c>
      <c r="N336" s="72" t="s">
        <v>691</v>
      </c>
    </row>
    <row r="337" spans="1:14" x14ac:dyDescent="0.2">
      <c r="A337" s="14" t="s">
        <v>599</v>
      </c>
      <c r="B337" s="71">
        <v>54331</v>
      </c>
      <c r="C337" s="71">
        <v>0</v>
      </c>
      <c r="D337" s="72">
        <v>0</v>
      </c>
      <c r="E337" s="72" t="s">
        <v>599</v>
      </c>
      <c r="F337" s="24"/>
      <c r="G337" s="72">
        <v>0</v>
      </c>
      <c r="H337" s="72">
        <v>4.9960613250732422E-4</v>
      </c>
      <c r="I337" s="72">
        <v>0</v>
      </c>
      <c r="J337" s="72">
        <v>1.0998249053955078E-3</v>
      </c>
      <c r="K337" s="72">
        <v>0</v>
      </c>
      <c r="L337" s="72" t="s">
        <v>691</v>
      </c>
      <c r="M337" s="72">
        <v>0</v>
      </c>
      <c r="N337" s="72" t="s">
        <v>691</v>
      </c>
    </row>
    <row r="338" spans="1:14" x14ac:dyDescent="0.2">
      <c r="A338" s="14" t="s">
        <v>600</v>
      </c>
      <c r="B338" s="71">
        <v>54362</v>
      </c>
      <c r="C338" s="71">
        <v>0</v>
      </c>
      <c r="D338" s="72">
        <v>0</v>
      </c>
      <c r="E338" s="72" t="s">
        <v>600</v>
      </c>
      <c r="F338" s="24"/>
      <c r="G338" s="72">
        <v>0</v>
      </c>
      <c r="H338" s="72">
        <v>4.9960613250732422E-4</v>
      </c>
      <c r="I338" s="72">
        <v>0</v>
      </c>
      <c r="J338" s="72">
        <v>1.0998249053955078E-3</v>
      </c>
      <c r="K338" s="72">
        <v>0</v>
      </c>
      <c r="L338" s="72" t="s">
        <v>691</v>
      </c>
      <c r="M338" s="72">
        <v>0</v>
      </c>
      <c r="N338" s="72" t="s">
        <v>691</v>
      </c>
    </row>
    <row r="339" spans="1:14" x14ac:dyDescent="0.2">
      <c r="A339" s="14" t="s">
        <v>601</v>
      </c>
      <c r="B339" s="71">
        <v>54392</v>
      </c>
      <c r="C339" s="71">
        <v>0</v>
      </c>
      <c r="D339" s="72">
        <v>0</v>
      </c>
      <c r="E339" s="72" t="s">
        <v>601</v>
      </c>
      <c r="F339" s="24"/>
      <c r="G339" s="72">
        <v>0</v>
      </c>
      <c r="H339" s="72">
        <v>4.9960613250732422E-4</v>
      </c>
      <c r="I339" s="72">
        <v>0</v>
      </c>
      <c r="J339" s="72">
        <v>1.0998249053955078E-3</v>
      </c>
      <c r="K339" s="72">
        <v>0</v>
      </c>
      <c r="L339" s="72" t="s">
        <v>691</v>
      </c>
      <c r="M339" s="72">
        <v>0</v>
      </c>
      <c r="N339" s="72" t="s">
        <v>691</v>
      </c>
    </row>
    <row r="340" spans="1:14" x14ac:dyDescent="0.2">
      <c r="A340" s="14" t="s">
        <v>602</v>
      </c>
      <c r="B340" s="71">
        <v>54423</v>
      </c>
      <c r="C340" s="71">
        <v>0</v>
      </c>
      <c r="D340" s="72">
        <v>0</v>
      </c>
      <c r="E340" s="72" t="s">
        <v>602</v>
      </c>
      <c r="F340" s="24"/>
      <c r="G340" s="72">
        <v>0</v>
      </c>
      <c r="H340" s="72">
        <v>4.9960613250732422E-4</v>
      </c>
      <c r="I340" s="72">
        <v>0</v>
      </c>
      <c r="J340" s="72">
        <v>1.0998249053955078E-3</v>
      </c>
      <c r="K340" s="72">
        <v>0</v>
      </c>
      <c r="L340" s="72" t="s">
        <v>691</v>
      </c>
      <c r="M340" s="72">
        <v>0</v>
      </c>
      <c r="N340" s="72" t="s">
        <v>691</v>
      </c>
    </row>
    <row r="341" spans="1:14" x14ac:dyDescent="0.2">
      <c r="A341" s="14" t="s">
        <v>603</v>
      </c>
      <c r="B341" s="71">
        <v>54454</v>
      </c>
      <c r="C341" s="71">
        <v>0</v>
      </c>
      <c r="D341" s="72">
        <v>0</v>
      </c>
      <c r="E341" s="72" t="s">
        <v>603</v>
      </c>
      <c r="F341" s="24"/>
      <c r="G341" s="72">
        <v>0</v>
      </c>
      <c r="H341" s="72">
        <v>4.9960613250732422E-4</v>
      </c>
      <c r="I341" s="72">
        <v>0</v>
      </c>
      <c r="J341" s="72">
        <v>1.0998249053955078E-3</v>
      </c>
      <c r="K341" s="72">
        <v>0</v>
      </c>
      <c r="L341" s="72" t="s">
        <v>691</v>
      </c>
      <c r="M341" s="72">
        <v>0</v>
      </c>
      <c r="N341" s="72" t="s">
        <v>691</v>
      </c>
    </row>
    <row r="342" spans="1:14" x14ac:dyDescent="0.2">
      <c r="A342" s="14" t="s">
        <v>604</v>
      </c>
      <c r="B342" s="71">
        <v>54482</v>
      </c>
      <c r="C342" s="71">
        <v>0</v>
      </c>
      <c r="D342" s="72">
        <v>0</v>
      </c>
      <c r="E342" s="72" t="s">
        <v>604</v>
      </c>
      <c r="F342" s="24"/>
      <c r="G342" s="72">
        <v>0</v>
      </c>
      <c r="H342" s="72">
        <v>4.9960613250732422E-4</v>
      </c>
      <c r="I342" s="72">
        <v>0</v>
      </c>
      <c r="J342" s="72">
        <v>1.0998249053955078E-3</v>
      </c>
      <c r="K342" s="72">
        <v>0</v>
      </c>
      <c r="L342" s="72" t="s">
        <v>691</v>
      </c>
      <c r="M342" s="72">
        <v>0</v>
      </c>
      <c r="N342" s="72" t="s">
        <v>691</v>
      </c>
    </row>
    <row r="343" spans="1:14" x14ac:dyDescent="0.2">
      <c r="A343" s="14" t="s">
        <v>605</v>
      </c>
      <c r="B343" s="71">
        <v>54513</v>
      </c>
      <c r="C343" s="71">
        <v>0</v>
      </c>
      <c r="D343" s="72">
        <v>0</v>
      </c>
      <c r="E343" s="72" t="s">
        <v>605</v>
      </c>
      <c r="F343" s="24"/>
      <c r="G343" s="72">
        <v>0</v>
      </c>
      <c r="H343" s="72">
        <v>4.9960613250732422E-4</v>
      </c>
      <c r="I343" s="72">
        <v>0</v>
      </c>
      <c r="J343" s="72">
        <v>1.0998249053955078E-3</v>
      </c>
      <c r="K343" s="72">
        <v>0</v>
      </c>
      <c r="L343" s="72" t="s">
        <v>691</v>
      </c>
      <c r="M343" s="72">
        <v>0</v>
      </c>
      <c r="N343" s="72" t="s">
        <v>691</v>
      </c>
    </row>
    <row r="344" spans="1:14" x14ac:dyDescent="0.2">
      <c r="A344" s="14" t="s">
        <v>606</v>
      </c>
      <c r="B344" s="71">
        <v>54543</v>
      </c>
      <c r="C344" s="71">
        <v>0</v>
      </c>
      <c r="D344" s="72">
        <v>0</v>
      </c>
      <c r="E344" s="72" t="s">
        <v>606</v>
      </c>
      <c r="F344" s="24"/>
      <c r="G344" s="72">
        <v>0</v>
      </c>
      <c r="H344" s="72">
        <v>4.9960613250732422E-4</v>
      </c>
      <c r="I344" s="72">
        <v>0</v>
      </c>
      <c r="J344" s="72">
        <v>1.0998249053955078E-3</v>
      </c>
      <c r="K344" s="72">
        <v>0</v>
      </c>
      <c r="L344" s="72" t="s">
        <v>691</v>
      </c>
      <c r="M344" s="72">
        <v>0</v>
      </c>
      <c r="N344" s="72" t="s">
        <v>691</v>
      </c>
    </row>
    <row r="345" spans="1:14" x14ac:dyDescent="0.2">
      <c r="A345" s="14" t="s">
        <v>607</v>
      </c>
      <c r="B345" s="71">
        <v>54574</v>
      </c>
      <c r="C345" s="71">
        <v>0</v>
      </c>
      <c r="D345" s="72">
        <v>0</v>
      </c>
      <c r="E345" s="72" t="s">
        <v>607</v>
      </c>
      <c r="F345" s="24"/>
      <c r="G345" s="72">
        <v>0</v>
      </c>
      <c r="H345" s="72">
        <v>4.9960613250732422E-4</v>
      </c>
      <c r="I345" s="72">
        <v>0</v>
      </c>
      <c r="J345" s="72">
        <v>1.0998249053955078E-3</v>
      </c>
      <c r="K345" s="72">
        <v>0</v>
      </c>
      <c r="L345" s="72" t="s">
        <v>691</v>
      </c>
      <c r="M345" s="72">
        <v>0</v>
      </c>
      <c r="N345" s="72" t="s">
        <v>691</v>
      </c>
    </row>
    <row r="346" spans="1:14" x14ac:dyDescent="0.2">
      <c r="A346" s="14" t="s">
        <v>608</v>
      </c>
      <c r="B346" s="71">
        <v>54604</v>
      </c>
      <c r="C346" s="71">
        <v>0</v>
      </c>
      <c r="D346" s="72">
        <v>0</v>
      </c>
      <c r="E346" s="72" t="s">
        <v>608</v>
      </c>
      <c r="F346" s="24"/>
      <c r="G346" s="72">
        <v>0</v>
      </c>
      <c r="H346" s="72">
        <v>4.9960613250732422E-4</v>
      </c>
      <c r="I346" s="72">
        <v>0</v>
      </c>
      <c r="J346" s="72">
        <v>1.0998249053955078E-3</v>
      </c>
      <c r="K346" s="72">
        <v>0</v>
      </c>
      <c r="L346" s="72" t="s">
        <v>691</v>
      </c>
      <c r="M346" s="72">
        <v>0</v>
      </c>
      <c r="N346" s="72" t="s">
        <v>691</v>
      </c>
    </row>
    <row r="347" spans="1:14" x14ac:dyDescent="0.2">
      <c r="A347" s="14" t="s">
        <v>609</v>
      </c>
      <c r="B347" s="71">
        <v>54635</v>
      </c>
      <c r="C347" s="71">
        <v>0</v>
      </c>
      <c r="D347" s="72">
        <v>0</v>
      </c>
      <c r="E347" s="72" t="s">
        <v>609</v>
      </c>
      <c r="F347" s="24"/>
      <c r="G347" s="72">
        <v>0</v>
      </c>
      <c r="H347" s="72">
        <v>4.9960613250732422E-4</v>
      </c>
      <c r="I347" s="72">
        <v>0</v>
      </c>
      <c r="J347" s="72">
        <v>1.0998249053955078E-3</v>
      </c>
      <c r="K347" s="72">
        <v>0</v>
      </c>
      <c r="L347" s="72" t="s">
        <v>691</v>
      </c>
      <c r="M347" s="72">
        <v>0</v>
      </c>
      <c r="N347" s="72" t="s">
        <v>691</v>
      </c>
    </row>
    <row r="348" spans="1:14" x14ac:dyDescent="0.2">
      <c r="A348" s="14" t="s">
        <v>610</v>
      </c>
      <c r="B348" s="71">
        <v>54666</v>
      </c>
      <c r="C348" s="71">
        <v>0</v>
      </c>
      <c r="D348" s="72">
        <v>0</v>
      </c>
      <c r="E348" s="72" t="s">
        <v>610</v>
      </c>
      <c r="F348" s="24"/>
      <c r="G348" s="72">
        <v>0</v>
      </c>
      <c r="H348" s="72">
        <v>4.9960613250732422E-4</v>
      </c>
      <c r="I348" s="72">
        <v>0</v>
      </c>
      <c r="J348" s="72">
        <v>1.0998249053955078E-3</v>
      </c>
      <c r="K348" s="72">
        <v>0</v>
      </c>
      <c r="L348" s="72" t="s">
        <v>691</v>
      </c>
      <c r="M348" s="72">
        <v>0</v>
      </c>
      <c r="N348" s="72" t="s">
        <v>691</v>
      </c>
    </row>
    <row r="349" spans="1:14" x14ac:dyDescent="0.2">
      <c r="A349" s="14" t="s">
        <v>611</v>
      </c>
      <c r="B349" s="71">
        <v>54696</v>
      </c>
      <c r="C349" s="71">
        <v>0</v>
      </c>
      <c r="D349" s="72">
        <v>0</v>
      </c>
      <c r="E349" s="72" t="s">
        <v>611</v>
      </c>
      <c r="F349" s="24"/>
      <c r="G349" s="72">
        <v>0</v>
      </c>
      <c r="H349" s="72">
        <v>4.9960613250732422E-4</v>
      </c>
      <c r="I349" s="72">
        <v>0</v>
      </c>
      <c r="J349" s="72">
        <v>1.0998249053955078E-3</v>
      </c>
      <c r="K349" s="72">
        <v>0</v>
      </c>
      <c r="L349" s="72" t="s">
        <v>691</v>
      </c>
      <c r="M349" s="72">
        <v>0</v>
      </c>
      <c r="N349" s="72" t="s">
        <v>691</v>
      </c>
    </row>
    <row r="350" spans="1:14" x14ac:dyDescent="0.2">
      <c r="A350" s="14" t="s">
        <v>612</v>
      </c>
      <c r="B350" s="71">
        <v>54727</v>
      </c>
      <c r="C350" s="71">
        <v>0</v>
      </c>
      <c r="D350" s="72">
        <v>0</v>
      </c>
      <c r="E350" s="72" t="s">
        <v>612</v>
      </c>
      <c r="F350" s="24"/>
      <c r="G350" s="72">
        <v>0</v>
      </c>
      <c r="H350" s="72">
        <v>4.9960613250732422E-4</v>
      </c>
      <c r="I350" s="72">
        <v>0</v>
      </c>
      <c r="J350" s="72">
        <v>1.0998249053955078E-3</v>
      </c>
      <c r="K350" s="72">
        <v>0</v>
      </c>
      <c r="L350" s="72" t="s">
        <v>691</v>
      </c>
      <c r="M350" s="72">
        <v>0</v>
      </c>
      <c r="N350" s="72" t="s">
        <v>691</v>
      </c>
    </row>
    <row r="351" spans="1:14" x14ac:dyDescent="0.2">
      <c r="A351" s="14" t="s">
        <v>613</v>
      </c>
      <c r="B351" s="71">
        <v>54757</v>
      </c>
      <c r="C351" s="71">
        <v>0</v>
      </c>
      <c r="D351" s="72">
        <v>0</v>
      </c>
      <c r="E351" s="72" t="s">
        <v>613</v>
      </c>
      <c r="F351" s="24"/>
      <c r="G351" s="72">
        <v>0</v>
      </c>
      <c r="H351" s="72">
        <v>4.9960613250732422E-4</v>
      </c>
      <c r="I351" s="72">
        <v>0</v>
      </c>
      <c r="J351" s="72">
        <v>1.0998249053955078E-3</v>
      </c>
      <c r="K351" s="72">
        <v>0</v>
      </c>
      <c r="L351" s="72" t="s">
        <v>691</v>
      </c>
      <c r="M351" s="72">
        <v>0</v>
      </c>
      <c r="N351" s="72" t="s">
        <v>691</v>
      </c>
    </row>
    <row r="352" spans="1:14" x14ac:dyDescent="0.2">
      <c r="A352" s="14" t="s">
        <v>614</v>
      </c>
      <c r="B352" s="71">
        <v>54788</v>
      </c>
      <c r="C352" s="71">
        <v>0</v>
      </c>
      <c r="D352" s="72">
        <v>0</v>
      </c>
      <c r="E352" s="72" t="s">
        <v>614</v>
      </c>
      <c r="F352" s="24"/>
      <c r="G352" s="72">
        <v>0</v>
      </c>
      <c r="H352" s="72">
        <v>4.9960613250732422E-4</v>
      </c>
      <c r="I352" s="72">
        <v>0</v>
      </c>
      <c r="J352" s="72">
        <v>1.0998249053955078E-3</v>
      </c>
      <c r="K352" s="72">
        <v>0</v>
      </c>
      <c r="L352" s="72" t="s">
        <v>691</v>
      </c>
      <c r="M352" s="72">
        <v>0</v>
      </c>
      <c r="N352" s="72" t="s">
        <v>691</v>
      </c>
    </row>
    <row r="353" spans="1:14" x14ac:dyDescent="0.2">
      <c r="A353" s="14" t="s">
        <v>615</v>
      </c>
      <c r="B353" s="71">
        <v>54819</v>
      </c>
      <c r="C353" s="71">
        <v>0</v>
      </c>
      <c r="D353" s="72">
        <v>0</v>
      </c>
      <c r="E353" s="72" t="s">
        <v>615</v>
      </c>
      <c r="F353" s="24"/>
      <c r="G353" s="72">
        <v>0</v>
      </c>
      <c r="H353" s="72">
        <v>4.9960613250732422E-4</v>
      </c>
      <c r="I353" s="72">
        <v>0</v>
      </c>
      <c r="J353" s="72">
        <v>1.0998249053955078E-3</v>
      </c>
      <c r="K353" s="72">
        <v>0</v>
      </c>
      <c r="L353" s="72" t="s">
        <v>691</v>
      </c>
      <c r="M353" s="72">
        <v>0</v>
      </c>
      <c r="N353" s="72" t="s">
        <v>691</v>
      </c>
    </row>
    <row r="354" spans="1:14" x14ac:dyDescent="0.2">
      <c r="A354" s="14" t="s">
        <v>616</v>
      </c>
      <c r="B354" s="71">
        <v>54847</v>
      </c>
      <c r="C354" s="71">
        <v>0</v>
      </c>
      <c r="D354" s="72">
        <v>0</v>
      </c>
      <c r="E354" s="72" t="s">
        <v>616</v>
      </c>
      <c r="F354" s="24"/>
      <c r="G354" s="72">
        <v>0</v>
      </c>
      <c r="H354" s="72">
        <v>4.9960613250732422E-4</v>
      </c>
      <c r="I354" s="72">
        <v>0</v>
      </c>
      <c r="J354" s="72">
        <v>1.0998249053955078E-3</v>
      </c>
      <c r="K354" s="72">
        <v>0</v>
      </c>
      <c r="L354" s="72" t="s">
        <v>691</v>
      </c>
      <c r="M354" s="72">
        <v>0</v>
      </c>
      <c r="N354" s="72" t="s">
        <v>691</v>
      </c>
    </row>
    <row r="355" spans="1:14" x14ac:dyDescent="0.2">
      <c r="A355" s="14" t="s">
        <v>617</v>
      </c>
      <c r="B355" s="71">
        <v>54878</v>
      </c>
      <c r="C355" s="71">
        <v>0</v>
      </c>
      <c r="D355" s="72">
        <v>0</v>
      </c>
      <c r="E355" s="72" t="s">
        <v>617</v>
      </c>
      <c r="F355" s="24"/>
      <c r="G355" s="72">
        <v>0</v>
      </c>
      <c r="H355" s="72">
        <v>4.9960613250732422E-4</v>
      </c>
      <c r="I355" s="72">
        <v>0</v>
      </c>
      <c r="J355" s="72">
        <v>1.0998249053955078E-3</v>
      </c>
      <c r="K355" s="72">
        <v>0</v>
      </c>
      <c r="L355" s="72" t="s">
        <v>691</v>
      </c>
      <c r="M355" s="72">
        <v>0</v>
      </c>
      <c r="N355" s="72" t="s">
        <v>691</v>
      </c>
    </row>
    <row r="356" spans="1:14" x14ac:dyDescent="0.2">
      <c r="A356" s="14" t="s">
        <v>618</v>
      </c>
      <c r="B356" s="71">
        <v>54908</v>
      </c>
      <c r="C356" s="71">
        <v>0</v>
      </c>
      <c r="D356" s="72">
        <v>0</v>
      </c>
      <c r="E356" s="72" t="s">
        <v>618</v>
      </c>
      <c r="F356" s="24"/>
      <c r="G356" s="72">
        <v>0</v>
      </c>
      <c r="H356" s="72">
        <v>4.9960613250732422E-4</v>
      </c>
      <c r="I356" s="72">
        <v>0</v>
      </c>
      <c r="J356" s="72">
        <v>1.0998249053955078E-3</v>
      </c>
      <c r="K356" s="72">
        <v>0</v>
      </c>
      <c r="L356" s="72" t="s">
        <v>691</v>
      </c>
      <c r="M356" s="72">
        <v>0</v>
      </c>
      <c r="N356" s="72" t="s">
        <v>691</v>
      </c>
    </row>
    <row r="357" spans="1:14" x14ac:dyDescent="0.2">
      <c r="A357" s="14" t="s">
        <v>619</v>
      </c>
      <c r="B357" s="71">
        <v>54939</v>
      </c>
      <c r="C357" s="71">
        <v>0</v>
      </c>
      <c r="D357" s="72">
        <v>0</v>
      </c>
      <c r="E357" s="72" t="s">
        <v>619</v>
      </c>
      <c r="F357" s="24"/>
      <c r="G357" s="72">
        <v>0</v>
      </c>
      <c r="H357" s="72">
        <v>4.9960613250732422E-4</v>
      </c>
      <c r="I357" s="72">
        <v>0</v>
      </c>
      <c r="J357" s="72">
        <v>1.0998249053955078E-3</v>
      </c>
      <c r="K357" s="72">
        <v>0</v>
      </c>
      <c r="L357" s="72" t="s">
        <v>691</v>
      </c>
      <c r="M357" s="72">
        <v>0</v>
      </c>
      <c r="N357" s="72" t="s">
        <v>691</v>
      </c>
    </row>
    <row r="358" spans="1:14" x14ac:dyDescent="0.2">
      <c r="A358" s="14" t="s">
        <v>620</v>
      </c>
      <c r="B358" s="71">
        <v>54969</v>
      </c>
      <c r="C358" s="71">
        <v>0</v>
      </c>
      <c r="D358" s="72">
        <v>0</v>
      </c>
      <c r="E358" s="72" t="s">
        <v>620</v>
      </c>
      <c r="F358" s="24"/>
      <c r="G358" s="72">
        <v>0</v>
      </c>
      <c r="H358" s="72">
        <v>4.9960613250732422E-4</v>
      </c>
      <c r="I358" s="72">
        <v>0</v>
      </c>
      <c r="J358" s="72">
        <v>1.0998249053955078E-3</v>
      </c>
      <c r="K358" s="72">
        <v>0</v>
      </c>
      <c r="L358" s="72" t="s">
        <v>691</v>
      </c>
      <c r="M358" s="72">
        <v>0</v>
      </c>
      <c r="N358" s="72" t="s">
        <v>691</v>
      </c>
    </row>
    <row r="359" spans="1:14" x14ac:dyDescent="0.2">
      <c r="A359" s="14" t="s">
        <v>621</v>
      </c>
      <c r="B359" s="71">
        <v>55000</v>
      </c>
      <c r="C359" s="71">
        <v>0</v>
      </c>
      <c r="D359" s="72">
        <v>0</v>
      </c>
      <c r="E359" s="72" t="s">
        <v>621</v>
      </c>
      <c r="F359" s="24"/>
      <c r="G359" s="72">
        <v>0</v>
      </c>
      <c r="H359" s="72">
        <v>4.9960613250732422E-4</v>
      </c>
      <c r="I359" s="72">
        <v>0</v>
      </c>
      <c r="J359" s="72">
        <v>1.0998249053955078E-3</v>
      </c>
      <c r="K359" s="72">
        <v>0</v>
      </c>
      <c r="L359" s="72" t="s">
        <v>691</v>
      </c>
      <c r="M359" s="72">
        <v>0</v>
      </c>
      <c r="N359" s="72" t="s">
        <v>691</v>
      </c>
    </row>
    <row r="360" spans="1:14" x14ac:dyDescent="0.2">
      <c r="A360" s="14" t="s">
        <v>622</v>
      </c>
      <c r="B360" s="71">
        <v>55031</v>
      </c>
      <c r="C360" s="71">
        <v>0</v>
      </c>
      <c r="D360" s="72">
        <v>0</v>
      </c>
      <c r="E360" s="72" t="s">
        <v>622</v>
      </c>
      <c r="F360" s="24"/>
      <c r="G360" s="72">
        <v>0</v>
      </c>
      <c r="H360" s="72">
        <v>4.9960613250732422E-4</v>
      </c>
      <c r="I360" s="72">
        <v>0</v>
      </c>
      <c r="J360" s="72">
        <v>1.0998249053955078E-3</v>
      </c>
      <c r="K360" s="72">
        <v>0</v>
      </c>
      <c r="L360" s="72" t="s">
        <v>691</v>
      </c>
      <c r="M360" s="72">
        <v>0</v>
      </c>
      <c r="N360" s="72" t="s">
        <v>691</v>
      </c>
    </row>
    <row r="361" spans="1:14" x14ac:dyDescent="0.2">
      <c r="A361" s="14" t="s">
        <v>623</v>
      </c>
      <c r="B361" s="71">
        <v>55061</v>
      </c>
      <c r="C361" s="71">
        <v>0</v>
      </c>
      <c r="D361" s="72">
        <v>0</v>
      </c>
      <c r="E361" s="72" t="s">
        <v>623</v>
      </c>
      <c r="F361" s="24"/>
      <c r="G361" s="72">
        <v>0</v>
      </c>
      <c r="H361" s="72">
        <v>4.9960613250732422E-4</v>
      </c>
      <c r="I361" s="72">
        <v>0</v>
      </c>
      <c r="J361" s="72">
        <v>1.0998249053955078E-3</v>
      </c>
      <c r="K361" s="72">
        <v>0</v>
      </c>
      <c r="L361" s="72" t="s">
        <v>691</v>
      </c>
      <c r="M361" s="72">
        <v>0</v>
      </c>
      <c r="N361" s="72" t="s">
        <v>691</v>
      </c>
    </row>
    <row r="362" spans="1:14" x14ac:dyDescent="0.2">
      <c r="A362" s="14" t="s">
        <v>624</v>
      </c>
      <c r="B362" s="71">
        <v>55092</v>
      </c>
      <c r="C362" s="71">
        <v>0</v>
      </c>
      <c r="D362" s="72">
        <v>0</v>
      </c>
      <c r="E362" s="72" t="s">
        <v>624</v>
      </c>
      <c r="F362" s="24"/>
      <c r="G362" s="72">
        <v>0</v>
      </c>
      <c r="H362" s="72">
        <v>4.9960613250732422E-4</v>
      </c>
      <c r="I362" s="72">
        <v>0</v>
      </c>
      <c r="J362" s="72">
        <v>1.0998249053955078E-3</v>
      </c>
      <c r="K362" s="72">
        <v>0</v>
      </c>
      <c r="L362" s="72" t="s">
        <v>691</v>
      </c>
      <c r="M362" s="72">
        <v>0</v>
      </c>
      <c r="N362" s="72" t="s">
        <v>691</v>
      </c>
    </row>
    <row r="363" spans="1:14" x14ac:dyDescent="0.2">
      <c r="A363" s="14" t="s">
        <v>625</v>
      </c>
      <c r="B363" s="71">
        <v>55122</v>
      </c>
      <c r="C363" s="71">
        <v>0</v>
      </c>
      <c r="D363" s="72">
        <v>0</v>
      </c>
      <c r="E363" s="72" t="s">
        <v>625</v>
      </c>
      <c r="F363" s="24"/>
      <c r="G363" s="72">
        <v>0</v>
      </c>
      <c r="H363" s="72">
        <v>4.9960613250732422E-4</v>
      </c>
      <c r="I363" s="72">
        <v>0</v>
      </c>
      <c r="J363" s="72">
        <v>1.0998249053955078E-3</v>
      </c>
      <c r="K363" s="72">
        <v>0</v>
      </c>
      <c r="L363" s="72" t="s">
        <v>691</v>
      </c>
      <c r="M363" s="72">
        <v>0</v>
      </c>
      <c r="N363" s="72" t="s">
        <v>691</v>
      </c>
    </row>
    <row r="364" spans="1:14" x14ac:dyDescent="0.2">
      <c r="A364" s="14" t="s">
        <v>626</v>
      </c>
      <c r="B364" s="71">
        <v>55153</v>
      </c>
      <c r="C364" s="71">
        <v>0</v>
      </c>
      <c r="D364" s="72">
        <v>0</v>
      </c>
      <c r="E364" s="72" t="s">
        <v>626</v>
      </c>
      <c r="F364" s="24"/>
      <c r="G364" s="72">
        <v>0</v>
      </c>
      <c r="H364" s="72">
        <v>4.9960613250732422E-4</v>
      </c>
      <c r="I364" s="72">
        <v>0</v>
      </c>
      <c r="J364" s="72">
        <v>1.0998249053955078E-3</v>
      </c>
      <c r="K364" s="72">
        <v>0</v>
      </c>
      <c r="L364" s="72" t="s">
        <v>691</v>
      </c>
      <c r="M364" s="72">
        <v>0</v>
      </c>
      <c r="N364" s="72" t="s">
        <v>691</v>
      </c>
    </row>
    <row r="365" spans="1:14" x14ac:dyDescent="0.2">
      <c r="A365" s="14" t="s">
        <v>627</v>
      </c>
      <c r="B365" s="71">
        <v>55184</v>
      </c>
      <c r="C365" s="71">
        <v>0</v>
      </c>
      <c r="D365" s="72">
        <v>0</v>
      </c>
      <c r="E365" s="72" t="s">
        <v>627</v>
      </c>
      <c r="F365" s="24"/>
      <c r="G365" s="72">
        <v>0</v>
      </c>
      <c r="H365" s="72">
        <v>4.9960613250732422E-4</v>
      </c>
      <c r="I365" s="72">
        <v>0</v>
      </c>
      <c r="J365" s="72">
        <v>1.0998249053955078E-3</v>
      </c>
      <c r="K365" s="72">
        <v>0</v>
      </c>
      <c r="L365" s="72" t="s">
        <v>691</v>
      </c>
      <c r="M365" s="72">
        <v>0</v>
      </c>
      <c r="N365" s="72" t="s">
        <v>691</v>
      </c>
    </row>
    <row r="366" spans="1:14" x14ac:dyDescent="0.2">
      <c r="A366" s="14" t="s">
        <v>628</v>
      </c>
      <c r="B366" s="71">
        <v>55212</v>
      </c>
      <c r="C366" s="71">
        <v>0</v>
      </c>
      <c r="D366" s="72">
        <v>0</v>
      </c>
      <c r="E366" s="72" t="s">
        <v>628</v>
      </c>
      <c r="F366" s="24"/>
      <c r="G366" s="72">
        <v>0</v>
      </c>
      <c r="H366" s="72">
        <v>4.9960613250732422E-4</v>
      </c>
      <c r="I366" s="72">
        <v>0</v>
      </c>
      <c r="J366" s="72">
        <v>1.0998249053955078E-3</v>
      </c>
      <c r="K366" s="72">
        <v>0</v>
      </c>
      <c r="L366" s="72" t="s">
        <v>691</v>
      </c>
      <c r="M366" s="72">
        <v>0</v>
      </c>
      <c r="N366" s="72" t="s">
        <v>691</v>
      </c>
    </row>
    <row r="367" spans="1:14" x14ac:dyDescent="0.2">
      <c r="A367" s="14" t="s">
        <v>629</v>
      </c>
      <c r="B367" s="71">
        <v>55243</v>
      </c>
      <c r="C367" s="71">
        <v>0</v>
      </c>
      <c r="D367" s="72">
        <v>0</v>
      </c>
      <c r="E367" s="72" t="s">
        <v>629</v>
      </c>
      <c r="F367" s="24"/>
      <c r="G367" s="72">
        <v>0</v>
      </c>
      <c r="H367" s="72">
        <v>4.9960613250732422E-4</v>
      </c>
      <c r="I367" s="72">
        <v>0</v>
      </c>
      <c r="J367" s="72">
        <v>1.0998249053955078E-3</v>
      </c>
      <c r="K367" s="72">
        <v>0</v>
      </c>
      <c r="L367" s="72" t="s">
        <v>691</v>
      </c>
      <c r="M367" s="72">
        <v>0</v>
      </c>
      <c r="N367" s="72" t="s">
        <v>691</v>
      </c>
    </row>
    <row r="368" spans="1:14" x14ac:dyDescent="0.2">
      <c r="A368" s="14" t="s">
        <v>630</v>
      </c>
      <c r="B368" s="71">
        <v>55273</v>
      </c>
      <c r="C368" s="71">
        <v>0</v>
      </c>
      <c r="D368" s="72">
        <v>0</v>
      </c>
      <c r="E368" s="72" t="s">
        <v>630</v>
      </c>
      <c r="F368" s="24"/>
      <c r="G368" s="72">
        <v>0</v>
      </c>
      <c r="H368" s="72">
        <v>4.9960613250732422E-4</v>
      </c>
      <c r="I368" s="72">
        <v>0</v>
      </c>
      <c r="J368" s="72">
        <v>1.0998249053955078E-3</v>
      </c>
      <c r="K368" s="72">
        <v>0</v>
      </c>
      <c r="L368" s="72" t="s">
        <v>691</v>
      </c>
      <c r="M368" s="72">
        <v>0</v>
      </c>
      <c r="N368" s="72" t="s">
        <v>691</v>
      </c>
    </row>
    <row r="369" spans="1:14" x14ac:dyDescent="0.2">
      <c r="A369" s="14" t="s">
        <v>631</v>
      </c>
      <c r="B369" s="71">
        <v>55304</v>
      </c>
      <c r="C369" s="71">
        <v>0</v>
      </c>
      <c r="D369" s="72">
        <v>0</v>
      </c>
      <c r="E369" s="72" t="s">
        <v>631</v>
      </c>
      <c r="F369" s="24"/>
      <c r="G369" s="72">
        <v>0</v>
      </c>
      <c r="H369" s="72">
        <v>4.9960613250732422E-4</v>
      </c>
      <c r="I369" s="72">
        <v>0</v>
      </c>
      <c r="J369" s="72">
        <v>1.0998249053955078E-3</v>
      </c>
      <c r="K369" s="72">
        <v>0</v>
      </c>
      <c r="L369" s="72" t="s">
        <v>691</v>
      </c>
      <c r="M369" s="72">
        <v>0</v>
      </c>
      <c r="N369" s="72" t="s">
        <v>691</v>
      </c>
    </row>
    <row r="370" spans="1:14" x14ac:dyDescent="0.2">
      <c r="A370" s="14" t="s">
        <v>632</v>
      </c>
      <c r="B370" s="71">
        <v>55334</v>
      </c>
      <c r="C370" s="71">
        <v>0</v>
      </c>
      <c r="D370" s="72">
        <v>0</v>
      </c>
      <c r="E370" s="72" t="s">
        <v>632</v>
      </c>
      <c r="F370" s="24"/>
      <c r="G370" s="72">
        <v>0</v>
      </c>
      <c r="H370" s="72">
        <v>4.9960613250732422E-4</v>
      </c>
      <c r="I370" s="72">
        <v>0</v>
      </c>
      <c r="J370" s="72">
        <v>1.0998249053955078E-3</v>
      </c>
      <c r="K370" s="72">
        <v>0</v>
      </c>
      <c r="L370" s="72" t="s">
        <v>691</v>
      </c>
      <c r="M370" s="72">
        <v>0</v>
      </c>
      <c r="N370" s="72" t="s">
        <v>691</v>
      </c>
    </row>
    <row r="371" spans="1:14" x14ac:dyDescent="0.2">
      <c r="A371" s="14" t="s">
        <v>633</v>
      </c>
      <c r="B371" s="71">
        <v>55365</v>
      </c>
      <c r="C371" s="71">
        <v>0</v>
      </c>
      <c r="D371" s="72">
        <v>0</v>
      </c>
      <c r="E371" s="72" t="s">
        <v>633</v>
      </c>
      <c r="F371" s="24"/>
      <c r="G371" s="72">
        <v>0</v>
      </c>
      <c r="H371" s="72">
        <v>4.9960613250732422E-4</v>
      </c>
      <c r="I371" s="72">
        <v>0</v>
      </c>
      <c r="J371" s="72">
        <v>1.0998249053955078E-3</v>
      </c>
      <c r="K371" s="72">
        <v>0</v>
      </c>
      <c r="L371" s="72" t="s">
        <v>691</v>
      </c>
      <c r="M371" s="72">
        <v>0</v>
      </c>
      <c r="N371" s="72" t="s">
        <v>691</v>
      </c>
    </row>
    <row r="372" spans="1:14" x14ac:dyDescent="0.2">
      <c r="A372" s="14" t="s">
        <v>634</v>
      </c>
      <c r="B372" s="71">
        <v>55396</v>
      </c>
      <c r="C372" s="71">
        <v>0</v>
      </c>
      <c r="D372" s="72">
        <v>0</v>
      </c>
      <c r="E372" s="72" t="s">
        <v>634</v>
      </c>
      <c r="F372" s="24"/>
      <c r="G372" s="72">
        <v>0</v>
      </c>
      <c r="H372" s="72">
        <v>4.9960613250732422E-4</v>
      </c>
      <c r="I372" s="72">
        <v>0</v>
      </c>
      <c r="J372" s="72">
        <v>1.0998249053955078E-3</v>
      </c>
      <c r="K372" s="72">
        <v>0</v>
      </c>
      <c r="L372" s="72" t="s">
        <v>691</v>
      </c>
      <c r="M372" s="72">
        <v>0</v>
      </c>
      <c r="N372" s="72" t="s">
        <v>691</v>
      </c>
    </row>
    <row r="373" spans="1:14" x14ac:dyDescent="0.2">
      <c r="A373" s="14" t="s">
        <v>635</v>
      </c>
      <c r="B373" s="71">
        <v>55426</v>
      </c>
      <c r="C373" s="71">
        <v>0</v>
      </c>
      <c r="D373" s="72">
        <v>0</v>
      </c>
      <c r="E373" s="72" t="s">
        <v>635</v>
      </c>
      <c r="F373" s="24"/>
      <c r="G373" s="72">
        <v>0</v>
      </c>
      <c r="H373" s="72">
        <v>4.9960613250732422E-4</v>
      </c>
      <c r="I373" s="72">
        <v>0</v>
      </c>
      <c r="J373" s="72">
        <v>1.0998249053955078E-3</v>
      </c>
      <c r="K373" s="72">
        <v>0</v>
      </c>
      <c r="L373" s="72" t="s">
        <v>691</v>
      </c>
      <c r="M373" s="72">
        <v>0</v>
      </c>
      <c r="N373" s="72" t="s">
        <v>691</v>
      </c>
    </row>
    <row r="374" spans="1:14" x14ac:dyDescent="0.2">
      <c r="A374" s="14" t="s">
        <v>636</v>
      </c>
      <c r="B374" s="71">
        <v>55457</v>
      </c>
      <c r="C374" s="71">
        <v>0</v>
      </c>
      <c r="D374" s="72">
        <v>0</v>
      </c>
      <c r="E374" s="72" t="s">
        <v>636</v>
      </c>
      <c r="F374" s="24"/>
      <c r="G374" s="72">
        <v>0</v>
      </c>
      <c r="H374" s="72">
        <v>4.9960613250732422E-4</v>
      </c>
      <c r="I374" s="72">
        <v>0</v>
      </c>
      <c r="J374" s="72">
        <v>1.0998249053955078E-3</v>
      </c>
      <c r="K374" s="72">
        <v>0</v>
      </c>
      <c r="L374" s="72" t="s">
        <v>691</v>
      </c>
      <c r="M374" s="72">
        <v>0</v>
      </c>
      <c r="N374" s="72" t="s">
        <v>691</v>
      </c>
    </row>
    <row r="375" spans="1:14" x14ac:dyDescent="0.2">
      <c r="A375" s="14" t="s">
        <v>637</v>
      </c>
      <c r="B375" s="71">
        <v>55487</v>
      </c>
      <c r="C375" s="71">
        <v>0</v>
      </c>
      <c r="D375" s="72">
        <v>0</v>
      </c>
      <c r="E375" s="72" t="s">
        <v>637</v>
      </c>
      <c r="F375" s="29"/>
      <c r="G375" s="72">
        <v>0</v>
      </c>
      <c r="H375" s="72">
        <v>4.9960613250732422E-4</v>
      </c>
      <c r="I375" s="72">
        <v>0</v>
      </c>
      <c r="J375" s="72">
        <v>1.0998249053955078E-3</v>
      </c>
      <c r="K375" s="72">
        <v>0</v>
      </c>
      <c r="L375" s="72" t="s">
        <v>691</v>
      </c>
      <c r="M375" s="72">
        <v>0</v>
      </c>
      <c r="N375" s="72" t="s">
        <v>691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34" t="s">
        <v>38</v>
      </c>
      <c r="B377" s="34"/>
      <c r="C377" s="34"/>
      <c r="D377" s="34"/>
      <c r="E377" s="34"/>
      <c r="F377" s="34"/>
      <c r="G377" s="34"/>
      <c r="H377" s="34"/>
      <c r="I377" s="34"/>
      <c r="J377" s="34"/>
      <c r="K377" s="34"/>
      <c r="L377" s="34"/>
      <c r="M377" s="34"/>
      <c r="N377" s="34"/>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43" t="s">
        <v>8</v>
      </c>
      <c r="D1" s="43"/>
      <c r="E1" s="43"/>
      <c r="F1" s="43"/>
      <c r="G1" s="43"/>
      <c r="H1" s="43"/>
      <c r="I1" s="43"/>
      <c r="J1" s="43"/>
      <c r="K1" s="43"/>
      <c r="L1" s="43"/>
    </row>
    <row r="2" spans="1:12" ht="3.75" customHeight="1" x14ac:dyDescent="0.2"/>
    <row r="3" spans="1:12" ht="15.75" x14ac:dyDescent="0.2">
      <c r="A3" s="44" t="s">
        <v>154</v>
      </c>
      <c r="B3" s="44"/>
      <c r="C3" s="44"/>
      <c r="D3" s="44"/>
      <c r="E3" s="44"/>
      <c r="F3" s="44"/>
      <c r="G3" s="44"/>
      <c r="H3" s="44"/>
      <c r="I3" s="44"/>
      <c r="J3" s="44"/>
      <c r="K3" s="44"/>
      <c r="L3" s="44"/>
    </row>
    <row r="4" spans="1:12" ht="3.75" customHeight="1" x14ac:dyDescent="0.2">
      <c r="A4" s="1"/>
      <c r="B4" s="1"/>
      <c r="C4" s="1"/>
      <c r="D4" s="1"/>
      <c r="E4" s="1"/>
      <c r="F4" s="1"/>
      <c r="G4" s="1"/>
      <c r="H4" s="1"/>
      <c r="I4" s="1"/>
      <c r="J4" s="1"/>
      <c r="K4" s="1"/>
      <c r="L4" s="1"/>
    </row>
    <row r="5" spans="1:12" ht="15" customHeight="1" x14ac:dyDescent="0.2">
      <c r="A5" s="38" t="s">
        <v>163</v>
      </c>
      <c r="B5" s="39"/>
      <c r="C5" s="39"/>
      <c r="D5" s="39"/>
      <c r="E5" s="39"/>
      <c r="F5" s="39"/>
      <c r="G5" s="39"/>
      <c r="H5" s="39"/>
      <c r="I5" s="39"/>
      <c r="J5" s="39"/>
      <c r="K5" s="39"/>
      <c r="L5" s="40"/>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34" t="s">
        <v>38</v>
      </c>
      <c r="B40" s="34"/>
      <c r="C40" s="34"/>
      <c r="D40" s="34"/>
      <c r="E40" s="34"/>
      <c r="F40" s="34"/>
      <c r="G40" s="34"/>
      <c r="H40" s="34"/>
      <c r="I40" s="34"/>
      <c r="J40" s="34"/>
      <c r="K40" s="34"/>
      <c r="L40" s="34"/>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669</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ht="3.75" customHeight="1" x14ac:dyDescent="0.2">
      <c r="A38" s="12"/>
      <c r="B38" s="12"/>
      <c r="C38" s="12"/>
      <c r="D38" s="12"/>
      <c r="E38" s="12"/>
      <c r="F38" s="12"/>
      <c r="G38" s="12"/>
      <c r="H38" s="12"/>
      <c r="I38" s="12"/>
      <c r="J38" s="12"/>
    </row>
    <row r="39" spans="1:10" x14ac:dyDescent="0.2">
      <c r="A39" s="34" t="s">
        <v>38</v>
      </c>
      <c r="B39" s="34"/>
      <c r="C39" s="34"/>
      <c r="D39" s="34"/>
      <c r="E39" s="34"/>
      <c r="F39" s="34"/>
      <c r="G39" s="34"/>
      <c r="H39" s="34"/>
      <c r="I39" s="34"/>
      <c r="J39" s="34"/>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165</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638</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ht="3.75" customHeight="1" x14ac:dyDescent="0.2">
      <c r="A31" s="12"/>
      <c r="B31" s="12"/>
      <c r="C31" s="12"/>
      <c r="D31" s="12"/>
      <c r="E31" s="12"/>
      <c r="F31" s="12"/>
      <c r="G31" s="12"/>
      <c r="H31" s="12"/>
      <c r="I31" s="12"/>
      <c r="J31" s="12"/>
    </row>
    <row r="32" spans="1:10" x14ac:dyDescent="0.2">
      <c r="A32" s="34" t="s">
        <v>38</v>
      </c>
      <c r="B32" s="34"/>
      <c r="C32" s="34"/>
      <c r="D32" s="34"/>
      <c r="E32" s="34"/>
      <c r="F32" s="34"/>
      <c r="G32" s="34"/>
      <c r="H32" s="34"/>
      <c r="I32" s="34"/>
      <c r="J32" s="34"/>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43" t="s">
        <v>8</v>
      </c>
      <c r="D1" s="43"/>
      <c r="E1" s="43"/>
      <c r="F1" s="43"/>
      <c r="G1" s="43"/>
      <c r="H1" s="43"/>
      <c r="I1" s="43"/>
      <c r="J1" s="43"/>
      <c r="K1" s="43"/>
    </row>
    <row r="2" spans="1:11" ht="3.75" customHeight="1" x14ac:dyDescent="0.2"/>
    <row r="3" spans="1:11" ht="15.75" x14ac:dyDescent="0.2">
      <c r="A3" s="44" t="s">
        <v>640</v>
      </c>
      <c r="B3" s="44"/>
      <c r="C3" s="44"/>
      <c r="D3" s="44"/>
      <c r="E3" s="44"/>
      <c r="F3" s="44"/>
      <c r="G3" s="44"/>
      <c r="H3" s="44"/>
      <c r="I3" s="44"/>
      <c r="J3" s="44"/>
      <c r="K3" s="44"/>
    </row>
    <row r="4" spans="1:11" ht="3.75" customHeight="1" x14ac:dyDescent="0.2">
      <c r="A4" s="1"/>
      <c r="B4" s="1"/>
      <c r="C4" s="1"/>
      <c r="D4" s="1"/>
      <c r="E4" s="1"/>
      <c r="F4" s="1"/>
      <c r="G4" s="1"/>
      <c r="H4" s="1"/>
      <c r="I4" s="1"/>
      <c r="J4" s="1"/>
      <c r="K4" s="1"/>
    </row>
    <row r="5" spans="1:11" ht="15" customHeight="1" x14ac:dyDescent="0.2">
      <c r="A5" s="38" t="s">
        <v>14</v>
      </c>
      <c r="B5" s="39"/>
      <c r="C5" s="39"/>
      <c r="D5" s="39"/>
      <c r="E5" s="39"/>
      <c r="F5" s="39"/>
      <c r="G5" s="39"/>
      <c r="H5" s="39"/>
      <c r="I5" s="39"/>
      <c r="J5" s="39"/>
      <c r="K5" s="40"/>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687</v>
      </c>
      <c r="E8" s="18" t="s">
        <v>676</v>
      </c>
      <c r="F8" s="25" t="s">
        <v>173</v>
      </c>
      <c r="G8" s="28" t="s">
        <v>688</v>
      </c>
      <c r="H8" s="18" t="s">
        <v>677</v>
      </c>
      <c r="I8" s="18" t="s">
        <v>678</v>
      </c>
      <c r="J8" s="18" t="s">
        <v>679</v>
      </c>
      <c r="K8" s="20">
        <v>500000000</v>
      </c>
    </row>
    <row r="9" spans="1:11" x14ac:dyDescent="0.2">
      <c r="A9" s="18" t="s">
        <v>691</v>
      </c>
      <c r="B9" s="18" t="s">
        <v>691</v>
      </c>
      <c r="C9" s="18" t="s">
        <v>691</v>
      </c>
      <c r="D9" s="18" t="s">
        <v>691</v>
      </c>
      <c r="E9" s="18" t="s">
        <v>691</v>
      </c>
      <c r="F9" s="25" t="s">
        <v>691</v>
      </c>
      <c r="G9" s="28" t="s">
        <v>691</v>
      </c>
      <c r="H9" s="18" t="s">
        <v>691</v>
      </c>
      <c r="I9" s="18" t="s">
        <v>691</v>
      </c>
      <c r="J9" s="18" t="s">
        <v>691</v>
      </c>
      <c r="K9" s="20" t="s">
        <v>691</v>
      </c>
    </row>
    <row r="10" spans="1:11" x14ac:dyDescent="0.2">
      <c r="A10" s="18" t="s">
        <v>691</v>
      </c>
      <c r="B10" s="18" t="s">
        <v>691</v>
      </c>
      <c r="C10" s="18" t="s">
        <v>691</v>
      </c>
      <c r="D10" s="18" t="s">
        <v>691</v>
      </c>
      <c r="E10" s="18" t="s">
        <v>691</v>
      </c>
      <c r="F10" s="25" t="s">
        <v>691</v>
      </c>
      <c r="G10" s="28" t="s">
        <v>691</v>
      </c>
      <c r="H10" s="18" t="s">
        <v>691</v>
      </c>
      <c r="I10" s="18" t="s">
        <v>691</v>
      </c>
      <c r="J10" s="18" t="s">
        <v>691</v>
      </c>
      <c r="K10" s="20" t="s">
        <v>691</v>
      </c>
    </row>
    <row r="11" spans="1:11" x14ac:dyDescent="0.2">
      <c r="A11" s="18" t="s">
        <v>691</v>
      </c>
      <c r="B11" s="18" t="s">
        <v>691</v>
      </c>
      <c r="C11" s="18" t="s">
        <v>691</v>
      </c>
      <c r="D11" s="18" t="s">
        <v>691</v>
      </c>
      <c r="E11" s="18" t="s">
        <v>691</v>
      </c>
      <c r="F11" s="25" t="s">
        <v>691</v>
      </c>
      <c r="G11" s="28" t="s">
        <v>691</v>
      </c>
      <c r="H11" s="18" t="s">
        <v>691</v>
      </c>
      <c r="I11" s="18" t="s">
        <v>691</v>
      </c>
      <c r="J11" s="18" t="s">
        <v>691</v>
      </c>
      <c r="K11" s="20" t="s">
        <v>691</v>
      </c>
    </row>
    <row r="12" spans="1:11" ht="3.75" customHeight="1" x14ac:dyDescent="0.2">
      <c r="A12" s="1"/>
      <c r="B12" s="1"/>
      <c r="C12" s="1"/>
      <c r="D12" s="1"/>
      <c r="E12" s="1"/>
      <c r="F12" s="1"/>
      <c r="G12" s="1"/>
      <c r="H12" s="1"/>
      <c r="I12" s="1"/>
      <c r="J12" s="1"/>
      <c r="K12" s="1"/>
    </row>
    <row r="13" spans="1:11" x14ac:dyDescent="0.2">
      <c r="A13" s="38" t="s">
        <v>15</v>
      </c>
      <c r="B13" s="39"/>
      <c r="C13" s="39"/>
      <c r="D13" s="39"/>
      <c r="E13" s="39"/>
      <c r="F13" s="39"/>
      <c r="G13" s="39"/>
      <c r="H13" s="39"/>
      <c r="I13" s="39"/>
      <c r="J13" s="39"/>
      <c r="K13" s="40"/>
    </row>
    <row r="14" spans="1:11" ht="3.75" customHeight="1" x14ac:dyDescent="0.2">
      <c r="A14" s="1"/>
      <c r="B14" s="1"/>
      <c r="C14" s="1"/>
      <c r="D14" s="1"/>
      <c r="E14" s="1"/>
      <c r="F14" s="1"/>
      <c r="G14" s="1"/>
      <c r="H14" s="1"/>
      <c r="I14" s="1"/>
      <c r="J14" s="1"/>
      <c r="K14" s="1"/>
    </row>
    <row r="15" spans="1:11" x14ac:dyDescent="0.2">
      <c r="A15" s="45" t="s">
        <v>27</v>
      </c>
      <c r="B15" s="45"/>
      <c r="C15" s="45"/>
      <c r="D15" s="26">
        <v>500000000</v>
      </c>
      <c r="E15" s="36"/>
      <c r="F15" s="36"/>
      <c r="G15" s="1"/>
      <c r="H15" s="1"/>
      <c r="I15" s="1"/>
      <c r="J15" s="1"/>
      <c r="K15" s="1"/>
    </row>
    <row r="16" spans="1:11" x14ac:dyDescent="0.2">
      <c r="A16" s="45" t="s">
        <v>28</v>
      </c>
      <c r="B16" s="45"/>
      <c r="C16" s="45"/>
      <c r="D16" s="30">
        <v>1E-4</v>
      </c>
      <c r="E16" s="35"/>
      <c r="F16" s="35"/>
      <c r="G16" s="1"/>
      <c r="H16" s="1"/>
      <c r="I16" s="1"/>
      <c r="J16" s="1"/>
      <c r="K16" s="1"/>
    </row>
    <row r="17" spans="1:11" x14ac:dyDescent="0.2">
      <c r="A17" s="45" t="s">
        <v>30</v>
      </c>
      <c r="B17" s="45"/>
      <c r="C17" s="45"/>
      <c r="D17" s="27">
        <v>9.706849315068494</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34" t="s">
        <v>38</v>
      </c>
      <c r="B20" s="34"/>
      <c r="C20" s="34"/>
      <c r="D20" s="34"/>
      <c r="E20" s="34"/>
      <c r="F20" s="34"/>
      <c r="G20" s="34"/>
      <c r="H20" s="34"/>
      <c r="I20" s="34"/>
      <c r="J20" s="34"/>
      <c r="K20" s="34"/>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31</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32</v>
      </c>
      <c r="B5" s="39"/>
      <c r="C5" s="39"/>
      <c r="D5" s="39"/>
      <c r="E5" s="39"/>
      <c r="F5" s="39"/>
      <c r="G5" s="39"/>
      <c r="H5" s="39"/>
      <c r="I5" s="39"/>
      <c r="J5" s="40"/>
    </row>
    <row r="6" spans="1:10" ht="3.75" customHeight="1" x14ac:dyDescent="0.2">
      <c r="A6" s="2"/>
      <c r="B6" s="2"/>
      <c r="C6" s="2"/>
      <c r="D6" s="2"/>
      <c r="E6" s="6"/>
      <c r="F6" s="6"/>
      <c r="G6" s="2"/>
      <c r="H6" s="2"/>
      <c r="I6" s="7"/>
      <c r="J6" s="7"/>
    </row>
    <row r="7" spans="1:10" x14ac:dyDescent="0.2">
      <c r="A7" s="53" t="s">
        <v>34</v>
      </c>
      <c r="B7" s="53"/>
      <c r="C7" s="53" t="s">
        <v>35</v>
      </c>
      <c r="D7" s="53"/>
      <c r="E7" s="53" t="s">
        <v>36</v>
      </c>
      <c r="F7" s="53"/>
      <c r="G7" s="54" t="s">
        <v>37</v>
      </c>
      <c r="H7" s="54"/>
    </row>
    <row r="8" spans="1:10" x14ac:dyDescent="0.2">
      <c r="A8" s="51" t="s">
        <v>166</v>
      </c>
      <c r="B8" s="51"/>
      <c r="C8" s="51" t="s">
        <v>169</v>
      </c>
      <c r="D8" s="51"/>
      <c r="E8" s="52" t="s">
        <v>168</v>
      </c>
      <c r="F8" s="52"/>
      <c r="G8" s="51" t="s">
        <v>170</v>
      </c>
      <c r="H8" s="51"/>
    </row>
    <row r="9" spans="1:10" x14ac:dyDescent="0.2">
      <c r="A9" s="51" t="s">
        <v>691</v>
      </c>
      <c r="B9" s="51"/>
      <c r="C9" s="51" t="s">
        <v>691</v>
      </c>
      <c r="D9" s="51"/>
      <c r="E9" s="52" t="s">
        <v>691</v>
      </c>
      <c r="F9" s="52"/>
      <c r="G9" s="51" t="s">
        <v>691</v>
      </c>
      <c r="H9" s="51"/>
    </row>
    <row r="10" spans="1:10" x14ac:dyDescent="0.2">
      <c r="A10" s="51" t="s">
        <v>691</v>
      </c>
      <c r="B10" s="51"/>
      <c r="C10" s="51" t="s">
        <v>691</v>
      </c>
      <c r="D10" s="51"/>
      <c r="E10" s="52" t="s">
        <v>691</v>
      </c>
      <c r="F10" s="52"/>
      <c r="G10" s="51" t="s">
        <v>691</v>
      </c>
      <c r="H10" s="51"/>
    </row>
    <row r="11" spans="1:10" ht="3.75" customHeight="1" x14ac:dyDescent="0.2">
      <c r="A11" s="1"/>
      <c r="B11" s="1"/>
      <c r="C11" s="1"/>
      <c r="D11" s="1"/>
      <c r="E11" s="1"/>
      <c r="F11" s="1"/>
      <c r="G11" s="1"/>
      <c r="H11" s="1"/>
      <c r="I11" s="1"/>
      <c r="J11" s="1"/>
    </row>
    <row r="12" spans="1:10" x14ac:dyDescent="0.2">
      <c r="A12" s="38" t="s">
        <v>33</v>
      </c>
      <c r="B12" s="39"/>
      <c r="C12" s="39"/>
      <c r="D12" s="39"/>
      <c r="E12" s="39"/>
      <c r="F12" s="39"/>
      <c r="G12" s="39"/>
      <c r="H12" s="39"/>
      <c r="I12" s="39"/>
      <c r="J12" s="40"/>
    </row>
    <row r="13" spans="1:10" ht="3.75" customHeight="1" x14ac:dyDescent="0.2">
      <c r="A13" s="1"/>
      <c r="B13" s="1"/>
      <c r="C13" s="1"/>
      <c r="D13" s="1"/>
      <c r="E13" s="1"/>
      <c r="F13" s="1"/>
      <c r="G13" s="1"/>
      <c r="H13" s="1"/>
      <c r="I13" s="1"/>
      <c r="J13" s="1"/>
    </row>
    <row r="14" spans="1:10" x14ac:dyDescent="0.2">
      <c r="A14" s="53" t="s">
        <v>34</v>
      </c>
      <c r="B14" s="53"/>
      <c r="C14" s="53" t="s">
        <v>35</v>
      </c>
      <c r="D14" s="53"/>
      <c r="E14" s="53" t="s">
        <v>36</v>
      </c>
      <c r="F14" s="53"/>
    </row>
    <row r="15" spans="1:10" x14ac:dyDescent="0.2">
      <c r="A15" s="51" t="s">
        <v>166</v>
      </c>
      <c r="B15" s="51"/>
      <c r="C15" s="51" t="s">
        <v>167</v>
      </c>
      <c r="D15" s="51"/>
      <c r="E15" s="52" t="s">
        <v>168</v>
      </c>
      <c r="F15" s="52"/>
    </row>
    <row r="16" spans="1:10" x14ac:dyDescent="0.2">
      <c r="A16" s="51" t="s">
        <v>691</v>
      </c>
      <c r="B16" s="51"/>
      <c r="C16" s="51" t="s">
        <v>691</v>
      </c>
      <c r="D16" s="51"/>
      <c r="E16" s="52" t="s">
        <v>691</v>
      </c>
      <c r="F16" s="52"/>
    </row>
    <row r="17" spans="1:10" x14ac:dyDescent="0.2">
      <c r="A17" s="51" t="s">
        <v>691</v>
      </c>
      <c r="B17" s="51"/>
      <c r="C17" s="51" t="s">
        <v>691</v>
      </c>
      <c r="D17" s="51"/>
      <c r="E17" s="52" t="s">
        <v>691</v>
      </c>
      <c r="F17" s="52"/>
    </row>
    <row r="18" spans="1:10" ht="3.75" customHeight="1" x14ac:dyDescent="0.2">
      <c r="A18" s="12"/>
      <c r="B18" s="12"/>
      <c r="C18" s="12"/>
      <c r="D18" s="12"/>
      <c r="E18" s="12"/>
      <c r="F18" s="12"/>
      <c r="G18" s="12"/>
      <c r="H18" s="12"/>
      <c r="I18" s="12"/>
      <c r="J18" s="12"/>
    </row>
    <row r="19" spans="1:10" x14ac:dyDescent="0.2">
      <c r="A19" s="34" t="s">
        <v>38</v>
      </c>
      <c r="B19" s="34"/>
      <c r="C19" s="34"/>
      <c r="D19" s="34"/>
      <c r="E19" s="34"/>
      <c r="F19" s="34"/>
      <c r="G19" s="34"/>
      <c r="H19" s="34"/>
      <c r="I19" s="34"/>
      <c r="J19" s="34"/>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39</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31" t="s">
        <v>45</v>
      </c>
      <c r="B7" s="31"/>
      <c r="C7" s="31"/>
      <c r="D7" s="31"/>
      <c r="E7" s="31"/>
      <c r="F7" s="31"/>
      <c r="G7" s="37">
        <v>500000000</v>
      </c>
      <c r="H7" s="37"/>
      <c r="I7" s="37"/>
      <c r="J7" s="3" t="s">
        <v>41</v>
      </c>
    </row>
    <row r="8" spans="1:10" x14ac:dyDescent="0.2">
      <c r="A8" s="31" t="s">
        <v>46</v>
      </c>
      <c r="B8" s="31"/>
      <c r="C8" s="31"/>
      <c r="D8" s="31"/>
      <c r="E8" s="31"/>
      <c r="F8" s="31"/>
      <c r="G8" s="37">
        <v>607822655.45000005</v>
      </c>
      <c r="H8" s="37"/>
      <c r="I8" s="37"/>
      <c r="J8" s="3" t="s">
        <v>42</v>
      </c>
    </row>
    <row r="9" spans="1:10" x14ac:dyDescent="0.2">
      <c r="A9" s="31" t="s">
        <v>47</v>
      </c>
      <c r="B9" s="31"/>
      <c r="C9" s="31"/>
      <c r="D9" s="31"/>
      <c r="E9" s="31"/>
      <c r="F9" s="31"/>
      <c r="G9" s="37">
        <v>2500000</v>
      </c>
      <c r="H9" s="37"/>
      <c r="I9" s="37"/>
      <c r="J9" s="3" t="s">
        <v>43</v>
      </c>
    </row>
    <row r="10" spans="1:10" x14ac:dyDescent="0.2">
      <c r="A10" s="31" t="s">
        <v>48</v>
      </c>
      <c r="B10" s="31"/>
      <c r="C10" s="31"/>
      <c r="D10" s="31"/>
      <c r="E10" s="31"/>
      <c r="F10" s="31"/>
      <c r="G10" s="37">
        <v>0</v>
      </c>
      <c r="H10" s="37"/>
      <c r="I10" s="37"/>
      <c r="J10" s="3" t="s">
        <v>44</v>
      </c>
    </row>
    <row r="11" spans="1:10" x14ac:dyDescent="0.2">
      <c r="A11" s="31" t="s">
        <v>49</v>
      </c>
      <c r="B11" s="31"/>
      <c r="C11" s="31"/>
      <c r="D11" s="31"/>
      <c r="E11" s="31"/>
      <c r="F11" s="31"/>
      <c r="G11" s="41">
        <v>0.22064531090000017</v>
      </c>
      <c r="H11" s="41"/>
      <c r="I11" s="41"/>
      <c r="J11" s="3"/>
    </row>
    <row r="12" spans="1:10" ht="3.75" customHeight="1" x14ac:dyDescent="0.2">
      <c r="A12" s="1"/>
      <c r="B12" s="1"/>
      <c r="C12" s="1"/>
      <c r="D12" s="1"/>
      <c r="E12" s="1"/>
      <c r="F12" s="1"/>
      <c r="G12" s="1"/>
      <c r="H12" s="1"/>
      <c r="I12" s="1"/>
      <c r="J12" s="1"/>
    </row>
    <row r="13" spans="1:10" x14ac:dyDescent="0.2">
      <c r="A13" s="38" t="s">
        <v>40</v>
      </c>
      <c r="B13" s="39"/>
      <c r="C13" s="39"/>
      <c r="D13" s="39"/>
      <c r="E13" s="39"/>
      <c r="F13" s="39"/>
      <c r="G13" s="39"/>
      <c r="H13" s="39"/>
      <c r="I13" s="39"/>
      <c r="J13" s="40"/>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7">
        <v>577600867.62187409</v>
      </c>
      <c r="H15" s="37"/>
      <c r="I15" s="37"/>
      <c r="J15" s="3" t="s">
        <v>59</v>
      </c>
    </row>
    <row r="16" spans="1:10" x14ac:dyDescent="0.2">
      <c r="A16" s="31" t="s">
        <v>52</v>
      </c>
      <c r="B16" s="31"/>
      <c r="C16" s="31"/>
      <c r="D16" s="31"/>
      <c r="E16" s="31"/>
      <c r="F16" s="31"/>
      <c r="G16" s="41">
        <v>1.1552017352437483</v>
      </c>
      <c r="H16" s="41"/>
      <c r="I16" s="41"/>
      <c r="J16" s="3"/>
    </row>
    <row r="17" spans="1:10" x14ac:dyDescent="0.2">
      <c r="A17" s="32" t="s">
        <v>53</v>
      </c>
      <c r="B17" s="32"/>
      <c r="C17" s="32"/>
      <c r="D17" s="32"/>
      <c r="E17" s="32"/>
      <c r="F17" s="32"/>
      <c r="G17" s="42" t="s">
        <v>171</v>
      </c>
      <c r="H17" s="42"/>
      <c r="I17" s="42"/>
      <c r="J17" s="3"/>
    </row>
    <row r="18" spans="1:10" x14ac:dyDescent="0.2">
      <c r="A18" s="32" t="s">
        <v>54</v>
      </c>
      <c r="B18" s="32"/>
      <c r="C18" s="32"/>
      <c r="D18" s="32"/>
      <c r="E18" s="32"/>
      <c r="F18" s="32"/>
      <c r="G18" s="42" t="s">
        <v>171</v>
      </c>
      <c r="H18" s="42"/>
      <c r="I18" s="42"/>
      <c r="J18" s="3"/>
    </row>
    <row r="19" spans="1:10" ht="3.75" customHeight="1" x14ac:dyDescent="0.2">
      <c r="A19" s="1"/>
      <c r="B19" s="1"/>
      <c r="C19" s="1"/>
      <c r="D19" s="1"/>
      <c r="E19" s="1"/>
      <c r="F19" s="1"/>
      <c r="G19" s="1"/>
      <c r="H19" s="1"/>
      <c r="I19" s="1"/>
      <c r="J19" s="1"/>
    </row>
    <row r="20" spans="1:10" x14ac:dyDescent="0.2">
      <c r="A20" s="38" t="s">
        <v>50</v>
      </c>
      <c r="B20" s="39"/>
      <c r="C20" s="39"/>
      <c r="D20" s="39"/>
      <c r="E20" s="39"/>
      <c r="F20" s="39"/>
      <c r="G20" s="39"/>
      <c r="H20" s="39"/>
      <c r="I20" s="39"/>
      <c r="J20" s="40"/>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7">
        <v>2500294.7434999999</v>
      </c>
      <c r="H22" s="37"/>
      <c r="I22" s="37"/>
      <c r="J22" s="3" t="s">
        <v>60</v>
      </c>
    </row>
    <row r="23" spans="1:10" x14ac:dyDescent="0.2">
      <c r="A23" s="31" t="s">
        <v>56</v>
      </c>
      <c r="B23" s="31"/>
      <c r="C23" s="31"/>
      <c r="D23" s="31"/>
      <c r="E23" s="31"/>
      <c r="F23" s="31"/>
      <c r="G23" s="37">
        <v>0</v>
      </c>
      <c r="H23" s="37"/>
      <c r="I23" s="37"/>
      <c r="J23" s="3" t="s">
        <v>61</v>
      </c>
    </row>
    <row r="24" spans="1:10" x14ac:dyDescent="0.2">
      <c r="A24" s="31" t="s">
        <v>57</v>
      </c>
      <c r="B24" s="31"/>
      <c r="C24" s="31"/>
      <c r="D24" s="31"/>
      <c r="E24" s="31"/>
      <c r="F24" s="31"/>
      <c r="G24" s="41">
        <v>1.1602023247307482</v>
      </c>
      <c r="H24" s="41"/>
      <c r="I24" s="41"/>
      <c r="J24" s="3"/>
    </row>
    <row r="25" spans="1:10" x14ac:dyDescent="0.2">
      <c r="A25" s="32" t="s">
        <v>58</v>
      </c>
      <c r="B25" s="32"/>
      <c r="C25" s="32"/>
      <c r="D25" s="32"/>
      <c r="E25" s="32"/>
      <c r="F25" s="32"/>
      <c r="G25" s="42" t="s">
        <v>171</v>
      </c>
      <c r="H25" s="42"/>
      <c r="I25" s="42"/>
      <c r="J25" s="3"/>
    </row>
    <row r="26" spans="1:10" ht="3.75" customHeight="1" x14ac:dyDescent="0.2">
      <c r="A26" s="1"/>
      <c r="B26" s="1"/>
      <c r="C26" s="1"/>
      <c r="D26" s="1"/>
      <c r="E26" s="1"/>
      <c r="F26" s="1"/>
      <c r="G26" s="1"/>
      <c r="H26" s="1"/>
      <c r="I26" s="1"/>
      <c r="J26" s="1"/>
    </row>
    <row r="27" spans="1:10" x14ac:dyDescent="0.2">
      <c r="A27" s="38" t="s">
        <v>63</v>
      </c>
      <c r="B27" s="39"/>
      <c r="C27" s="39"/>
      <c r="D27" s="39"/>
      <c r="E27" s="39"/>
      <c r="F27" s="39"/>
      <c r="G27" s="39"/>
      <c r="H27" s="39"/>
      <c r="I27" s="39"/>
      <c r="J27" s="40"/>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6">
        <v>79257620.184799999</v>
      </c>
      <c r="H29" s="36"/>
      <c r="I29" s="36"/>
      <c r="J29" s="3" t="s">
        <v>64</v>
      </c>
    </row>
    <row r="30" spans="1:10" x14ac:dyDescent="0.2">
      <c r="A30" s="32" t="s">
        <v>66</v>
      </c>
      <c r="B30" s="32"/>
      <c r="C30" s="32"/>
      <c r="D30" s="32"/>
      <c r="E30" s="32"/>
      <c r="F30" s="32"/>
      <c r="G30" s="36">
        <v>79117649.0792</v>
      </c>
      <c r="H30" s="36"/>
      <c r="I30" s="36"/>
      <c r="J30" s="3"/>
    </row>
    <row r="31" spans="1:10" x14ac:dyDescent="0.2">
      <c r="A31" s="32" t="s">
        <v>67</v>
      </c>
      <c r="B31" s="32"/>
      <c r="C31" s="32"/>
      <c r="D31" s="32"/>
      <c r="E31" s="32"/>
      <c r="F31" s="32"/>
      <c r="G31" s="36">
        <v>139971.10560000001</v>
      </c>
      <c r="H31" s="36"/>
      <c r="I31" s="36"/>
      <c r="J31" s="3"/>
    </row>
    <row r="32" spans="1:10" x14ac:dyDescent="0.2">
      <c r="A32" s="32" t="s">
        <v>68</v>
      </c>
      <c r="B32" s="32"/>
      <c r="C32" s="32"/>
      <c r="D32" s="32"/>
      <c r="E32" s="32"/>
      <c r="F32" s="32"/>
      <c r="G32" s="36">
        <v>0</v>
      </c>
      <c r="H32" s="36"/>
      <c r="I32" s="36"/>
      <c r="J32" s="3"/>
    </row>
    <row r="33" spans="1:10" x14ac:dyDescent="0.2">
      <c r="A33" s="32" t="s">
        <v>69</v>
      </c>
      <c r="B33" s="32"/>
      <c r="C33" s="32"/>
      <c r="D33" s="32"/>
      <c r="E33" s="32"/>
      <c r="F33" s="32"/>
      <c r="G33" s="36">
        <v>0</v>
      </c>
      <c r="H33" s="36"/>
      <c r="I33" s="36"/>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6">
        <v>610322655.44840002</v>
      </c>
      <c r="H35" s="36"/>
      <c r="I35" s="36"/>
      <c r="J35" s="3" t="s">
        <v>74</v>
      </c>
    </row>
    <row r="36" spans="1:10" x14ac:dyDescent="0.2">
      <c r="A36" s="32" t="s">
        <v>71</v>
      </c>
      <c r="B36" s="32"/>
      <c r="C36" s="32"/>
      <c r="D36" s="32"/>
      <c r="E36" s="32"/>
      <c r="F36" s="32"/>
      <c r="G36" s="36">
        <v>607822655.44840002</v>
      </c>
      <c r="H36" s="36"/>
      <c r="I36" s="36"/>
      <c r="J36" s="3"/>
    </row>
    <row r="37" spans="1:10" x14ac:dyDescent="0.2">
      <c r="A37" s="32" t="s">
        <v>72</v>
      </c>
      <c r="B37" s="32"/>
      <c r="C37" s="32"/>
      <c r="D37" s="32"/>
      <c r="E37" s="32"/>
      <c r="F37" s="32"/>
      <c r="G37" s="36">
        <v>2500000</v>
      </c>
      <c r="H37" s="36"/>
      <c r="I37" s="36"/>
      <c r="J37" s="3"/>
    </row>
    <row r="38" spans="1:10" x14ac:dyDescent="0.2">
      <c r="A38" s="32" t="s">
        <v>73</v>
      </c>
      <c r="B38" s="32"/>
      <c r="C38" s="32"/>
      <c r="D38" s="32"/>
      <c r="E38" s="32"/>
      <c r="F38" s="32"/>
      <c r="G38" s="36">
        <v>0</v>
      </c>
      <c r="H38" s="36"/>
      <c r="I38" s="36"/>
      <c r="J38" s="3"/>
    </row>
    <row r="39" spans="1:10" x14ac:dyDescent="0.2">
      <c r="A39" s="32" t="s">
        <v>69</v>
      </c>
      <c r="B39" s="32"/>
      <c r="C39" s="32"/>
      <c r="D39" s="32"/>
      <c r="E39" s="32"/>
      <c r="F39" s="32"/>
      <c r="G39" s="36">
        <v>0</v>
      </c>
      <c r="H39" s="36"/>
      <c r="I39" s="36"/>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6">
        <v>500000</v>
      </c>
      <c r="H41" s="36"/>
      <c r="I41" s="36"/>
      <c r="J41" s="3" t="s">
        <v>75</v>
      </c>
    </row>
    <row r="42" spans="1:10" x14ac:dyDescent="0.2">
      <c r="A42" s="31" t="s">
        <v>79</v>
      </c>
      <c r="B42" s="31"/>
      <c r="C42" s="31"/>
      <c r="D42" s="31"/>
      <c r="E42" s="31"/>
      <c r="F42" s="31"/>
      <c r="G42" s="36">
        <v>78736783.588577569</v>
      </c>
      <c r="H42" s="36"/>
      <c r="I42" s="36"/>
      <c r="J42" s="3" t="s">
        <v>76</v>
      </c>
    </row>
    <row r="43" spans="1:10" x14ac:dyDescent="0.2">
      <c r="A43" s="31" t="s">
        <v>80</v>
      </c>
      <c r="B43" s="31"/>
      <c r="C43" s="31"/>
      <c r="D43" s="31"/>
      <c r="E43" s="31"/>
      <c r="F43" s="31"/>
      <c r="G43" s="36">
        <v>500000000</v>
      </c>
      <c r="H43" s="36"/>
      <c r="I43" s="36"/>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6">
        <v>110343492.04462242</v>
      </c>
      <c r="H45" s="36"/>
      <c r="I45" s="36"/>
      <c r="J45" s="3"/>
    </row>
    <row r="46" spans="1:10" x14ac:dyDescent="0.2">
      <c r="A46" s="32" t="s">
        <v>82</v>
      </c>
      <c r="B46" s="32"/>
      <c r="C46" s="32"/>
      <c r="D46" s="32"/>
      <c r="E46" s="32"/>
      <c r="F46" s="32"/>
      <c r="G46" s="33" t="s">
        <v>171</v>
      </c>
      <c r="H46" s="33"/>
      <c r="I46" s="33"/>
      <c r="J46" s="3"/>
    </row>
    <row r="47" spans="1:10" ht="3.75" customHeight="1" x14ac:dyDescent="0.2">
      <c r="A47" s="12"/>
      <c r="B47" s="12"/>
      <c r="C47" s="12"/>
      <c r="D47" s="12"/>
      <c r="E47" s="12"/>
      <c r="F47" s="12"/>
      <c r="G47" s="12"/>
      <c r="H47" s="12"/>
      <c r="I47" s="12"/>
      <c r="J47" s="12"/>
    </row>
    <row r="48" spans="1:10" x14ac:dyDescent="0.2">
      <c r="A48" s="34" t="s">
        <v>38</v>
      </c>
      <c r="B48" s="34"/>
      <c r="C48" s="34"/>
      <c r="D48" s="34"/>
      <c r="E48" s="34"/>
      <c r="F48" s="34"/>
      <c r="G48" s="34"/>
      <c r="H48" s="34"/>
      <c r="I48" s="34"/>
      <c r="J48" s="34"/>
    </row>
  </sheetData>
  <mergeCells count="63">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A45:F45"/>
    <mergeCell ref="G45:I45"/>
    <mergeCell ref="A46:F46"/>
    <mergeCell ref="G46:I46"/>
    <mergeCell ref="A42:F42"/>
    <mergeCell ref="G42:I42"/>
    <mergeCell ref="A43:F43"/>
    <mergeCell ref="G43:I43"/>
    <mergeCell ref="G33:I33"/>
    <mergeCell ref="A41:F41"/>
    <mergeCell ref="G41:I41"/>
    <mergeCell ref="A38:F38"/>
    <mergeCell ref="G38:I38"/>
    <mergeCell ref="A35:F35"/>
    <mergeCell ref="G35:I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B20" sqref="B20"/>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83</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1" t="s">
        <v>84</v>
      </c>
      <c r="B7" s="31"/>
      <c r="C7" s="31"/>
      <c r="D7" s="31"/>
      <c r="E7" s="31"/>
      <c r="F7" s="31"/>
      <c r="G7" s="36">
        <v>21205720.085200001</v>
      </c>
      <c r="H7" s="36"/>
      <c r="I7" s="36"/>
      <c r="J7" s="3" t="s">
        <v>90</v>
      </c>
    </row>
    <row r="8" spans="1:10" x14ac:dyDescent="0.2">
      <c r="A8" s="31" t="s">
        <v>85</v>
      </c>
      <c r="B8" s="31"/>
      <c r="C8" s="31"/>
      <c r="D8" s="31"/>
      <c r="E8" s="31"/>
      <c r="F8" s="31"/>
      <c r="G8" s="36">
        <v>1424777.9866794734</v>
      </c>
      <c r="H8" s="36"/>
      <c r="I8" s="36"/>
      <c r="J8" s="3" t="s">
        <v>91</v>
      </c>
    </row>
    <row r="9" spans="1:10" x14ac:dyDescent="0.2">
      <c r="A9" s="31" t="s">
        <v>672</v>
      </c>
      <c r="B9" s="31"/>
      <c r="C9" s="31"/>
      <c r="D9" s="31"/>
      <c r="E9" s="31"/>
      <c r="F9" s="31"/>
      <c r="G9" s="36">
        <v>19780942.098520529</v>
      </c>
      <c r="H9" s="36"/>
      <c r="I9" s="36"/>
      <c r="J9" s="3"/>
    </row>
    <row r="10" spans="1:10" x14ac:dyDescent="0.2">
      <c r="A10" s="32" t="s">
        <v>86</v>
      </c>
      <c r="B10" s="31"/>
      <c r="C10" s="31"/>
      <c r="D10" s="31"/>
      <c r="E10" s="31"/>
      <c r="F10" s="31"/>
      <c r="G10" s="33" t="s">
        <v>171</v>
      </c>
      <c r="H10" s="33"/>
      <c r="I10" s="33"/>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7">
        <v>2629518.6</v>
      </c>
      <c r="H12" s="37"/>
      <c r="I12" s="37"/>
      <c r="J12" s="3" t="s">
        <v>92</v>
      </c>
    </row>
    <row r="13" spans="1:10" x14ac:dyDescent="0.2">
      <c r="A13" s="5" t="s">
        <v>88</v>
      </c>
      <c r="B13" s="5"/>
      <c r="C13" s="5"/>
      <c r="D13" s="5"/>
      <c r="E13" s="5"/>
      <c r="F13" s="5"/>
      <c r="G13" s="36">
        <v>0</v>
      </c>
      <c r="H13" s="36"/>
      <c r="I13" s="36"/>
      <c r="J13" s="3" t="s">
        <v>93</v>
      </c>
    </row>
    <row r="14" spans="1:10" x14ac:dyDescent="0.2">
      <c r="A14" s="31" t="s">
        <v>89</v>
      </c>
      <c r="B14" s="31"/>
      <c r="C14" s="31"/>
      <c r="D14" s="31"/>
      <c r="E14" s="31"/>
      <c r="F14" s="31"/>
      <c r="G14" s="36">
        <v>2629518.6</v>
      </c>
      <c r="H14" s="36"/>
      <c r="I14" s="36"/>
      <c r="J14" s="3"/>
    </row>
    <row r="15" spans="1:10" ht="3.75" customHeight="1" x14ac:dyDescent="0.2">
      <c r="A15" s="12"/>
      <c r="B15" s="12"/>
      <c r="C15" s="12"/>
      <c r="D15" s="12"/>
      <c r="E15" s="12"/>
      <c r="F15" s="12"/>
      <c r="G15" s="12"/>
      <c r="H15" s="12"/>
      <c r="I15" s="12"/>
      <c r="J15" s="12"/>
    </row>
    <row r="16" spans="1:10" x14ac:dyDescent="0.2">
      <c r="A16" s="34" t="s">
        <v>38</v>
      </c>
      <c r="B16" s="34"/>
      <c r="C16" s="34"/>
      <c r="D16" s="34"/>
      <c r="E16" s="34"/>
      <c r="F16" s="34"/>
      <c r="G16" s="34"/>
      <c r="H16" s="34"/>
      <c r="I16" s="34"/>
      <c r="J16" s="34"/>
    </row>
  </sheetData>
  <mergeCells count="17">
    <mergeCell ref="C1:J1"/>
    <mergeCell ref="A3:J3"/>
    <mergeCell ref="A8:F8"/>
    <mergeCell ref="G8:I8"/>
    <mergeCell ref="A5:J5"/>
    <mergeCell ref="A7:F7"/>
    <mergeCell ref="G7:I7"/>
    <mergeCell ref="A14:F14"/>
    <mergeCell ref="G14:I14"/>
    <mergeCell ref="A16:J16"/>
    <mergeCell ref="G13:I13"/>
    <mergeCell ref="A9:F9"/>
    <mergeCell ref="G9:I9"/>
    <mergeCell ref="A10:F10"/>
    <mergeCell ref="G10:I10"/>
    <mergeCell ref="A12:F12"/>
    <mergeCell ref="G12:I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A20" sqref="A20:G24"/>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94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95</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2" t="s">
        <v>96</v>
      </c>
      <c r="B7" s="32"/>
      <c r="C7" s="32"/>
      <c r="D7" s="32"/>
      <c r="E7" s="32"/>
      <c r="F7" s="32"/>
      <c r="G7" s="32"/>
      <c r="H7" s="32"/>
      <c r="I7" s="32"/>
      <c r="J7" s="32"/>
    </row>
    <row r="8" spans="1:10" x14ac:dyDescent="0.2">
      <c r="A8" s="31" t="s">
        <v>97</v>
      </c>
      <c r="B8" s="31"/>
      <c r="C8" s="31"/>
      <c r="D8" s="31"/>
      <c r="E8" s="31"/>
      <c r="F8" s="31"/>
      <c r="G8" s="31"/>
      <c r="H8" s="37">
        <v>607822655.45000005</v>
      </c>
      <c r="I8" s="37"/>
      <c r="J8" s="37"/>
    </row>
    <row r="9" spans="1:10" x14ac:dyDescent="0.2">
      <c r="A9" s="32" t="s">
        <v>98</v>
      </c>
      <c r="B9" s="32"/>
      <c r="C9" s="32"/>
      <c r="D9" s="32"/>
      <c r="E9" s="32"/>
      <c r="F9" s="32"/>
      <c r="G9" s="32"/>
      <c r="H9" s="37">
        <v>0</v>
      </c>
      <c r="I9" s="37"/>
      <c r="J9" s="37"/>
    </row>
    <row r="10" spans="1:10" x14ac:dyDescent="0.2">
      <c r="A10" s="15" t="s">
        <v>99</v>
      </c>
      <c r="B10" s="15"/>
      <c r="C10" s="15"/>
      <c r="D10" s="15"/>
      <c r="E10" s="15"/>
      <c r="F10" s="15"/>
      <c r="G10" s="15"/>
      <c r="H10" s="37">
        <v>0</v>
      </c>
      <c r="I10" s="37"/>
      <c r="J10" s="37"/>
    </row>
    <row r="11" spans="1:10" x14ac:dyDescent="0.2">
      <c r="A11" s="31" t="s">
        <v>100</v>
      </c>
      <c r="B11" s="31"/>
      <c r="C11" s="31"/>
      <c r="D11" s="31"/>
      <c r="E11" s="31"/>
      <c r="F11" s="31"/>
      <c r="G11" s="31"/>
      <c r="H11" s="58">
        <v>4445</v>
      </c>
      <c r="I11" s="58"/>
      <c r="J11" s="58"/>
    </row>
    <row r="12" spans="1:10" x14ac:dyDescent="0.2">
      <c r="A12" s="31" t="s">
        <v>101</v>
      </c>
      <c r="B12" s="31"/>
      <c r="C12" s="31"/>
      <c r="D12" s="31"/>
      <c r="E12" s="31"/>
      <c r="F12" s="31"/>
      <c r="G12" s="31"/>
      <c r="H12" s="58">
        <v>7020</v>
      </c>
      <c r="I12" s="58"/>
      <c r="J12" s="58"/>
    </row>
    <row r="13" spans="1:10" x14ac:dyDescent="0.2">
      <c r="A13" s="31" t="s">
        <v>102</v>
      </c>
      <c r="B13" s="31"/>
      <c r="C13" s="31"/>
      <c r="D13" s="31"/>
      <c r="E13" s="31"/>
      <c r="F13" s="31"/>
      <c r="G13" s="31"/>
      <c r="H13" s="37">
        <v>136743.00460067493</v>
      </c>
      <c r="I13" s="37"/>
      <c r="J13" s="37"/>
    </row>
    <row r="14" spans="1:10" x14ac:dyDescent="0.2">
      <c r="A14" s="31" t="s">
        <v>103</v>
      </c>
      <c r="B14" s="31"/>
      <c r="C14" s="31"/>
      <c r="D14" s="31"/>
      <c r="E14" s="31"/>
      <c r="F14" s="31"/>
      <c r="G14" s="31"/>
      <c r="H14" s="37">
        <v>86584.423853276356</v>
      </c>
      <c r="I14" s="37"/>
      <c r="J14" s="37"/>
    </row>
    <row r="15" spans="1:10" x14ac:dyDescent="0.2">
      <c r="A15" s="31" t="s">
        <v>104</v>
      </c>
      <c r="B15" s="31"/>
      <c r="C15" s="31"/>
      <c r="D15" s="31"/>
      <c r="E15" s="31"/>
      <c r="F15" s="31"/>
      <c r="G15" s="31"/>
      <c r="H15" s="41">
        <v>0.76192158212589034</v>
      </c>
      <c r="I15" s="41"/>
      <c r="J15" s="41"/>
    </row>
    <row r="16" spans="1:10" x14ac:dyDescent="0.2">
      <c r="A16" s="31" t="s">
        <v>105</v>
      </c>
      <c r="B16" s="31"/>
      <c r="C16" s="31"/>
      <c r="D16" s="31"/>
      <c r="E16" s="31"/>
      <c r="F16" s="31"/>
      <c r="G16" s="31"/>
      <c r="H16" s="41">
        <v>0.58502252389996723</v>
      </c>
      <c r="I16" s="41"/>
      <c r="J16" s="41"/>
    </row>
    <row r="17" spans="1:10" x14ac:dyDescent="0.2">
      <c r="A17" s="31" t="s">
        <v>106</v>
      </c>
      <c r="B17" s="31"/>
      <c r="C17" s="31"/>
      <c r="D17" s="31"/>
      <c r="E17" s="31"/>
      <c r="F17" s="31"/>
      <c r="G17" s="31"/>
      <c r="H17" s="57">
        <v>40.961875110446904</v>
      </c>
      <c r="I17" s="57"/>
      <c r="J17" s="57"/>
    </row>
    <row r="18" spans="1:10" x14ac:dyDescent="0.2">
      <c r="A18" s="31" t="s">
        <v>107</v>
      </c>
      <c r="B18" s="31"/>
      <c r="C18" s="31"/>
      <c r="D18" s="31"/>
      <c r="E18" s="31"/>
      <c r="F18" s="31"/>
      <c r="G18" s="31"/>
      <c r="H18" s="57">
        <v>215.69459364174125</v>
      </c>
      <c r="I18" s="57"/>
      <c r="J18" s="57"/>
    </row>
    <row r="19" spans="1:10" x14ac:dyDescent="0.2">
      <c r="A19" s="31" t="s">
        <v>108</v>
      </c>
      <c r="B19" s="31"/>
      <c r="C19" s="31"/>
      <c r="D19" s="31"/>
      <c r="E19" s="31"/>
      <c r="F19" s="31"/>
      <c r="G19" s="31"/>
      <c r="H19" s="57">
        <v>256.06605434792527</v>
      </c>
      <c r="I19" s="57"/>
      <c r="J19" s="57"/>
    </row>
    <row r="20" spans="1:10" x14ac:dyDescent="0.2">
      <c r="A20" s="31" t="s">
        <v>109</v>
      </c>
      <c r="B20" s="31"/>
      <c r="C20" s="31"/>
      <c r="D20" s="31"/>
      <c r="E20" s="31"/>
      <c r="F20" s="31"/>
      <c r="G20" s="31"/>
      <c r="H20" s="56">
        <v>114.5982962151254</v>
      </c>
      <c r="I20" s="56"/>
      <c r="J20" s="56"/>
    </row>
    <row r="21" spans="1:10" x14ac:dyDescent="0.2">
      <c r="A21" s="31" t="s">
        <v>110</v>
      </c>
      <c r="B21" s="31"/>
      <c r="C21" s="31"/>
      <c r="D21" s="31"/>
      <c r="E21" s="31"/>
      <c r="F21" s="31"/>
      <c r="G21" s="31"/>
      <c r="H21" s="56">
        <v>100.74350170308281</v>
      </c>
      <c r="I21" s="56"/>
      <c r="J21" s="56"/>
    </row>
    <row r="22" spans="1:10" x14ac:dyDescent="0.2">
      <c r="A22" s="31" t="s">
        <v>111</v>
      </c>
      <c r="B22" s="31"/>
      <c r="C22" s="31"/>
      <c r="D22" s="31"/>
      <c r="E22" s="31"/>
      <c r="F22" s="31"/>
      <c r="G22" s="31"/>
      <c r="H22" s="56">
        <v>84.112802043470637</v>
      </c>
      <c r="I22" s="56"/>
      <c r="J22" s="56"/>
    </row>
    <row r="23" spans="1:10" x14ac:dyDescent="0.2">
      <c r="A23" s="31" t="s">
        <v>112</v>
      </c>
      <c r="B23" s="31"/>
      <c r="C23" s="31"/>
      <c r="D23" s="31"/>
      <c r="E23" s="31"/>
      <c r="F23" s="31"/>
      <c r="G23" s="31"/>
      <c r="H23" s="56">
        <v>64.250617411385107</v>
      </c>
      <c r="I23" s="56"/>
      <c r="J23" s="56"/>
    </row>
    <row r="24" spans="1:10" x14ac:dyDescent="0.2">
      <c r="A24" s="31" t="s">
        <v>113</v>
      </c>
      <c r="B24" s="31"/>
      <c r="C24" s="31"/>
      <c r="D24" s="31"/>
      <c r="E24" s="31"/>
      <c r="F24" s="31"/>
      <c r="G24" s="31"/>
      <c r="H24" s="56">
        <v>92.244106236278412</v>
      </c>
      <c r="I24" s="56"/>
      <c r="J24" s="56"/>
    </row>
    <row r="25" spans="1:10" x14ac:dyDescent="0.2">
      <c r="A25" s="31" t="s">
        <v>114</v>
      </c>
      <c r="B25" s="31"/>
      <c r="C25" s="31"/>
      <c r="D25" s="31"/>
      <c r="E25" s="31"/>
      <c r="F25" s="31"/>
      <c r="G25" s="31"/>
      <c r="H25" s="35">
        <v>0.35750987323616712</v>
      </c>
      <c r="I25" s="35"/>
      <c r="J25" s="35"/>
    </row>
    <row r="26" spans="1:10" x14ac:dyDescent="0.2">
      <c r="A26" s="31" t="s">
        <v>668</v>
      </c>
      <c r="B26" s="31"/>
      <c r="C26" s="31"/>
      <c r="D26" s="31"/>
      <c r="E26" s="31"/>
      <c r="F26" s="31"/>
      <c r="G26" s="31"/>
      <c r="H26" s="55">
        <v>0.64249012676383288</v>
      </c>
      <c r="I26" s="55"/>
      <c r="J26" s="55"/>
    </row>
    <row r="27" spans="1:10" x14ac:dyDescent="0.2">
      <c r="A27" s="31" t="s">
        <v>115</v>
      </c>
      <c r="B27" s="31"/>
      <c r="C27" s="31"/>
      <c r="D27" s="31"/>
      <c r="E27" s="31"/>
      <c r="F27" s="31"/>
      <c r="G27" s="31"/>
      <c r="H27" s="55">
        <v>1.7117264097313394E-2</v>
      </c>
      <c r="I27" s="55"/>
      <c r="J27" s="55"/>
    </row>
    <row r="28" spans="1:10" x14ac:dyDescent="0.2">
      <c r="A28" s="31" t="s">
        <v>116</v>
      </c>
      <c r="B28" s="31"/>
      <c r="C28" s="31"/>
      <c r="D28" s="31"/>
      <c r="E28" s="31"/>
      <c r="F28" s="31"/>
      <c r="G28" s="31"/>
      <c r="H28" s="55">
        <v>1.7727658469188085E-2</v>
      </c>
      <c r="I28" s="55"/>
      <c r="J28" s="55"/>
    </row>
    <row r="29" spans="1:10" x14ac:dyDescent="0.2">
      <c r="A29" s="31" t="s">
        <v>117</v>
      </c>
      <c r="B29" s="31"/>
      <c r="C29" s="31"/>
      <c r="D29" s="31"/>
      <c r="E29" s="31"/>
      <c r="F29" s="31"/>
      <c r="G29" s="31"/>
      <c r="H29" s="55">
        <v>1.6777613719163375E-2</v>
      </c>
      <c r="I29" s="55"/>
      <c r="J29" s="55"/>
    </row>
    <row r="30" spans="1:10" ht="3.75" customHeight="1" x14ac:dyDescent="0.2">
      <c r="A30" s="1"/>
      <c r="B30" s="1"/>
      <c r="C30" s="1"/>
      <c r="D30" s="1"/>
      <c r="E30" s="1"/>
      <c r="F30" s="1"/>
      <c r="G30" s="1"/>
      <c r="H30" s="1"/>
      <c r="I30" s="1"/>
      <c r="J30" s="1"/>
    </row>
    <row r="31" spans="1:10" x14ac:dyDescent="0.2">
      <c r="A31" s="38" t="s">
        <v>118</v>
      </c>
      <c r="B31" s="39"/>
      <c r="C31" s="39"/>
      <c r="D31" s="39"/>
      <c r="E31" s="39"/>
      <c r="F31" s="39"/>
      <c r="G31" s="39"/>
      <c r="H31" s="39"/>
      <c r="I31" s="39"/>
      <c r="J31" s="40"/>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6">
        <v>7389595.0999999996</v>
      </c>
      <c r="I33" s="36"/>
      <c r="J33" s="36"/>
    </row>
    <row r="34" spans="1:10" ht="3.75" customHeight="1" x14ac:dyDescent="0.2">
      <c r="A34" s="12"/>
      <c r="B34" s="12"/>
      <c r="C34" s="12"/>
      <c r="D34" s="12"/>
      <c r="E34" s="12"/>
      <c r="F34" s="12"/>
      <c r="G34" s="12"/>
      <c r="H34" s="12"/>
      <c r="I34" s="12"/>
      <c r="J34" s="12"/>
    </row>
    <row r="35" spans="1:10" x14ac:dyDescent="0.2">
      <c r="A35" s="34" t="s">
        <v>38</v>
      </c>
      <c r="B35" s="34"/>
      <c r="C35" s="34"/>
      <c r="D35" s="34"/>
      <c r="E35" s="34"/>
      <c r="F35" s="34"/>
      <c r="G35" s="34"/>
      <c r="H35" s="34"/>
      <c r="I35" s="34"/>
      <c r="J35" s="34"/>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43" t="s">
        <v>8</v>
      </c>
      <c r="D1" s="43"/>
      <c r="E1" s="43"/>
      <c r="F1" s="43"/>
      <c r="G1" s="43"/>
      <c r="H1" s="43"/>
      <c r="I1" s="43"/>
      <c r="J1" s="43"/>
      <c r="K1" s="43"/>
      <c r="L1" s="43"/>
      <c r="M1" s="43"/>
      <c r="N1" s="43"/>
    </row>
    <row r="2" spans="1:14" ht="3.75" customHeight="1" x14ac:dyDescent="0.2"/>
    <row r="3" spans="1:14" ht="15.75" x14ac:dyDescent="0.2">
      <c r="A3" s="44" t="s">
        <v>94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120</v>
      </c>
      <c r="B5" s="39"/>
      <c r="C5" s="39"/>
      <c r="D5" s="39"/>
      <c r="E5" s="39"/>
      <c r="F5" s="39"/>
      <c r="G5" s="39"/>
      <c r="H5" s="39"/>
      <c r="I5" s="39"/>
      <c r="J5" s="39"/>
      <c r="K5" s="39"/>
      <c r="L5" s="39"/>
      <c r="M5" s="39"/>
      <c r="N5" s="40"/>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680</v>
      </c>
      <c r="B8" s="19" t="s">
        <v>681</v>
      </c>
      <c r="C8" s="18" t="s">
        <v>682</v>
      </c>
      <c r="D8" s="18" t="s">
        <v>683</v>
      </c>
      <c r="E8" s="21" t="s">
        <v>173</v>
      </c>
      <c r="F8" s="21" t="s">
        <v>689</v>
      </c>
      <c r="G8" s="18" t="s">
        <v>690</v>
      </c>
      <c r="H8" s="18" t="s">
        <v>684</v>
      </c>
      <c r="I8" s="18" t="s">
        <v>685</v>
      </c>
      <c r="J8" s="18" t="s">
        <v>684</v>
      </c>
      <c r="K8" s="18" t="s">
        <v>679</v>
      </c>
      <c r="L8" s="23">
        <v>2500000</v>
      </c>
      <c r="M8" s="23">
        <v>2672275</v>
      </c>
      <c r="N8" s="23">
        <v>2500294.7434999999</v>
      </c>
    </row>
    <row r="9" spans="1:14" ht="14.25" customHeight="1" x14ac:dyDescent="0.2">
      <c r="A9" s="18" t="s">
        <v>691</v>
      </c>
      <c r="B9" s="19" t="s">
        <v>691</v>
      </c>
      <c r="C9" s="18" t="s">
        <v>691</v>
      </c>
      <c r="D9" s="18" t="s">
        <v>691</v>
      </c>
      <c r="E9" s="21" t="s">
        <v>691</v>
      </c>
      <c r="F9" s="21" t="s">
        <v>691</v>
      </c>
      <c r="G9" s="18" t="s">
        <v>691</v>
      </c>
      <c r="H9" s="18" t="s">
        <v>691</v>
      </c>
      <c r="I9" s="18" t="s">
        <v>691</v>
      </c>
      <c r="J9" s="18" t="s">
        <v>691</v>
      </c>
      <c r="K9" s="18" t="s">
        <v>691</v>
      </c>
      <c r="L9" s="23" t="s">
        <v>691</v>
      </c>
      <c r="M9" s="23" t="s">
        <v>691</v>
      </c>
      <c r="N9" s="23" t="s">
        <v>691</v>
      </c>
    </row>
    <row r="10" spans="1:14" ht="14.25" customHeight="1" x14ac:dyDescent="0.2">
      <c r="A10" s="18" t="s">
        <v>691</v>
      </c>
      <c r="B10" s="19" t="s">
        <v>691</v>
      </c>
      <c r="C10" s="18" t="s">
        <v>691</v>
      </c>
      <c r="D10" s="18" t="s">
        <v>691</v>
      </c>
      <c r="E10" s="21" t="s">
        <v>691</v>
      </c>
      <c r="F10" s="21" t="s">
        <v>691</v>
      </c>
      <c r="G10" s="18" t="s">
        <v>691</v>
      </c>
      <c r="H10" s="18" t="s">
        <v>691</v>
      </c>
      <c r="I10" s="18" t="s">
        <v>691</v>
      </c>
      <c r="J10" s="18" t="s">
        <v>691</v>
      </c>
      <c r="K10" s="18" t="s">
        <v>691</v>
      </c>
      <c r="L10" s="23" t="s">
        <v>691</v>
      </c>
      <c r="M10" s="23" t="s">
        <v>691</v>
      </c>
      <c r="N10" s="23" t="s">
        <v>691</v>
      </c>
    </row>
    <row r="11" spans="1:14" x14ac:dyDescent="0.2">
      <c r="A11" s="18" t="s">
        <v>691</v>
      </c>
      <c r="B11" s="19" t="s">
        <v>691</v>
      </c>
      <c r="C11" s="18" t="s">
        <v>691</v>
      </c>
      <c r="D11" s="18" t="s">
        <v>691</v>
      </c>
      <c r="E11" s="21" t="s">
        <v>691</v>
      </c>
      <c r="F11" s="21" t="s">
        <v>691</v>
      </c>
      <c r="G11" s="18" t="s">
        <v>691</v>
      </c>
      <c r="H11" s="18" t="s">
        <v>691</v>
      </c>
      <c r="I11" s="18" t="s">
        <v>691</v>
      </c>
      <c r="J11" s="18" t="s">
        <v>691</v>
      </c>
      <c r="K11" s="18" t="s">
        <v>691</v>
      </c>
      <c r="L11" s="23" t="s">
        <v>691</v>
      </c>
      <c r="M11" s="23" t="s">
        <v>691</v>
      </c>
      <c r="N11" s="23" t="s">
        <v>691</v>
      </c>
    </row>
    <row r="12" spans="1:14" ht="3.75" customHeight="1" x14ac:dyDescent="0.2">
      <c r="A12" s="1"/>
      <c r="B12" s="1"/>
      <c r="C12" s="1"/>
      <c r="D12" s="1"/>
      <c r="E12" s="1"/>
      <c r="F12" s="1"/>
      <c r="G12" s="1"/>
      <c r="H12" s="1"/>
      <c r="I12" s="1"/>
      <c r="J12" s="1"/>
      <c r="K12" s="1"/>
      <c r="L12" s="1"/>
      <c r="M12" s="1"/>
      <c r="N12" s="1"/>
    </row>
    <row r="13" spans="1:14" x14ac:dyDescent="0.2">
      <c r="A13" s="38" t="s">
        <v>121</v>
      </c>
      <c r="B13" s="39"/>
      <c r="C13" s="39"/>
      <c r="D13" s="39"/>
      <c r="E13" s="39"/>
      <c r="F13" s="39"/>
      <c r="G13" s="39"/>
      <c r="H13" s="39"/>
      <c r="I13" s="39"/>
      <c r="J13" s="39"/>
      <c r="K13" s="39"/>
      <c r="L13" s="39"/>
      <c r="M13" s="39"/>
      <c r="N13" s="40"/>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34" t="s">
        <v>38</v>
      </c>
      <c r="B17" s="34"/>
      <c r="C17" s="34"/>
      <c r="D17" s="34"/>
      <c r="E17" s="34"/>
      <c r="F17" s="34"/>
      <c r="G17" s="34"/>
      <c r="H17" s="34"/>
      <c r="I17" s="34"/>
      <c r="J17" s="34"/>
      <c r="K17" s="34"/>
      <c r="L17" s="34"/>
      <c r="M17" s="34"/>
      <c r="N17" s="34"/>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workbookViewId="0">
      <selection activeCell="C7" sqref="C7:D7"/>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174</v>
      </c>
      <c r="B8" s="42"/>
      <c r="C8" s="37">
        <v>202332932.97999999</v>
      </c>
      <c r="D8" s="37"/>
      <c r="E8" s="41">
        <v>0.33288152582960778</v>
      </c>
      <c r="F8" s="41"/>
      <c r="G8" s="58">
        <v>2221</v>
      </c>
      <c r="H8" s="58"/>
      <c r="I8" s="41">
        <v>0.3163817663817664</v>
      </c>
      <c r="J8" s="41"/>
    </row>
    <row r="9" spans="1:10" x14ac:dyDescent="0.2">
      <c r="A9" s="42" t="s">
        <v>175</v>
      </c>
      <c r="B9" s="42"/>
      <c r="C9" s="37">
        <v>8891605.75</v>
      </c>
      <c r="D9" s="37"/>
      <c r="E9" s="41">
        <v>1.4628618512775114E-2</v>
      </c>
      <c r="F9" s="41"/>
      <c r="G9" s="58">
        <v>85</v>
      </c>
      <c r="H9" s="58"/>
      <c r="I9" s="41">
        <v>1.2108262108262107E-2</v>
      </c>
      <c r="J9" s="41"/>
    </row>
    <row r="10" spans="1:10" x14ac:dyDescent="0.2">
      <c r="A10" s="42" t="s">
        <v>176</v>
      </c>
      <c r="B10" s="42"/>
      <c r="C10" s="37">
        <v>23619589.41</v>
      </c>
      <c r="D10" s="37"/>
      <c r="E10" s="41">
        <v>3.8859343590135341E-2</v>
      </c>
      <c r="F10" s="41"/>
      <c r="G10" s="58">
        <v>242</v>
      </c>
      <c r="H10" s="58"/>
      <c r="I10" s="41">
        <v>3.4472934472934473E-2</v>
      </c>
      <c r="J10" s="41"/>
    </row>
    <row r="11" spans="1:10" x14ac:dyDescent="0.2">
      <c r="A11" s="42" t="s">
        <v>177</v>
      </c>
      <c r="B11" s="42"/>
      <c r="C11" s="37">
        <v>16370126.039999999</v>
      </c>
      <c r="D11" s="37"/>
      <c r="E11" s="41">
        <v>2.6932405189603232E-2</v>
      </c>
      <c r="F11" s="41"/>
      <c r="G11" s="58">
        <v>223</v>
      </c>
      <c r="H11" s="58"/>
      <c r="I11" s="41">
        <v>3.1766381766381767E-2</v>
      </c>
      <c r="J11" s="41"/>
    </row>
    <row r="12" spans="1:10" x14ac:dyDescent="0.2">
      <c r="A12" s="42" t="s">
        <v>178</v>
      </c>
      <c r="B12" s="42"/>
      <c r="C12" s="37">
        <v>13914425.65</v>
      </c>
      <c r="D12" s="37"/>
      <c r="E12" s="41">
        <v>2.2892245830650207E-2</v>
      </c>
      <c r="F12" s="41"/>
      <c r="G12" s="58">
        <v>192</v>
      </c>
      <c r="H12" s="58"/>
      <c r="I12" s="41">
        <v>2.735042735042735E-2</v>
      </c>
      <c r="J12" s="41"/>
    </row>
    <row r="13" spans="1:10" x14ac:dyDescent="0.2">
      <c r="A13" s="42" t="s">
        <v>179</v>
      </c>
      <c r="B13" s="42"/>
      <c r="C13" s="37">
        <v>66537615.229999997</v>
      </c>
      <c r="D13" s="37"/>
      <c r="E13" s="41">
        <v>0.10946879757342877</v>
      </c>
      <c r="F13" s="41"/>
      <c r="G13" s="58">
        <v>856</v>
      </c>
      <c r="H13" s="58"/>
      <c r="I13" s="41">
        <v>0.12193732193732194</v>
      </c>
      <c r="J13" s="41"/>
    </row>
    <row r="14" spans="1:10" x14ac:dyDescent="0.2">
      <c r="A14" s="42" t="s">
        <v>180</v>
      </c>
      <c r="B14" s="42"/>
      <c r="C14" s="37">
        <v>1514618.94</v>
      </c>
      <c r="D14" s="37"/>
      <c r="E14" s="41">
        <v>2.4918764156276066E-3</v>
      </c>
      <c r="F14" s="41"/>
      <c r="G14" s="58">
        <v>15</v>
      </c>
      <c r="H14" s="58"/>
      <c r="I14" s="41">
        <v>2.136752136752137E-3</v>
      </c>
      <c r="J14" s="41"/>
    </row>
    <row r="15" spans="1:10" x14ac:dyDescent="0.2">
      <c r="A15" s="42" t="s">
        <v>181</v>
      </c>
      <c r="B15" s="42"/>
      <c r="C15" s="37">
        <v>4724599.16</v>
      </c>
      <c r="D15" s="37"/>
      <c r="E15" s="41">
        <v>7.7729895679886337E-3</v>
      </c>
      <c r="F15" s="41"/>
      <c r="G15" s="58">
        <v>63</v>
      </c>
      <c r="H15" s="58"/>
      <c r="I15" s="41">
        <v>8.9743589743589737E-3</v>
      </c>
      <c r="J15" s="41"/>
    </row>
    <row r="16" spans="1:10" x14ac:dyDescent="0.2">
      <c r="A16" s="42" t="s">
        <v>182</v>
      </c>
      <c r="B16" s="42"/>
      <c r="C16" s="37">
        <v>112964348.3</v>
      </c>
      <c r="D16" s="37"/>
      <c r="E16" s="41">
        <v>0.18585083541574657</v>
      </c>
      <c r="F16" s="41"/>
      <c r="G16" s="58">
        <v>1307</v>
      </c>
      <c r="H16" s="58"/>
      <c r="I16" s="41">
        <v>0.18618233618233618</v>
      </c>
      <c r="J16" s="41"/>
    </row>
    <row r="17" spans="1:10" x14ac:dyDescent="0.2">
      <c r="A17" s="42" t="s">
        <v>183</v>
      </c>
      <c r="B17" s="42"/>
      <c r="C17" s="37">
        <v>96370762.819999993</v>
      </c>
      <c r="D17" s="37"/>
      <c r="E17" s="41">
        <v>0.15855079101757424</v>
      </c>
      <c r="F17" s="41"/>
      <c r="G17" s="58">
        <v>1032</v>
      </c>
      <c r="H17" s="58"/>
      <c r="I17" s="41">
        <v>0.14700854700854701</v>
      </c>
      <c r="J17" s="41"/>
    </row>
    <row r="18" spans="1:10" x14ac:dyDescent="0.2">
      <c r="A18" s="42" t="s">
        <v>184</v>
      </c>
      <c r="B18" s="42"/>
      <c r="C18" s="37">
        <v>60582031.170000002</v>
      </c>
      <c r="D18" s="37"/>
      <c r="E18" s="41">
        <v>9.9670571056862362E-2</v>
      </c>
      <c r="F18" s="41"/>
      <c r="G18" s="58">
        <v>784</v>
      </c>
      <c r="H18" s="58"/>
      <c r="I18" s="41">
        <v>0.11168091168091168</v>
      </c>
      <c r="J18" s="41"/>
    </row>
    <row r="19" spans="1:10" x14ac:dyDescent="0.2">
      <c r="A19" s="60" t="s">
        <v>172</v>
      </c>
      <c r="B19" s="60"/>
      <c r="C19" s="61">
        <f>SUM(C8:D18)</f>
        <v>607822655.44999993</v>
      </c>
      <c r="D19" s="61"/>
      <c r="E19" s="65">
        <f t="shared" ref="E19" si="0">SUM(E8:F18)</f>
        <v>1</v>
      </c>
      <c r="F19" s="65"/>
      <c r="G19" s="63">
        <f t="shared" ref="G19" si="1">SUM(G8:H18)</f>
        <v>7020</v>
      </c>
      <c r="H19" s="63"/>
      <c r="I19" s="65">
        <f t="shared" ref="I19" si="2">SUM(I8:J18)</f>
        <v>1</v>
      </c>
      <c r="J19" s="65"/>
    </row>
    <row r="20" spans="1:10" ht="3.75" customHeight="1" x14ac:dyDescent="0.2">
      <c r="A20" s="1"/>
      <c r="B20" s="1"/>
      <c r="C20" s="1"/>
      <c r="D20" s="1"/>
      <c r="E20" s="1"/>
      <c r="F20" s="1"/>
      <c r="G20" s="1"/>
      <c r="H20" s="1"/>
      <c r="I20" s="1"/>
      <c r="J20" s="1"/>
    </row>
    <row r="21" spans="1:10" x14ac:dyDescent="0.2">
      <c r="A21" s="38" t="s">
        <v>132</v>
      </c>
      <c r="B21" s="39"/>
      <c r="C21" s="39"/>
      <c r="D21" s="39"/>
      <c r="E21" s="39"/>
      <c r="F21" s="39"/>
      <c r="G21" s="39"/>
      <c r="H21" s="39"/>
      <c r="I21" s="39"/>
      <c r="J21" s="40"/>
    </row>
    <row r="22" spans="1:10" ht="3.75" customHeight="1" x14ac:dyDescent="0.2">
      <c r="A22" s="1"/>
      <c r="B22" s="1"/>
      <c r="C22" s="1"/>
      <c r="D22" s="1"/>
      <c r="E22" s="1"/>
      <c r="F22" s="1"/>
      <c r="G22" s="1"/>
      <c r="H22" s="1"/>
      <c r="I22" s="1"/>
      <c r="J22" s="1"/>
    </row>
    <row r="23" spans="1:10" x14ac:dyDescent="0.2">
      <c r="A23" s="16"/>
      <c r="B23" s="16"/>
      <c r="C23" s="64" t="s">
        <v>133</v>
      </c>
      <c r="D23" s="64"/>
      <c r="E23" s="64" t="s">
        <v>134</v>
      </c>
      <c r="F23" s="64"/>
      <c r="G23" s="64" t="s">
        <v>135</v>
      </c>
      <c r="H23" s="64"/>
      <c r="I23" s="64" t="s">
        <v>136</v>
      </c>
      <c r="J23" s="64"/>
    </row>
    <row r="24" spans="1:10" x14ac:dyDescent="0.2">
      <c r="A24" s="42" t="s">
        <v>185</v>
      </c>
      <c r="B24" s="42"/>
      <c r="C24" s="37">
        <v>108153547.28</v>
      </c>
      <c r="D24" s="37"/>
      <c r="E24" s="41">
        <v>0.17793602510575848</v>
      </c>
      <c r="F24" s="41"/>
      <c r="G24" s="58">
        <v>813</v>
      </c>
      <c r="H24" s="58"/>
      <c r="I24" s="41">
        <v>0.11581196581196582</v>
      </c>
      <c r="J24" s="41"/>
    </row>
    <row r="25" spans="1:10" x14ac:dyDescent="0.2">
      <c r="A25" s="42" t="s">
        <v>186</v>
      </c>
      <c r="B25" s="42"/>
      <c r="C25" s="37">
        <v>140911183.97999999</v>
      </c>
      <c r="D25" s="37"/>
      <c r="E25" s="59">
        <v>0.23182943695258731</v>
      </c>
      <c r="F25" s="59"/>
      <c r="G25" s="58">
        <v>1293</v>
      </c>
      <c r="H25" s="58"/>
      <c r="I25" s="59">
        <v>0.1841880341880342</v>
      </c>
      <c r="J25" s="59"/>
    </row>
    <row r="26" spans="1:10" x14ac:dyDescent="0.2">
      <c r="A26" s="42" t="s">
        <v>187</v>
      </c>
      <c r="B26" s="42"/>
      <c r="C26" s="37">
        <v>44360818.82</v>
      </c>
      <c r="D26" s="37"/>
      <c r="E26" s="59">
        <v>7.2983161160976431E-2</v>
      </c>
      <c r="F26" s="59"/>
      <c r="G26" s="58">
        <v>422</v>
      </c>
      <c r="H26" s="58"/>
      <c r="I26" s="59">
        <v>6.0113960113960113E-2</v>
      </c>
      <c r="J26" s="59"/>
    </row>
    <row r="27" spans="1:10" x14ac:dyDescent="0.2">
      <c r="A27" s="42" t="s">
        <v>188</v>
      </c>
      <c r="B27" s="42"/>
      <c r="C27" s="37">
        <v>48144142.780000001</v>
      </c>
      <c r="D27" s="37"/>
      <c r="E27" s="59">
        <v>7.9207549024898724E-2</v>
      </c>
      <c r="F27" s="59"/>
      <c r="G27" s="58">
        <v>458</v>
      </c>
      <c r="H27" s="58"/>
      <c r="I27" s="59">
        <v>6.5242165242165237E-2</v>
      </c>
      <c r="J27" s="59"/>
    </row>
    <row r="28" spans="1:10" x14ac:dyDescent="0.2">
      <c r="A28" s="42" t="s">
        <v>189</v>
      </c>
      <c r="B28" s="42"/>
      <c r="C28" s="37">
        <v>107665218.79000001</v>
      </c>
      <c r="D28" s="37"/>
      <c r="E28" s="59">
        <v>0.17713261890557588</v>
      </c>
      <c r="F28" s="59"/>
      <c r="G28" s="58">
        <v>1399</v>
      </c>
      <c r="H28" s="58"/>
      <c r="I28" s="59">
        <v>0.19928774928774928</v>
      </c>
      <c r="J28" s="59"/>
    </row>
    <row r="29" spans="1:10" x14ac:dyDescent="0.2">
      <c r="A29" s="42" t="s">
        <v>190</v>
      </c>
      <c r="B29" s="42"/>
      <c r="C29" s="37">
        <v>71117339.310000002</v>
      </c>
      <c r="D29" s="37"/>
      <c r="E29" s="59">
        <v>0.1170034362364273</v>
      </c>
      <c r="F29" s="59"/>
      <c r="G29" s="58">
        <v>1098</v>
      </c>
      <c r="H29" s="58"/>
      <c r="I29" s="59">
        <v>0.15641025641025641</v>
      </c>
      <c r="J29" s="59"/>
    </row>
    <row r="30" spans="1:10" x14ac:dyDescent="0.2">
      <c r="A30" s="42" t="s">
        <v>191</v>
      </c>
      <c r="B30" s="42"/>
      <c r="C30" s="37">
        <v>40372960.920000002</v>
      </c>
      <c r="D30" s="37"/>
      <c r="E30" s="59">
        <v>6.6422270637658237E-2</v>
      </c>
      <c r="F30" s="59"/>
      <c r="G30" s="58">
        <v>704</v>
      </c>
      <c r="H30" s="58"/>
      <c r="I30" s="59">
        <v>0.10028490028490028</v>
      </c>
      <c r="J30" s="59"/>
    </row>
    <row r="31" spans="1:10" x14ac:dyDescent="0.2">
      <c r="A31" s="42" t="s">
        <v>192</v>
      </c>
      <c r="B31" s="42"/>
      <c r="C31" s="37">
        <v>35484705.450000003</v>
      </c>
      <c r="D31" s="37"/>
      <c r="E31" s="59">
        <v>5.8380030970923563E-2</v>
      </c>
      <c r="F31" s="59"/>
      <c r="G31" s="58">
        <v>588</v>
      </c>
      <c r="H31" s="58"/>
      <c r="I31" s="59">
        <v>8.3760683760683755E-2</v>
      </c>
      <c r="J31" s="59"/>
    </row>
    <row r="32" spans="1:10" x14ac:dyDescent="0.2">
      <c r="A32" s="42" t="s">
        <v>193</v>
      </c>
      <c r="B32" s="42"/>
      <c r="C32" s="37">
        <v>11612738.119999999</v>
      </c>
      <c r="D32" s="37"/>
      <c r="E32" s="59">
        <v>1.9105471005194E-2</v>
      </c>
      <c r="F32" s="59"/>
      <c r="G32" s="58">
        <v>245</v>
      </c>
      <c r="H32" s="58"/>
      <c r="I32" s="59">
        <v>3.4900284900284899E-2</v>
      </c>
      <c r="J32" s="59"/>
    </row>
    <row r="33" spans="1:10" x14ac:dyDescent="0.2">
      <c r="A33" s="42" t="s">
        <v>194</v>
      </c>
      <c r="B33" s="42"/>
      <c r="C33" s="37">
        <v>0</v>
      </c>
      <c r="D33" s="37"/>
      <c r="E33" s="59">
        <v>0</v>
      </c>
      <c r="F33" s="59"/>
      <c r="G33" s="58">
        <v>0</v>
      </c>
      <c r="H33" s="58"/>
      <c r="I33" s="59">
        <v>0</v>
      </c>
      <c r="J33" s="59"/>
    </row>
    <row r="34" spans="1:10" x14ac:dyDescent="0.2">
      <c r="A34" s="42" t="s">
        <v>195</v>
      </c>
      <c r="B34" s="42"/>
      <c r="C34" s="37">
        <v>0</v>
      </c>
      <c r="D34" s="37"/>
      <c r="E34" s="59">
        <v>0</v>
      </c>
      <c r="F34" s="59"/>
      <c r="G34" s="58">
        <v>0</v>
      </c>
      <c r="H34" s="58"/>
      <c r="I34" s="59">
        <v>0</v>
      </c>
      <c r="J34" s="59"/>
    </row>
    <row r="35" spans="1:10" x14ac:dyDescent="0.2">
      <c r="A35" s="42" t="s">
        <v>196</v>
      </c>
      <c r="B35" s="42"/>
      <c r="C35" s="37">
        <v>0</v>
      </c>
      <c r="D35" s="37"/>
      <c r="E35" s="59">
        <v>0</v>
      </c>
      <c r="F35" s="59"/>
      <c r="G35" s="58">
        <v>0</v>
      </c>
      <c r="H35" s="58"/>
      <c r="I35" s="59">
        <v>0</v>
      </c>
      <c r="J35" s="59"/>
    </row>
    <row r="36" spans="1:10" x14ac:dyDescent="0.2">
      <c r="A36" s="42" t="s">
        <v>197</v>
      </c>
      <c r="B36" s="42"/>
      <c r="C36" s="37">
        <v>0</v>
      </c>
      <c r="D36" s="37"/>
      <c r="E36" s="59">
        <v>0</v>
      </c>
      <c r="F36" s="59"/>
      <c r="G36" s="58">
        <v>0</v>
      </c>
      <c r="H36" s="58"/>
      <c r="I36" s="59">
        <v>0</v>
      </c>
      <c r="J36" s="59"/>
    </row>
    <row r="37" spans="1:10" x14ac:dyDescent="0.2">
      <c r="A37" s="42" t="s">
        <v>198</v>
      </c>
      <c r="B37" s="42"/>
      <c r="C37" s="37">
        <v>0</v>
      </c>
      <c r="D37" s="37"/>
      <c r="E37" s="59">
        <v>0</v>
      </c>
      <c r="F37" s="59"/>
      <c r="G37" s="58">
        <v>0</v>
      </c>
      <c r="H37" s="58"/>
      <c r="I37" s="59">
        <v>0</v>
      </c>
      <c r="J37" s="59"/>
    </row>
    <row r="38" spans="1:10" x14ac:dyDescent="0.2">
      <c r="A38" s="42" t="s">
        <v>199</v>
      </c>
      <c r="B38" s="42"/>
      <c r="C38" s="37">
        <v>0</v>
      </c>
      <c r="D38" s="37"/>
      <c r="E38" s="59">
        <v>0</v>
      </c>
      <c r="F38" s="59"/>
      <c r="G38" s="58">
        <v>0</v>
      </c>
      <c r="H38" s="58"/>
      <c r="I38" s="59">
        <v>0</v>
      </c>
      <c r="J38" s="59"/>
    </row>
    <row r="39" spans="1:10" x14ac:dyDescent="0.2">
      <c r="A39" s="42" t="s">
        <v>200</v>
      </c>
      <c r="B39" s="42"/>
      <c r="C39" s="37">
        <v>0</v>
      </c>
      <c r="D39" s="37"/>
      <c r="E39" s="59">
        <v>0</v>
      </c>
      <c r="F39" s="59"/>
      <c r="G39" s="58">
        <v>0</v>
      </c>
      <c r="H39" s="58"/>
      <c r="I39" s="59">
        <v>0</v>
      </c>
      <c r="J39" s="59"/>
    </row>
    <row r="40" spans="1:10" x14ac:dyDescent="0.2">
      <c r="A40" s="42" t="s">
        <v>201</v>
      </c>
      <c r="B40" s="42"/>
      <c r="C40" s="37">
        <v>0</v>
      </c>
      <c r="D40" s="37"/>
      <c r="E40" s="59">
        <v>0</v>
      </c>
      <c r="F40" s="59"/>
      <c r="G40" s="58">
        <v>0</v>
      </c>
      <c r="H40" s="58"/>
      <c r="I40" s="59">
        <v>0</v>
      </c>
      <c r="J40" s="59"/>
    </row>
    <row r="41" spans="1:10" x14ac:dyDescent="0.2">
      <c r="A41" s="42" t="s">
        <v>202</v>
      </c>
      <c r="B41" s="42"/>
      <c r="C41" s="37">
        <v>0</v>
      </c>
      <c r="D41" s="37"/>
      <c r="E41" s="59">
        <v>0</v>
      </c>
      <c r="F41" s="59"/>
      <c r="G41" s="58">
        <v>0</v>
      </c>
      <c r="H41" s="58"/>
      <c r="I41" s="59">
        <v>0</v>
      </c>
      <c r="J41" s="59"/>
    </row>
    <row r="42" spans="1:10" x14ac:dyDescent="0.2">
      <c r="A42" s="42" t="s">
        <v>203</v>
      </c>
      <c r="B42" s="42"/>
      <c r="C42" s="37">
        <v>0</v>
      </c>
      <c r="D42" s="37"/>
      <c r="E42" s="59">
        <v>0</v>
      </c>
      <c r="F42" s="59"/>
      <c r="G42" s="58">
        <v>0</v>
      </c>
      <c r="H42" s="58"/>
      <c r="I42" s="59">
        <v>0</v>
      </c>
      <c r="J42" s="59"/>
    </row>
    <row r="43" spans="1:10" x14ac:dyDescent="0.2">
      <c r="A43" s="42" t="s">
        <v>204</v>
      </c>
      <c r="B43" s="42"/>
      <c r="C43" s="37">
        <v>0</v>
      </c>
      <c r="D43" s="37"/>
      <c r="E43" s="59">
        <v>0</v>
      </c>
      <c r="F43" s="59"/>
      <c r="G43" s="58">
        <v>0</v>
      </c>
      <c r="H43" s="58"/>
      <c r="I43" s="59">
        <v>0</v>
      </c>
      <c r="J43" s="59"/>
    </row>
    <row r="44" spans="1:10" x14ac:dyDescent="0.2">
      <c r="A44" s="42" t="s">
        <v>205</v>
      </c>
      <c r="B44" s="42"/>
      <c r="C44" s="37">
        <v>0</v>
      </c>
      <c r="D44" s="37"/>
      <c r="E44" s="59">
        <v>0</v>
      </c>
      <c r="F44" s="59"/>
      <c r="G44" s="58">
        <v>0</v>
      </c>
      <c r="H44" s="58"/>
      <c r="I44" s="59">
        <v>0</v>
      </c>
      <c r="J44" s="59"/>
    </row>
    <row r="45" spans="1:10" x14ac:dyDescent="0.2">
      <c r="A45" s="60" t="s">
        <v>172</v>
      </c>
      <c r="B45" s="60"/>
      <c r="C45" s="61">
        <f>SUM(C24:D44)</f>
        <v>607822655.45000005</v>
      </c>
      <c r="D45" s="61"/>
      <c r="E45" s="62">
        <f t="shared" ref="E45" si="3">SUM(E24:F44)</f>
        <v>0.99999999999999989</v>
      </c>
      <c r="F45" s="62"/>
      <c r="G45" s="63">
        <f t="shared" ref="G45" si="4">SUM(G24:H44)</f>
        <v>7020</v>
      </c>
      <c r="H45" s="63"/>
      <c r="I45" s="62">
        <f t="shared" ref="I45" si="5">SUM(I24:J44)</f>
        <v>1.0000000000000002</v>
      </c>
      <c r="J45" s="62"/>
    </row>
    <row r="46" spans="1:10" ht="3.75" customHeight="1" x14ac:dyDescent="0.2">
      <c r="A46" s="12"/>
      <c r="B46" s="12"/>
      <c r="C46" s="12"/>
      <c r="D46" s="12"/>
      <c r="E46" s="12"/>
      <c r="F46" s="12"/>
      <c r="G46" s="12"/>
      <c r="H46" s="12"/>
      <c r="I46" s="12"/>
      <c r="J46" s="12"/>
    </row>
    <row r="47" spans="1:10" x14ac:dyDescent="0.2">
      <c r="A47" s="34" t="s">
        <v>38</v>
      </c>
      <c r="B47" s="34"/>
      <c r="C47" s="34"/>
      <c r="D47" s="34"/>
      <c r="E47" s="34"/>
      <c r="F47" s="34"/>
      <c r="G47" s="34"/>
      <c r="H47" s="34"/>
      <c r="I47" s="34"/>
      <c r="J47" s="34"/>
    </row>
  </sheetData>
  <mergeCells count="183">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 ref="A10:B10"/>
    <mergeCell ref="C10:D10"/>
    <mergeCell ref="E10:F10"/>
    <mergeCell ref="I10:J10"/>
    <mergeCell ref="A11:B11"/>
    <mergeCell ref="C11:D11"/>
    <mergeCell ref="E11:F11"/>
    <mergeCell ref="G11:H11"/>
    <mergeCell ref="I11:J11"/>
    <mergeCell ref="G10:H10"/>
    <mergeCell ref="C8:D8"/>
    <mergeCell ref="E8:F8"/>
    <mergeCell ref="G8:H8"/>
    <mergeCell ref="I8:J8"/>
    <mergeCell ref="A9:B9"/>
    <mergeCell ref="C9:D9"/>
    <mergeCell ref="E9:F9"/>
    <mergeCell ref="G9:H9"/>
    <mergeCell ref="I9:J9"/>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C23:D23"/>
    <mergeCell ref="E23:F23"/>
    <mergeCell ref="G23:H23"/>
    <mergeCell ref="I23:J23"/>
    <mergeCell ref="A24:B24"/>
    <mergeCell ref="C24:D24"/>
    <mergeCell ref="E24:F24"/>
    <mergeCell ref="G24:H24"/>
    <mergeCell ref="I24:J24"/>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7:H27"/>
    <mergeCell ref="I27:J27"/>
    <mergeCell ref="A28:B28"/>
    <mergeCell ref="C28:D28"/>
    <mergeCell ref="E28:F28"/>
    <mergeCell ref="G28:H28"/>
    <mergeCell ref="I28:J28"/>
    <mergeCell ref="A29:B29"/>
    <mergeCell ref="C29:D29"/>
    <mergeCell ref="E29:F29"/>
    <mergeCell ref="G29:H29"/>
    <mergeCell ref="I29:J29"/>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137</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104427.82</v>
      </c>
      <c r="D8" s="37"/>
      <c r="E8" s="59">
        <v>1.7180639626321122E-4</v>
      </c>
      <c r="F8" s="59"/>
      <c r="G8" s="58">
        <v>39</v>
      </c>
      <c r="H8" s="58"/>
      <c r="I8" s="59">
        <v>5.5555555555555558E-3</v>
      </c>
      <c r="J8" s="59"/>
    </row>
    <row r="9" spans="1:10" x14ac:dyDescent="0.2">
      <c r="A9" s="42" t="s">
        <v>186</v>
      </c>
      <c r="B9" s="42"/>
      <c r="C9" s="37">
        <v>454139.53</v>
      </c>
      <c r="D9" s="37"/>
      <c r="E9" s="59">
        <v>7.4715795130041499E-4</v>
      </c>
      <c r="F9" s="59"/>
      <c r="G9" s="58">
        <v>61</v>
      </c>
      <c r="H9" s="58"/>
      <c r="I9" s="59">
        <v>8.6894586894586887E-3</v>
      </c>
      <c r="J9" s="59"/>
    </row>
    <row r="10" spans="1:10" x14ac:dyDescent="0.2">
      <c r="A10" s="42" t="s">
        <v>187</v>
      </c>
      <c r="B10" s="42"/>
      <c r="C10" s="37">
        <v>1133462.1599999999</v>
      </c>
      <c r="D10" s="37"/>
      <c r="E10" s="59">
        <v>1.8647909054341581E-3</v>
      </c>
      <c r="F10" s="59"/>
      <c r="G10" s="58">
        <v>85</v>
      </c>
      <c r="H10" s="58"/>
      <c r="I10" s="59">
        <v>1.2108262108262107E-2</v>
      </c>
      <c r="J10" s="59"/>
    </row>
    <row r="11" spans="1:10" x14ac:dyDescent="0.2">
      <c r="A11" s="42" t="s">
        <v>188</v>
      </c>
      <c r="B11" s="42"/>
      <c r="C11" s="37">
        <v>2466020.59</v>
      </c>
      <c r="D11" s="37"/>
      <c r="E11" s="59">
        <v>4.05713832462248E-3</v>
      </c>
      <c r="F11" s="59"/>
      <c r="G11" s="58">
        <v>147</v>
      </c>
      <c r="H11" s="58"/>
      <c r="I11" s="59">
        <v>2.0940170940170939E-2</v>
      </c>
      <c r="J11" s="59"/>
    </row>
    <row r="12" spans="1:10" x14ac:dyDescent="0.2">
      <c r="A12" s="42" t="s">
        <v>189</v>
      </c>
      <c r="B12" s="42"/>
      <c r="C12" s="37">
        <v>3977684.28</v>
      </c>
      <c r="D12" s="37"/>
      <c r="E12" s="59">
        <v>6.544152713516627E-3</v>
      </c>
      <c r="F12" s="59"/>
      <c r="G12" s="58">
        <v>174</v>
      </c>
      <c r="H12" s="58"/>
      <c r="I12" s="59">
        <v>2.4786324786324785E-2</v>
      </c>
      <c r="J12" s="59"/>
    </row>
    <row r="13" spans="1:10" x14ac:dyDescent="0.2">
      <c r="A13" s="42" t="s">
        <v>190</v>
      </c>
      <c r="B13" s="42"/>
      <c r="C13" s="37">
        <v>5478142.6299999999</v>
      </c>
      <c r="D13" s="37"/>
      <c r="E13" s="59">
        <v>9.0127318896072901E-3</v>
      </c>
      <c r="F13" s="59"/>
      <c r="G13" s="58">
        <v>191</v>
      </c>
      <c r="H13" s="58"/>
      <c r="I13" s="59">
        <v>2.720797720797721E-2</v>
      </c>
      <c r="J13" s="59"/>
    </row>
    <row r="14" spans="1:10" x14ac:dyDescent="0.2">
      <c r="A14" s="42" t="s">
        <v>191</v>
      </c>
      <c r="B14" s="42"/>
      <c r="C14" s="37">
        <v>5385697</v>
      </c>
      <c r="D14" s="37"/>
      <c r="E14" s="59">
        <v>8.860638792762195E-3</v>
      </c>
      <c r="F14" s="59"/>
      <c r="G14" s="58">
        <v>162</v>
      </c>
      <c r="H14" s="58"/>
      <c r="I14" s="59">
        <v>2.3076923076923078E-2</v>
      </c>
      <c r="J14" s="59"/>
    </row>
    <row r="15" spans="1:10" x14ac:dyDescent="0.2">
      <c r="A15" s="42" t="s">
        <v>192</v>
      </c>
      <c r="B15" s="42"/>
      <c r="C15" s="37">
        <v>8158099.21</v>
      </c>
      <c r="D15" s="37"/>
      <c r="E15" s="59">
        <v>1.3421841283556913E-2</v>
      </c>
      <c r="F15" s="59"/>
      <c r="G15" s="58">
        <v>222</v>
      </c>
      <c r="H15" s="58"/>
      <c r="I15" s="59">
        <v>3.1623931623931623E-2</v>
      </c>
      <c r="J15" s="59"/>
    </row>
    <row r="16" spans="1:10" x14ac:dyDescent="0.2">
      <c r="A16" s="42" t="s">
        <v>193</v>
      </c>
      <c r="B16" s="42"/>
      <c r="C16" s="37">
        <v>13166983.779999999</v>
      </c>
      <c r="D16" s="37"/>
      <c r="E16" s="59">
        <v>2.166254196341506E-2</v>
      </c>
      <c r="F16" s="59"/>
      <c r="G16" s="58">
        <v>296</v>
      </c>
      <c r="H16" s="58"/>
      <c r="I16" s="59">
        <v>4.2165242165242166E-2</v>
      </c>
      <c r="J16" s="59"/>
    </row>
    <row r="17" spans="1:10" x14ac:dyDescent="0.2">
      <c r="A17" s="42" t="s">
        <v>194</v>
      </c>
      <c r="B17" s="42"/>
      <c r="C17" s="37">
        <v>14468492.220000001</v>
      </c>
      <c r="D17" s="37"/>
      <c r="E17" s="59">
        <v>2.3803805419671774E-2</v>
      </c>
      <c r="F17" s="59"/>
      <c r="G17" s="58">
        <v>296</v>
      </c>
      <c r="H17" s="58"/>
      <c r="I17" s="59">
        <v>4.2165242165242166E-2</v>
      </c>
      <c r="J17" s="59"/>
    </row>
    <row r="18" spans="1:10" x14ac:dyDescent="0.2">
      <c r="A18" s="42" t="s">
        <v>195</v>
      </c>
      <c r="B18" s="42"/>
      <c r="C18" s="37">
        <v>13480792.67</v>
      </c>
      <c r="D18" s="37"/>
      <c r="E18" s="59">
        <v>2.2178825598429739E-2</v>
      </c>
      <c r="F18" s="59"/>
      <c r="G18" s="58">
        <v>242</v>
      </c>
      <c r="H18" s="58"/>
      <c r="I18" s="59">
        <v>3.4472934472934473E-2</v>
      </c>
      <c r="J18" s="59"/>
    </row>
    <row r="19" spans="1:10" x14ac:dyDescent="0.2">
      <c r="A19" s="42" t="s">
        <v>196</v>
      </c>
      <c r="B19" s="42"/>
      <c r="C19" s="37">
        <v>11757151.74</v>
      </c>
      <c r="D19" s="37"/>
      <c r="E19" s="59">
        <v>1.9343062708473118E-2</v>
      </c>
      <c r="F19" s="59"/>
      <c r="G19" s="58">
        <v>196</v>
      </c>
      <c r="H19" s="58"/>
      <c r="I19" s="59">
        <v>2.792022792022792E-2</v>
      </c>
      <c r="J19" s="59"/>
    </row>
    <row r="20" spans="1:10" x14ac:dyDescent="0.2">
      <c r="A20" s="42" t="s">
        <v>197</v>
      </c>
      <c r="B20" s="42"/>
      <c r="C20" s="37">
        <v>20192160.190000001</v>
      </c>
      <c r="D20" s="37"/>
      <c r="E20" s="59">
        <v>3.3220479705631877E-2</v>
      </c>
      <c r="F20" s="59"/>
      <c r="G20" s="58">
        <v>330</v>
      </c>
      <c r="H20" s="58"/>
      <c r="I20" s="59">
        <v>4.7008547008547008E-2</v>
      </c>
      <c r="J20" s="59"/>
    </row>
    <row r="21" spans="1:10" x14ac:dyDescent="0.2">
      <c r="A21" s="42" t="s">
        <v>198</v>
      </c>
      <c r="B21" s="42"/>
      <c r="C21" s="37">
        <v>27294579.059999999</v>
      </c>
      <c r="D21" s="37"/>
      <c r="E21" s="59">
        <v>4.4905498035101243E-2</v>
      </c>
      <c r="F21" s="59"/>
      <c r="G21" s="58">
        <v>397</v>
      </c>
      <c r="H21" s="58"/>
      <c r="I21" s="59">
        <v>5.6552706552706555E-2</v>
      </c>
      <c r="J21" s="59"/>
    </row>
    <row r="22" spans="1:10" x14ac:dyDescent="0.2">
      <c r="A22" s="42" t="s">
        <v>199</v>
      </c>
      <c r="B22" s="42"/>
      <c r="C22" s="37">
        <v>33253683.359999999</v>
      </c>
      <c r="D22" s="37"/>
      <c r="E22" s="59">
        <v>5.4709516109399892E-2</v>
      </c>
      <c r="F22" s="59"/>
      <c r="G22" s="58">
        <v>411</v>
      </c>
      <c r="H22" s="58"/>
      <c r="I22" s="59">
        <v>5.8547008547008547E-2</v>
      </c>
      <c r="J22" s="59"/>
    </row>
    <row r="23" spans="1:10" x14ac:dyDescent="0.2">
      <c r="A23" s="42" t="s">
        <v>200</v>
      </c>
      <c r="B23" s="42"/>
      <c r="C23" s="37">
        <v>35071256.079999998</v>
      </c>
      <c r="D23" s="37"/>
      <c r="E23" s="59">
        <v>5.769981715149311E-2</v>
      </c>
      <c r="F23" s="59"/>
      <c r="G23" s="58">
        <v>433</v>
      </c>
      <c r="H23" s="58"/>
      <c r="I23" s="59">
        <v>6.1680911680911679E-2</v>
      </c>
      <c r="J23" s="59"/>
    </row>
    <row r="24" spans="1:10" x14ac:dyDescent="0.2">
      <c r="A24" s="42" t="s">
        <v>201</v>
      </c>
      <c r="B24" s="42"/>
      <c r="C24" s="37">
        <v>23496779.620000001</v>
      </c>
      <c r="D24" s="37"/>
      <c r="E24" s="59">
        <v>3.8657294869346742E-2</v>
      </c>
      <c r="F24" s="59"/>
      <c r="G24" s="58">
        <v>243</v>
      </c>
      <c r="H24" s="58"/>
      <c r="I24" s="59">
        <v>3.4615384615384617E-2</v>
      </c>
      <c r="J24" s="59"/>
    </row>
    <row r="25" spans="1:10" x14ac:dyDescent="0.2">
      <c r="A25" s="42" t="s">
        <v>202</v>
      </c>
      <c r="B25" s="42"/>
      <c r="C25" s="37">
        <v>33712858.619999997</v>
      </c>
      <c r="D25" s="37"/>
      <c r="E25" s="59">
        <v>5.5464958927930651E-2</v>
      </c>
      <c r="F25" s="59"/>
      <c r="G25" s="58">
        <v>359</v>
      </c>
      <c r="H25" s="58"/>
      <c r="I25" s="59">
        <v>5.1139601139601143E-2</v>
      </c>
      <c r="J25" s="59"/>
    </row>
    <row r="26" spans="1:10" x14ac:dyDescent="0.2">
      <c r="A26" s="42" t="s">
        <v>203</v>
      </c>
      <c r="B26" s="42"/>
      <c r="C26" s="37">
        <v>57221903.289999999</v>
      </c>
      <c r="D26" s="37"/>
      <c r="E26" s="59">
        <v>9.4142432462699002E-2</v>
      </c>
      <c r="F26" s="59"/>
      <c r="G26" s="58">
        <v>544</v>
      </c>
      <c r="H26" s="58"/>
      <c r="I26" s="59">
        <v>7.749287749287749E-2</v>
      </c>
      <c r="J26" s="59"/>
    </row>
    <row r="27" spans="1:10" x14ac:dyDescent="0.2">
      <c r="A27" s="42" t="s">
        <v>204</v>
      </c>
      <c r="B27" s="42"/>
      <c r="C27" s="37">
        <v>50991780.219999999</v>
      </c>
      <c r="D27" s="37"/>
      <c r="E27" s="59">
        <v>8.3892529774574384E-2</v>
      </c>
      <c r="F27" s="59"/>
      <c r="G27" s="58">
        <v>433</v>
      </c>
      <c r="H27" s="58"/>
      <c r="I27" s="59">
        <v>6.1680911680911679E-2</v>
      </c>
      <c r="J27" s="59"/>
    </row>
    <row r="28" spans="1:10" x14ac:dyDescent="0.2">
      <c r="A28" s="42" t="s">
        <v>206</v>
      </c>
      <c r="B28" s="42"/>
      <c r="C28" s="37">
        <v>46806669.359999999</v>
      </c>
      <c r="D28" s="37"/>
      <c r="E28" s="59">
        <v>7.7007115381947711E-2</v>
      </c>
      <c r="F28" s="59"/>
      <c r="G28" s="58">
        <v>409</v>
      </c>
      <c r="H28" s="58"/>
      <c r="I28" s="59">
        <v>5.8262108262108259E-2</v>
      </c>
      <c r="J28" s="59"/>
    </row>
    <row r="29" spans="1:10" x14ac:dyDescent="0.2">
      <c r="A29" s="42" t="s">
        <v>207</v>
      </c>
      <c r="B29" s="42"/>
      <c r="C29" s="37">
        <v>36389188.490000002</v>
      </c>
      <c r="D29" s="37"/>
      <c r="E29" s="59">
        <v>5.9868101597923086E-2</v>
      </c>
      <c r="F29" s="59"/>
      <c r="G29" s="58">
        <v>259</v>
      </c>
      <c r="H29" s="58"/>
      <c r="I29" s="59">
        <v>3.6894586894586898E-2</v>
      </c>
      <c r="J29" s="59"/>
    </row>
    <row r="30" spans="1:10" x14ac:dyDescent="0.2">
      <c r="A30" s="42" t="s">
        <v>208</v>
      </c>
      <c r="B30" s="42"/>
      <c r="C30" s="37">
        <v>38237473.340000004</v>
      </c>
      <c r="D30" s="37"/>
      <c r="E30" s="59">
        <v>6.2908930750024419E-2</v>
      </c>
      <c r="F30" s="59"/>
      <c r="G30" s="58">
        <v>293</v>
      </c>
      <c r="H30" s="58"/>
      <c r="I30" s="59">
        <v>4.173789173789174E-2</v>
      </c>
      <c r="J30" s="59"/>
    </row>
    <row r="31" spans="1:10" x14ac:dyDescent="0.2">
      <c r="A31" s="42" t="s">
        <v>209</v>
      </c>
      <c r="B31" s="42"/>
      <c r="C31" s="37">
        <v>67662516.879999995</v>
      </c>
      <c r="D31" s="37"/>
      <c r="E31" s="59">
        <v>0.1113195045846164</v>
      </c>
      <c r="F31" s="59"/>
      <c r="G31" s="58">
        <v>450</v>
      </c>
      <c r="H31" s="58"/>
      <c r="I31" s="59">
        <v>6.4102564102564097E-2</v>
      </c>
      <c r="J31" s="59"/>
    </row>
    <row r="32" spans="1:10" x14ac:dyDescent="0.2">
      <c r="A32" s="42" t="s">
        <v>210</v>
      </c>
      <c r="B32" s="42"/>
      <c r="C32" s="37">
        <v>55759359.75</v>
      </c>
      <c r="D32" s="37"/>
      <c r="E32" s="59">
        <v>9.17362313662341E-2</v>
      </c>
      <c r="F32" s="59"/>
      <c r="G32" s="58">
        <v>333</v>
      </c>
      <c r="H32" s="58"/>
      <c r="I32" s="59">
        <v>4.7435897435897434E-2</v>
      </c>
      <c r="J32" s="59"/>
    </row>
    <row r="33" spans="1:10" x14ac:dyDescent="0.2">
      <c r="A33" s="42" t="s">
        <v>211</v>
      </c>
      <c r="B33" s="42"/>
      <c r="C33" s="37">
        <v>1701353.56</v>
      </c>
      <c r="D33" s="37"/>
      <c r="E33" s="59">
        <v>2.7990953360242997E-3</v>
      </c>
      <c r="F33" s="59"/>
      <c r="G33" s="58">
        <v>15</v>
      </c>
      <c r="H33" s="58"/>
      <c r="I33" s="59">
        <v>2.136752136752137E-3</v>
      </c>
      <c r="J33" s="59"/>
    </row>
    <row r="34" spans="1:10" x14ac:dyDescent="0.2">
      <c r="A34" s="42" t="s">
        <v>212</v>
      </c>
      <c r="B34" s="42"/>
      <c r="C34" s="37">
        <v>0</v>
      </c>
      <c r="D34" s="37"/>
      <c r="E34" s="59">
        <v>0</v>
      </c>
      <c r="F34" s="59"/>
      <c r="G34" s="58">
        <v>0</v>
      </c>
      <c r="H34" s="58"/>
      <c r="I34" s="59">
        <v>0</v>
      </c>
      <c r="J34" s="59"/>
    </row>
    <row r="35" spans="1:10" x14ac:dyDescent="0.2">
      <c r="A35" s="42" t="s">
        <v>213</v>
      </c>
      <c r="B35" s="42"/>
      <c r="C35" s="37">
        <v>0</v>
      </c>
      <c r="D35" s="37"/>
      <c r="E35" s="59">
        <v>0</v>
      </c>
      <c r="F35" s="59"/>
      <c r="G35" s="58">
        <v>0</v>
      </c>
      <c r="H35" s="58"/>
      <c r="I35" s="59">
        <v>0</v>
      </c>
      <c r="J35" s="59"/>
    </row>
    <row r="36" spans="1:10" x14ac:dyDescent="0.2">
      <c r="A36" s="42" t="s">
        <v>214</v>
      </c>
      <c r="B36" s="42"/>
      <c r="C36" s="37">
        <v>0</v>
      </c>
      <c r="D36" s="37"/>
      <c r="E36" s="59">
        <v>0</v>
      </c>
      <c r="F36" s="59"/>
      <c r="G36" s="58">
        <v>0</v>
      </c>
      <c r="H36" s="58"/>
      <c r="I36" s="59">
        <v>0</v>
      </c>
      <c r="J36" s="59"/>
    </row>
    <row r="37" spans="1:10" x14ac:dyDescent="0.2">
      <c r="A37" s="42" t="s">
        <v>216</v>
      </c>
      <c r="B37" s="42"/>
      <c r="C37" s="37">
        <v>0</v>
      </c>
      <c r="D37" s="37"/>
      <c r="E37" s="59">
        <v>0</v>
      </c>
      <c r="F37" s="59"/>
      <c r="G37" s="58">
        <v>0</v>
      </c>
      <c r="H37" s="58"/>
      <c r="I37" s="59">
        <v>0</v>
      </c>
      <c r="J37" s="59"/>
    </row>
    <row r="38" spans="1:10" x14ac:dyDescent="0.2">
      <c r="A38" s="60" t="s">
        <v>172</v>
      </c>
      <c r="B38" s="60"/>
      <c r="C38" s="61">
        <f>SUM(C8:D37)</f>
        <v>607822655.45000005</v>
      </c>
      <c r="D38" s="61"/>
      <c r="E38" s="62">
        <f t="shared" ref="E38" si="0">SUM(E8:F37)</f>
        <v>0.99999999999999989</v>
      </c>
      <c r="F38" s="62"/>
      <c r="G38" s="63">
        <f t="shared" ref="G38" si="1">SUM(G8:H37)</f>
        <v>7020</v>
      </c>
      <c r="H38" s="63"/>
      <c r="I38" s="62">
        <f t="shared" ref="I38" si="2">SUM(I8:J37)</f>
        <v>1</v>
      </c>
      <c r="J38" s="62"/>
    </row>
    <row r="39" spans="1:10" ht="3.75" customHeight="1" x14ac:dyDescent="0.2">
      <c r="A39" s="12"/>
      <c r="B39" s="12"/>
      <c r="C39" s="12"/>
      <c r="D39" s="12"/>
      <c r="E39" s="12"/>
      <c r="F39" s="12"/>
      <c r="G39" s="12"/>
      <c r="H39" s="12"/>
      <c r="I39" s="12"/>
      <c r="J39" s="12"/>
    </row>
    <row r="40" spans="1:10" x14ac:dyDescent="0.2">
      <c r="A40" s="34" t="s">
        <v>38</v>
      </c>
      <c r="B40" s="34"/>
      <c r="C40" s="34"/>
      <c r="D40" s="34"/>
      <c r="E40" s="34"/>
      <c r="F40" s="34"/>
      <c r="G40" s="34"/>
      <c r="H40" s="34"/>
      <c r="I40" s="34"/>
      <c r="J40" s="34"/>
    </row>
  </sheetData>
  <mergeCells count="163">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8:B38"/>
    <mergeCell ref="C38:D38"/>
    <mergeCell ref="E38:F38"/>
    <mergeCell ref="G38:H38"/>
    <mergeCell ref="I38:J38"/>
    <mergeCell ref="A35:B35"/>
    <mergeCell ref="C35:D35"/>
    <mergeCell ref="E35:F35"/>
    <mergeCell ref="G35:H35"/>
    <mergeCell ref="I35:J35"/>
    <mergeCell ref="G27:H27"/>
    <mergeCell ref="I27:J27"/>
    <mergeCell ref="A37:B37"/>
    <mergeCell ref="C37:D37"/>
    <mergeCell ref="E37:F37"/>
    <mergeCell ref="G37:H37"/>
    <mergeCell ref="I37:J3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40:J40"/>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A26:B26"/>
    <mergeCell ref="A23:B23"/>
    <mergeCell ref="C23:D23"/>
    <mergeCell ref="E23:F23"/>
    <mergeCell ref="G23:H23"/>
    <mergeCell ref="I23:J23"/>
    <mergeCell ref="A24:B24"/>
    <mergeCell ref="C24:D24"/>
    <mergeCell ref="E24:F24"/>
    <mergeCell ref="G24:H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De Clerck Gerti</cp:lastModifiedBy>
  <dcterms:created xsi:type="dcterms:W3CDTF">2020-11-03T10:50:33Z</dcterms:created>
  <dcterms:modified xsi:type="dcterms:W3CDTF">2021-06-03T08:26:37Z</dcterms:modified>
</cp:coreProperties>
</file>