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arg-data-p2\r&amp;o alm\ALM rapporten\15 Cover Pool Management\01 Rapporten\02 Investor Report\20220430\"/>
    </mc:Choice>
  </mc:AlternateContent>
  <xr:revisionPtr revIDLastSave="0" documentId="8_{0A9B1185-2543-4EC5-8563-59488EFDE967}" xr6:coauthVersionLast="47" xr6:coauthVersionMax="47" xr10:uidLastSave="{00000000-0000-0000-0000-000000000000}"/>
  <bookViews>
    <workbookView xWindow="14745" yWindow="-16320" windowWidth="29040" windowHeight="15840" tabRatio="757"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13" l="1"/>
  <c r="I55" i="13"/>
  <c r="E55" i="13"/>
  <c r="G55" i="13"/>
  <c r="I38" i="14" l="1"/>
  <c r="G38" i="14"/>
  <c r="E38" i="14"/>
  <c r="C38" i="14"/>
  <c r="C45" i="14" l="1"/>
  <c r="G37" i="11"/>
  <c r="C45" i="10"/>
  <c r="E39" i="12"/>
  <c r="G21" i="15"/>
  <c r="E19" i="10"/>
  <c r="I48" i="13"/>
  <c r="C18" i="13"/>
  <c r="G28" i="13"/>
  <c r="E45" i="14"/>
  <c r="E63" i="14"/>
  <c r="I21" i="15"/>
  <c r="C21" i="15"/>
  <c r="G45" i="14"/>
  <c r="E21" i="15"/>
  <c r="G63" i="14"/>
  <c r="I45" i="14"/>
  <c r="C63" i="14"/>
  <c r="I63" i="14"/>
  <c r="E45" i="10"/>
  <c r="I37" i="11"/>
  <c r="I19" i="10"/>
  <c r="G45" i="10"/>
  <c r="C28" i="13"/>
  <c r="E48" i="13"/>
  <c r="G19" i="10"/>
  <c r="G39" i="12"/>
  <c r="E18" i="13"/>
  <c r="I28" i="13"/>
  <c r="C48" i="13"/>
  <c r="C37" i="11"/>
  <c r="I39" i="12"/>
  <c r="G18" i="13"/>
  <c r="C19" i="10"/>
  <c r="I45" i="10"/>
  <c r="E37" i="11"/>
  <c r="C39" i="12"/>
  <c r="I18" i="13"/>
  <c r="E28" i="13"/>
  <c r="G48" i="13"/>
</calcChain>
</file>

<file path=xl/sharedStrings.xml><?xml version="1.0" encoding="utf-8"?>
<sst xmlns="http://schemas.openxmlformats.org/spreadsheetml/2006/main" count="2113" uniqueCount="707">
  <si>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</si>
  <si>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</si>
  <si>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</si>
  <si>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</si>
  <si>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</si>
  <si>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</si>
  <si>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</si>
  <si>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</si>
  <si>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</si>
  <si>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</si>
  <si>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</si>
  <si>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</si>
  <si>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</si>
  <si>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</si>
  <si>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</si>
  <si>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</si>
  <si>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</si>
  <si>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</si>
  <si>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</si>
  <si>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</si>
  <si>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</si>
  <si>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</si>
  <si>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</si>
  <si>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</si>
  <si>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</si>
  <si>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</si>
  <si>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</si>
  <si>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</si>
  <si>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</si>
  <si>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</si>
  <si>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</si>
  <si>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</si>
  <si>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</si>
  <si>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</si>
  <si>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</si>
  <si>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</si>
  <si>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</si>
  <si>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</si>
  <si>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</si>
  <si>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</si>
  <si>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</si>
  <si>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</si>
  <si>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</si>
  <si>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</si>
  <si>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</si>
  <si>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</si>
  <si>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</si>
  <si>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</si>
  <si>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</si>
  <si>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</si>
  <si>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</si>
  <si>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</si>
  <si>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</si>
  <si>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</si>
  <si>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</si>
  <si>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</si>
  <si>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</si>
  <si>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</si>
  <si>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</si>
  <si>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</si>
  <si>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</si>
  <si>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</si>
  <si>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</si>
  <si>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</si>
  <si>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</si>
  <si>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</si>
  <si>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</si>
  <si>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</si>
  <si>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</si>
  <si>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</si>
  <si>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</si>
  <si>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</si>
  <si>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</si>
  <si>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</si>
  <si>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</si>
  <si>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</si>
  <si>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</si>
  <si>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</si>
  <si>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</si>
  <si>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</si>
  <si>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</si>
  <si>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</si>
  <si>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</si>
  <si>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</si>
  <si>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</si>
  <si>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</si>
  <si>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</si>
  <si>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</si>
  <si>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</si>
  <si>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</si>
  <si>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</si>
  <si>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</si>
  <si>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</si>
  <si>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</si>
  <si>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</si>
  <si>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</si>
  <si>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</si>
  <si>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</si>
  <si>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</si>
  <si>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</si>
  <si>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</si>
  <si>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</si>
  <si>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</si>
  <si>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</si>
  <si>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</si>
  <si>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</si>
  <si>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</si>
  <si>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</si>
  <si>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</si>
  <si>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</si>
  <si>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</si>
  <si>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</si>
  <si>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</si>
  <si>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</si>
  <si>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</si>
  <si>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</si>
  <si>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</si>
  <si>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</si>
  <si>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</si>
  <si>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</si>
  <si>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</si>
  <si>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</si>
  <si>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</si>
  <si>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</si>
  <si>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</si>
  <si>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</si>
  <si>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</si>
  <si>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</si>
  <si>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</si>
  <si>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</si>
  <si>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</si>
  <si>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</si>
  <si>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</si>
  <si>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</si>
  <si>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</si>
  <si>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</si>
  <si>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</si>
  <si>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</si>
  <si>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</si>
  <si>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</si>
  <si>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</si>
  <si>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</si>
  <si>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</si>
  <si>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</si>
  <si>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</si>
  <si>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</si>
  <si>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</si>
  <si>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</si>
  <si>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</si>
  <si>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</si>
  <si>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</si>
  <si>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</si>
  <si>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</si>
  <si>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</si>
  <si>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</si>
  <si>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</si>
  <si>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</si>
  <si>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</si>
  <si>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</si>
  <si>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</si>
  <si>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</si>
  <si>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</si>
  <si>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</si>
  <si>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</si>
  <si>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</si>
  <si>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</si>
  <si>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</si>
  <si>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</si>
  <si>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</si>
  <si>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</si>
  <si>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</si>
  <si>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</si>
  <si>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</si>
  <si>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</si>
  <si>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</si>
  <si>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</si>
  <si>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</si>
  <si>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</si>
  <si>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</si>
  <si>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</si>
  <si>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</si>
  <si>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</si>
  <si>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</si>
  <si>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</si>
  <si>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</si>
  <si>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</si>
  <si>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</si>
  <si>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</si>
  <si>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</si>
  <si>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</si>
  <si>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</si>
  <si>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</si>
  <si>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</si>
  <si>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</si>
  <si>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</si>
  <si>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</si>
  <si>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</si>
  <si>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</si>
  <si>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</si>
  <si>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</si>
  <si>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</si>
  <si>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</si>
  <si>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</si>
  <si>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</si>
  <si>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</si>
  <si>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</si>
  <si>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</si>
  <si>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</si>
  <si>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</si>
  <si>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</si>
  <si>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</si>
  <si>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</si>
  <si>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</si>
  <si>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</si>
  <si>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</si>
  <si>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</si>
  <si>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</si>
  <si>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</si>
  <si>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</si>
  <si>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</si>
  <si>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</si>
  <si>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</si>
  <si>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</si>
  <si>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</si>
  <si>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</si>
  <si>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</si>
  <si>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</si>
  <si>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</si>
  <si>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</si>
  <si>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</si>
  <si>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</si>
  <si>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</si>
  <si>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</si>
  <si>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</si>
  <si>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</si>
  <si>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</si>
  <si>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</si>
  <si>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</si>
  <si>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</si>
  <si>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</si>
  <si>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</si>
  <si>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</si>
  <si>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</si>
  <si>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</si>
  <si>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</si>
  <si>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</si>
  <si>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</si>
  <si>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</si>
  <si>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</si>
  <si>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</si>
  <si>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</si>
  <si>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</si>
  <si>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</si>
  <si>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</si>
  <si>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</si>
  <si>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</si>
  <si>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</si>
  <si>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</si>
  <si>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</si>
  <si>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</si>
  <si>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</si>
  <si>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</si>
  <si>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</si>
  <si>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</si>
  <si>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</si>
  <si>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</si>
  <si>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</si>
  <si>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</si>
  <si>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</si>
  <si>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</si>
  <si>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</si>
  <si>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</si>
  <si>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</si>
  <si>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</si>
  <si>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</si>
  <si>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</si>
  <si>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</si>
  <si>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</si>
  <si>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</si>
  <si>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</si>
  <si>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</si>
  <si>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</si>
  <si>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</si>
  <si>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</si>
  <si>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</si>
  <si>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</si>
  <si>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</si>
  <si>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</si>
  <si>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</si>
  <si>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</si>
  <si>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</si>
  <si>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</si>
  <si>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</si>
  <si>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</si>
  <si>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</si>
  <si>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</si>
  <si>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</si>
  <si>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</si>
  <si>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</si>
  <si>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</si>
  <si>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</si>
  <si>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</si>
  <si>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</si>
  <si>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</si>
  <si>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</si>
  <si>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</si>
  <si>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</si>
  <si>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</si>
  <si>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</si>
  <si>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</si>
  <si>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</si>
  <si>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</si>
  <si>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</si>
  <si>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</si>
  <si>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</si>
  <si>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</si>
  <si>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</si>
  <si>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</si>
  <si>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</si>
  <si>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</si>
  <si>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</si>
  <si>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</si>
  <si>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</si>
  <si>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</si>
  <si>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</si>
  <si>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</si>
  <si>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</si>
  <si>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</si>
  <si>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</si>
  <si>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</si>
  <si>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</si>
  <si>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</si>
  <si>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</si>
  <si>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</si>
  <si>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</si>
  <si>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</si>
  <si>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</si>
  <si>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</si>
  <si>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</si>
  <si>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</si>
  <si>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</si>
  <si>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</si>
  <si>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</si>
  <si>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</si>
  <si>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</si>
  <si>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</si>
  <si>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</si>
  <si>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</si>
  <si>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</si>
  <si>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</si>
  <si>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</si>
  <si>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</si>
  <si>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</si>
  <si>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</si>
  <si>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</si>
  <si>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</si>
  <si>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</si>
  <si>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</si>
  <si>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</si>
  <si>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</si>
  <si>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</si>
  <si>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</si>
  <si>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</si>
  <si>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</si>
  <si>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</si>
  <si>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</si>
  <si>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</si>
  <si>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</si>
  <si>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</si>
  <si>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</si>
  <si>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</si>
  <si>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</si>
  <si>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</si>
  <si>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</si>
  <si>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</si>
  <si>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</si>
  <si>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</si>
  <si>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</si>
  <si>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</si>
  <si>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</si>
  <si>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</si>
  <si>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</si>
  <si>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</si>
  <si>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</si>
  <si>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</si>
  <si>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</si>
  <si>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</si>
  <si>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</si>
  <si>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</si>
  <si>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</si>
  <si>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</si>
  <si>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</si>
  <si>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</si>
  <si>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</si>
  <si>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</si>
  <si>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</si>
  <si>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</si>
  <si>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</si>
  <si>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</si>
  <si>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</si>
  <si>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</si>
  <si>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</si>
  <si>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</si>
  <si>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</si>
  <si>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</si>
  <si>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</si>
  <si>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</si>
  <si>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</si>
  <si>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</si>
  <si>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</si>
  <si>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</si>
  <si>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</si>
  <si>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</si>
  <si>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</si>
  <si>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</si>
  <si>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</si>
  <si>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</si>
  <si>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</si>
  <si>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</si>
  <si>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</si>
  <si>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</si>
  <si>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</si>
  <si>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</si>
  <si>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</si>
  <si>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</si>
  <si>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</si>
  <si>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</si>
  <si>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</si>
  <si>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</si>
  <si>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</si>
  <si>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</si>
  <si>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</si>
  <si>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</si>
  <si>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</si>
  <si>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</si>
  <si>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</si>
  <si>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</si>
  <si>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</si>
  <si>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</si>
  <si>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</si>
  <si>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</si>
  <si>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</si>
  <si>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</si>
  <si>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</si>
  <si>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</si>
  <si>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</si>
  <si>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</si>
  <si>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</si>
  <si>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</si>
  <si>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</si>
  <si>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</si>
  <si>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</si>
  <si>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</si>
  <si>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</si>
  <si>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</si>
  <si>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</si>
  <si>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</si>
  <si>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</si>
  <si>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</si>
  <si>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</si>
  <si>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</si>
  <si>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</si>
  <si>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</si>
  <si>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</si>
  <si>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</si>
  <si>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</si>
  <si>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</si>
  <si>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</si>
  <si>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</si>
  <si>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</si>
  <si>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</si>
  <si>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</si>
  <si>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</si>
  <si>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</si>
  <si>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</si>
  <si>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</si>
  <si>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</si>
  <si>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</si>
  <si>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</si>
  <si>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</si>
  <si>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</si>
  <si>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</si>
  <si>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</si>
  <si>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</si>
  <si>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</si>
  <si>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</si>
  <si>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</si>
  <si>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</si>
  <si>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</si>
  <si>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</si>
  <si>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</si>
  <si>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</si>
  <si>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</si>
  <si>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</si>
  <si>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</si>
  <si>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</si>
  <si>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</si>
  <si>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</si>
  <si>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</si>
  <si>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</si>
  <si>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</si>
  <si>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</si>
  <si>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</si>
  <si>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</si>
  <si>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</si>
  <si>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</si>
  <si>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</si>
  <si>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</si>
  <si>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</si>
  <si>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</si>
  <si>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</si>
  <si>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</si>
  <si>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</si>
  <si>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</si>
  <si>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</si>
  <si>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</si>
  <si>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</si>
  <si>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</si>
  <si>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</si>
  <si>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</si>
  <si>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</si>
  <si>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</si>
  <si>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</si>
  <si>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</si>
  <si>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</si>
  <si>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</si>
  <si>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</si>
  <si>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</si>
  <si>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</si>
  <si>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</si>
  <si>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</si>
  <si>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</si>
  <si>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</si>
  <si>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</si>
  <si>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</si>
  <si>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</si>
  <si>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</si>
  <si>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</si>
  <si>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</si>
  <si>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</si>
  <si>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</si>
  <si>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</si>
  <si>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</si>
  <si>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</si>
  <si>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</si>
  <si>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</si>
  <si>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</si>
  <si>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</si>
  <si>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</si>
  <si>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</si>
  <si>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</si>
  <si>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</si>
  <si>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</si>
  <si>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</si>
  <si>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</si>
  <si>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</si>
  <si>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</si>
  <si>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</si>
  <si>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</si>
  <si>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</si>
  <si>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</si>
  <si>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</si>
  <si>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</si>
  <si>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</si>
  <si>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</si>
  <si>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</si>
  <si>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</si>
  <si>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</si>
  <si>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</si>
  <si>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</si>
  <si>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</si>
  <si>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</si>
  <si>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</si>
  <si>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</si>
  <si>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</si>
  <si>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</si>
  <si>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</si>
  <si>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</si>
  <si>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</si>
  <si>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</si>
  <si>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</si>
  <si>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</si>
  <si>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</si>
  <si>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</si>
  <si>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</si>
  <si>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</si>
  <si>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</si>
  <si>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</si>
  <si>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</si>
  <si>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</si>
  <si>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</si>
  <si>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</si>
  <si>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</si>
  <si>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</si>
  <si>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</si>
  <si>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</si>
  <si>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</si>
  <si>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</si>
  <si>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</si>
  <si>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</si>
  <si>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</si>
  <si>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</si>
  <si>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</si>
  <si>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</si>
  <si>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</si>
  <si>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</si>
  <si>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</si>
  <si>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</si>
  <si>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</si>
  <si>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</si>
  <si>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</si>
  <si>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</si>
  <si>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</si>
  <si>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</si>
  <si>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</si>
  <si>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</si>
  <si>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</si>
  <si>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</si>
  <si>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</si>
  <si>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</si>
  <si>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</si>
  <si>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</si>
  <si>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</si>
  <si>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</si>
  <si>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</si>
  <si>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</si>
  <si>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</si>
  <si>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</si>
  <si>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</si>
  <si>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</si>
  <si>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</si>
  <si>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</si>
  <si>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</si>
  <si>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</si>
  <si>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</si>
  <si>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</si>
  <si>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</si>
  <si>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</si>
  <si>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</si>
  <si>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</si>
  <si>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</si>
  <si>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</si>
  <si>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</si>
  <si>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</si>
  <si>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</si>
  <si>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</si>
  <si>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</si>
  <si>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</si>
  <si>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</si>
  <si>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</si>
  <si>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</si>
  <si>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</si>
  <si>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</si>
  <si>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</si>
  <si>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</si>
  <si>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</si>
  <si>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</si>
  <si>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</si>
  <si>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</si>
  <si>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</si>
  <si>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</si>
  <si>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</si>
  <si>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</si>
  <si>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</si>
  <si>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</si>
  <si>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</si>
  <si>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</si>
  <si>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</si>
  <si>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</si>
  <si>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</si>
  <si>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</si>
  <si>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</si>
  <si>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</si>
  <si>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</si>
  <si>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</si>
  <si>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</si>
  <si>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ACT/ACT</t>
  </si>
  <si>
    <t>EUR</t>
  </si>
  <si>
    <t>BE0000341504</t>
  </si>
  <si>
    <t>BELGIUM GOVERNMENT</t>
  </si>
  <si>
    <t>24/01/2017</t>
  </si>
  <si>
    <t>22/06/2027</t>
  </si>
  <si>
    <t>NR</t>
  </si>
  <si>
    <t>AA-</t>
  </si>
  <si>
    <t>2043</t>
  </si>
  <si>
    <t>400 - 500%</t>
  </si>
  <si>
    <t>BE6331175826</t>
  </si>
  <si>
    <t>8/10/2021</t>
  </si>
  <si>
    <t>8/10/2041</t>
  </si>
  <si>
    <t>8/10/2022</t>
  </si>
  <si>
    <t>0.800%</t>
  </si>
  <si>
    <t>1.60%</t>
  </si>
  <si>
    <t>0.010%</t>
  </si>
  <si>
    <t>11/02/2023</t>
  </si>
  <si>
    <t>0.500%</t>
  </si>
  <si>
    <t>BE6333477568</t>
  </si>
  <si>
    <t>3/03/2022</t>
  </si>
  <si>
    <t>3/03/2029</t>
  </si>
  <si>
    <t>0.750%</t>
  </si>
  <si>
    <t>3/03/2023</t>
  </si>
  <si>
    <t>11/02/2032</t>
  </si>
  <si>
    <t>8/10/2042</t>
  </si>
  <si>
    <t>3/03/2030</t>
  </si>
  <si>
    <t>8.79</t>
  </si>
  <si>
    <t>19.45</t>
  </si>
  <si>
    <t>6.85</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</si>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</sst>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2" fillId="0" borderId="0" applyFont="0" applyFill="0" applyBorder="0" applyAlignment="0" applyProtection="0"/>
  </cellStyleXfs>
  <cellXfs count="83">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4"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6"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70" fontId="4" fillId="0" borderId="6" xfId="1" applyNumberFormat="1" applyFont="1" applyFill="1" applyBorder="1" applyAlignment="1">
      <alignment horizontal="center" vertical="center"/>
    </xf>
    <xf numFmtId="166" fontId="4" fillId="0" borderId="0" xfId="0" applyNumberFormat="1" applyFont="1" applyBorder="1" applyAlignment="1">
      <alignment horizontal="center" vertical="center"/>
    </xf>
    <xf numFmtId="170" fontId="4" fillId="0" borderId="0" xfId="1" applyNumberFormat="1" applyFont="1" applyFill="1" applyAlignment="1">
      <alignment horizontal="center" vertical="center"/>
    </xf>
    <xf numFmtId="0" fontId="4" fillId="0" borderId="0" xfId="0" applyFont="1" applyAlignment="1">
      <alignment vertical="center"/>
    </xf>
    <xf numFmtId="166" fontId="4" fillId="0" borderId="0" xfId="0" applyNumberFormat="1" applyFont="1" applyAlignment="1">
      <alignment horizontal="center" vertical="center"/>
    </xf>
    <xf numFmtId="10" fontId="4" fillId="0" borderId="0" xfId="1" applyNumberFormat="1"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66" fontId="4" fillId="0" borderId="0" xfId="0" applyNumberFormat="1" applyFont="1" applyFill="1" applyAlignment="1">
      <alignment horizontal="center" vertical="center"/>
    </xf>
    <xf numFmtId="0" fontId="8" fillId="0" borderId="0" xfId="0" applyFont="1" applyAlignment="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6" fillId="0" borderId="5" xfId="0" quotePrefix="1" applyFont="1" applyBorder="1" applyAlignment="1">
      <alignment horizontal="center" vertical="center" wrapText="1"/>
    </xf>
    <xf numFmtId="0" fontId="4" fillId="0" borderId="6" xfId="0" quotePrefix="1" applyFont="1" applyFill="1" applyBorder="1" applyAlignment="1">
      <alignment horizontal="center" vertical="center"/>
    </xf>
    <xf numFmtId="0" fontId="4" fillId="0" borderId="6" xfId="0" applyFont="1" applyFill="1" applyBorder="1" applyAlignment="1">
      <alignment horizontal="center" vertical="center"/>
    </xf>
    <xf numFmtId="0" fontId="6" fillId="0" borderId="5" xfId="0" applyFont="1" applyBorder="1" applyAlignment="1">
      <alignment horizontal="center" vertical="center" wrapText="1"/>
    </xf>
    <xf numFmtId="3" fontId="4" fillId="0" borderId="0" xfId="0" applyNumberFormat="1" applyFont="1" applyAlignment="1">
      <alignment horizontal="center" vertical="center"/>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0" fontId="6" fillId="0" borderId="5" xfId="0" applyFont="1" applyBorder="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6" fontId="6" fillId="0" borderId="6" xfId="0" applyNumberFormat="1" applyFont="1" applyBorder="1" applyAlignment="1">
      <alignment horizontal="center" vertical="center"/>
    </xf>
    <xf numFmtId="10" fontId="6" fillId="0" borderId="6" xfId="1" applyNumberFormat="1" applyFont="1" applyBorder="1" applyAlignment="1">
      <alignment horizontal="center" vertical="center"/>
    </xf>
    <xf numFmtId="3"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0" fontId="4" fillId="0" borderId="9" xfId="0" applyFont="1" applyBorder="1" applyAlignment="1">
      <alignment horizontal="center" vertical="center"/>
    </xf>
    <xf numFmtId="166" fontId="4" fillId="0" borderId="9" xfId="0" applyNumberFormat="1" applyFont="1" applyBorder="1" applyAlignment="1">
      <alignment horizontal="center" vertical="center"/>
    </xf>
    <xf numFmtId="10" fontId="4" fillId="0" borderId="9"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0" xfId="0" applyNumberFormat="1" applyFont="1" applyFill="1" applyAlignment="1">
      <alignment horizontal="center" vertical="center"/>
    </xf>
    <xf numFmtId="166"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169" fontId="4" fillId="0" borderId="0" xfId="0" applyNumberFormat="1" applyFont="1" applyBorder="1" applyAlignment="1">
      <alignment horizontal="center" vertical="center"/>
    </xf>
    <xf numFmtId="166"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pt idx="13">
                  <c:v>45107</c:v>
                </c:pt>
                <c:pt idx="14">
                  <c:v>45138</c:v>
                </c:pt>
                <c:pt idx="15">
                  <c:v>45169</c:v>
                </c:pt>
                <c:pt idx="16">
                  <c:v>45199</c:v>
                </c:pt>
                <c:pt idx="17">
                  <c:v>45230</c:v>
                </c:pt>
                <c:pt idx="18">
                  <c:v>45260</c:v>
                </c:pt>
                <c:pt idx="19">
                  <c:v>45291</c:v>
                </c:pt>
                <c:pt idx="20">
                  <c:v>45322</c:v>
                </c:pt>
                <c:pt idx="21">
                  <c:v>45351</c:v>
                </c:pt>
                <c:pt idx="22">
                  <c:v>45382</c:v>
                </c:pt>
                <c:pt idx="23">
                  <c:v>45412</c:v>
                </c:pt>
                <c:pt idx="24">
                  <c:v>45443</c:v>
                </c:pt>
                <c:pt idx="25">
                  <c:v>45473</c:v>
                </c:pt>
                <c:pt idx="26">
                  <c:v>45504</c:v>
                </c:pt>
                <c:pt idx="27">
                  <c:v>45535</c:v>
                </c:pt>
                <c:pt idx="28">
                  <c:v>45565</c:v>
                </c:pt>
                <c:pt idx="29">
                  <c:v>45596</c:v>
                </c:pt>
                <c:pt idx="30">
                  <c:v>45626</c:v>
                </c:pt>
                <c:pt idx="31">
                  <c:v>45657</c:v>
                </c:pt>
                <c:pt idx="32">
                  <c:v>45688</c:v>
                </c:pt>
                <c:pt idx="33">
                  <c:v>45716</c:v>
                </c:pt>
                <c:pt idx="34">
                  <c:v>45747</c:v>
                </c:pt>
                <c:pt idx="35">
                  <c:v>45777</c:v>
                </c:pt>
                <c:pt idx="36">
                  <c:v>45808</c:v>
                </c:pt>
                <c:pt idx="37">
                  <c:v>45838</c:v>
                </c:pt>
                <c:pt idx="38">
                  <c:v>45869</c:v>
                </c:pt>
                <c:pt idx="39">
                  <c:v>45900</c:v>
                </c:pt>
                <c:pt idx="40">
                  <c:v>45930</c:v>
                </c:pt>
                <c:pt idx="41">
                  <c:v>45961</c:v>
                </c:pt>
                <c:pt idx="42">
                  <c:v>45991</c:v>
                </c:pt>
                <c:pt idx="43">
                  <c:v>46022</c:v>
                </c:pt>
                <c:pt idx="44">
                  <c:v>46053</c:v>
                </c:pt>
                <c:pt idx="45">
                  <c:v>46081</c:v>
                </c:pt>
                <c:pt idx="46">
                  <c:v>46112</c:v>
                </c:pt>
                <c:pt idx="47">
                  <c:v>46142</c:v>
                </c:pt>
                <c:pt idx="48">
                  <c:v>46173</c:v>
                </c:pt>
                <c:pt idx="49">
                  <c:v>46203</c:v>
                </c:pt>
                <c:pt idx="50">
                  <c:v>46234</c:v>
                </c:pt>
                <c:pt idx="51">
                  <c:v>46265</c:v>
                </c:pt>
                <c:pt idx="52">
                  <c:v>46295</c:v>
                </c:pt>
                <c:pt idx="53">
                  <c:v>46326</c:v>
                </c:pt>
                <c:pt idx="54">
                  <c:v>46356</c:v>
                </c:pt>
                <c:pt idx="55">
                  <c:v>46387</c:v>
                </c:pt>
                <c:pt idx="56">
                  <c:v>46418</c:v>
                </c:pt>
                <c:pt idx="57">
                  <c:v>46446</c:v>
                </c:pt>
                <c:pt idx="58">
                  <c:v>46477</c:v>
                </c:pt>
                <c:pt idx="59">
                  <c:v>46507</c:v>
                </c:pt>
                <c:pt idx="60">
                  <c:v>46538</c:v>
                </c:pt>
                <c:pt idx="61">
                  <c:v>46568</c:v>
                </c:pt>
                <c:pt idx="62">
                  <c:v>46599</c:v>
                </c:pt>
                <c:pt idx="63">
                  <c:v>46630</c:v>
                </c:pt>
                <c:pt idx="64">
                  <c:v>46660</c:v>
                </c:pt>
                <c:pt idx="65">
                  <c:v>46691</c:v>
                </c:pt>
                <c:pt idx="66">
                  <c:v>46721</c:v>
                </c:pt>
                <c:pt idx="67">
                  <c:v>46752</c:v>
                </c:pt>
                <c:pt idx="68">
                  <c:v>46783</c:v>
                </c:pt>
                <c:pt idx="69">
                  <c:v>46812</c:v>
                </c:pt>
                <c:pt idx="70">
                  <c:v>46843</c:v>
                </c:pt>
                <c:pt idx="71">
                  <c:v>46873</c:v>
                </c:pt>
                <c:pt idx="72">
                  <c:v>46904</c:v>
                </c:pt>
                <c:pt idx="73">
                  <c:v>46934</c:v>
                </c:pt>
                <c:pt idx="74">
                  <c:v>46965</c:v>
                </c:pt>
                <c:pt idx="75">
                  <c:v>46996</c:v>
                </c:pt>
                <c:pt idx="76">
                  <c:v>47026</c:v>
                </c:pt>
                <c:pt idx="77">
                  <c:v>47057</c:v>
                </c:pt>
                <c:pt idx="78">
                  <c:v>47087</c:v>
                </c:pt>
                <c:pt idx="79">
                  <c:v>47118</c:v>
                </c:pt>
                <c:pt idx="80">
                  <c:v>47149</c:v>
                </c:pt>
                <c:pt idx="81">
                  <c:v>47177</c:v>
                </c:pt>
                <c:pt idx="82">
                  <c:v>47208</c:v>
                </c:pt>
                <c:pt idx="83">
                  <c:v>47238</c:v>
                </c:pt>
                <c:pt idx="84">
                  <c:v>47269</c:v>
                </c:pt>
                <c:pt idx="85">
                  <c:v>47299</c:v>
                </c:pt>
                <c:pt idx="86">
                  <c:v>47330</c:v>
                </c:pt>
                <c:pt idx="87">
                  <c:v>47361</c:v>
                </c:pt>
                <c:pt idx="88">
                  <c:v>47391</c:v>
                </c:pt>
                <c:pt idx="89">
                  <c:v>47422</c:v>
                </c:pt>
                <c:pt idx="90">
                  <c:v>47452</c:v>
                </c:pt>
                <c:pt idx="91">
                  <c:v>47483</c:v>
                </c:pt>
                <c:pt idx="92">
                  <c:v>47514</c:v>
                </c:pt>
                <c:pt idx="93">
                  <c:v>47542</c:v>
                </c:pt>
                <c:pt idx="94">
                  <c:v>47573</c:v>
                </c:pt>
                <c:pt idx="95">
                  <c:v>47603</c:v>
                </c:pt>
                <c:pt idx="96">
                  <c:v>47634</c:v>
                </c:pt>
                <c:pt idx="97">
                  <c:v>47664</c:v>
                </c:pt>
                <c:pt idx="98">
                  <c:v>47695</c:v>
                </c:pt>
                <c:pt idx="99">
                  <c:v>47726</c:v>
                </c:pt>
                <c:pt idx="100">
                  <c:v>47756</c:v>
                </c:pt>
                <c:pt idx="101">
                  <c:v>47787</c:v>
                </c:pt>
                <c:pt idx="102">
                  <c:v>47817</c:v>
                </c:pt>
                <c:pt idx="103">
                  <c:v>47848</c:v>
                </c:pt>
                <c:pt idx="104">
                  <c:v>47879</c:v>
                </c:pt>
                <c:pt idx="105">
                  <c:v>47907</c:v>
                </c:pt>
                <c:pt idx="106">
                  <c:v>47938</c:v>
                </c:pt>
                <c:pt idx="107">
                  <c:v>47968</c:v>
                </c:pt>
                <c:pt idx="108">
                  <c:v>47999</c:v>
                </c:pt>
                <c:pt idx="109">
                  <c:v>48029</c:v>
                </c:pt>
                <c:pt idx="110">
                  <c:v>48060</c:v>
                </c:pt>
                <c:pt idx="111">
                  <c:v>48091</c:v>
                </c:pt>
                <c:pt idx="112">
                  <c:v>48121</c:v>
                </c:pt>
                <c:pt idx="113">
                  <c:v>48152</c:v>
                </c:pt>
                <c:pt idx="114">
                  <c:v>48182</c:v>
                </c:pt>
                <c:pt idx="115">
                  <c:v>48213</c:v>
                </c:pt>
                <c:pt idx="116">
                  <c:v>48244</c:v>
                </c:pt>
                <c:pt idx="117">
                  <c:v>48273</c:v>
                </c:pt>
                <c:pt idx="118">
                  <c:v>48304</c:v>
                </c:pt>
                <c:pt idx="119">
                  <c:v>48334</c:v>
                </c:pt>
                <c:pt idx="120">
                  <c:v>48365</c:v>
                </c:pt>
                <c:pt idx="121">
                  <c:v>48395</c:v>
                </c:pt>
                <c:pt idx="122">
                  <c:v>48426</c:v>
                </c:pt>
                <c:pt idx="123">
                  <c:v>48457</c:v>
                </c:pt>
                <c:pt idx="124">
                  <c:v>48487</c:v>
                </c:pt>
                <c:pt idx="125">
                  <c:v>48518</c:v>
                </c:pt>
                <c:pt idx="126">
                  <c:v>48548</c:v>
                </c:pt>
                <c:pt idx="127">
                  <c:v>48579</c:v>
                </c:pt>
                <c:pt idx="128">
                  <c:v>48610</c:v>
                </c:pt>
                <c:pt idx="129">
                  <c:v>48638</c:v>
                </c:pt>
                <c:pt idx="130">
                  <c:v>48669</c:v>
                </c:pt>
                <c:pt idx="131">
                  <c:v>48699</c:v>
                </c:pt>
                <c:pt idx="132">
                  <c:v>48730</c:v>
                </c:pt>
                <c:pt idx="133">
                  <c:v>48760</c:v>
                </c:pt>
                <c:pt idx="134">
                  <c:v>48791</c:v>
                </c:pt>
                <c:pt idx="135">
                  <c:v>48822</c:v>
                </c:pt>
                <c:pt idx="136">
                  <c:v>48852</c:v>
                </c:pt>
                <c:pt idx="137">
                  <c:v>48883</c:v>
                </c:pt>
                <c:pt idx="138">
                  <c:v>48913</c:v>
                </c:pt>
                <c:pt idx="139">
                  <c:v>48944</c:v>
                </c:pt>
                <c:pt idx="140">
                  <c:v>48975</c:v>
                </c:pt>
                <c:pt idx="141">
                  <c:v>49003</c:v>
                </c:pt>
                <c:pt idx="142">
                  <c:v>49034</c:v>
                </c:pt>
                <c:pt idx="143">
                  <c:v>49064</c:v>
                </c:pt>
                <c:pt idx="144">
                  <c:v>49095</c:v>
                </c:pt>
                <c:pt idx="145">
                  <c:v>49125</c:v>
                </c:pt>
                <c:pt idx="146">
                  <c:v>49156</c:v>
                </c:pt>
                <c:pt idx="147">
                  <c:v>49187</c:v>
                </c:pt>
                <c:pt idx="148">
                  <c:v>49217</c:v>
                </c:pt>
                <c:pt idx="149">
                  <c:v>49248</c:v>
                </c:pt>
                <c:pt idx="150">
                  <c:v>49278</c:v>
                </c:pt>
                <c:pt idx="151">
                  <c:v>49309</c:v>
                </c:pt>
                <c:pt idx="152">
                  <c:v>49340</c:v>
                </c:pt>
                <c:pt idx="153">
                  <c:v>49368</c:v>
                </c:pt>
                <c:pt idx="154">
                  <c:v>49399</c:v>
                </c:pt>
                <c:pt idx="155">
                  <c:v>49429</c:v>
                </c:pt>
                <c:pt idx="156">
                  <c:v>49460</c:v>
                </c:pt>
                <c:pt idx="157">
                  <c:v>49490</c:v>
                </c:pt>
                <c:pt idx="158">
                  <c:v>49521</c:v>
                </c:pt>
                <c:pt idx="159">
                  <c:v>49552</c:v>
                </c:pt>
                <c:pt idx="160">
                  <c:v>49582</c:v>
                </c:pt>
                <c:pt idx="161">
                  <c:v>49613</c:v>
                </c:pt>
                <c:pt idx="162">
                  <c:v>49643</c:v>
                </c:pt>
                <c:pt idx="163">
                  <c:v>49674</c:v>
                </c:pt>
                <c:pt idx="164">
                  <c:v>49705</c:v>
                </c:pt>
                <c:pt idx="165">
                  <c:v>49734</c:v>
                </c:pt>
                <c:pt idx="166">
                  <c:v>49765</c:v>
                </c:pt>
                <c:pt idx="167">
                  <c:v>49795</c:v>
                </c:pt>
                <c:pt idx="168">
                  <c:v>49826</c:v>
                </c:pt>
                <c:pt idx="169">
                  <c:v>49856</c:v>
                </c:pt>
                <c:pt idx="170">
                  <c:v>49887</c:v>
                </c:pt>
                <c:pt idx="171">
                  <c:v>49918</c:v>
                </c:pt>
                <c:pt idx="172">
                  <c:v>49948</c:v>
                </c:pt>
                <c:pt idx="173">
                  <c:v>49979</c:v>
                </c:pt>
                <c:pt idx="174">
                  <c:v>50009</c:v>
                </c:pt>
                <c:pt idx="175">
                  <c:v>50040</c:v>
                </c:pt>
                <c:pt idx="176">
                  <c:v>50071</c:v>
                </c:pt>
                <c:pt idx="177">
                  <c:v>50099</c:v>
                </c:pt>
                <c:pt idx="178">
                  <c:v>50130</c:v>
                </c:pt>
                <c:pt idx="179">
                  <c:v>50160</c:v>
                </c:pt>
                <c:pt idx="180">
                  <c:v>50191</c:v>
                </c:pt>
                <c:pt idx="181">
                  <c:v>50221</c:v>
                </c:pt>
                <c:pt idx="182">
                  <c:v>50252</c:v>
                </c:pt>
                <c:pt idx="183">
                  <c:v>50283</c:v>
                </c:pt>
                <c:pt idx="184">
                  <c:v>50313</c:v>
                </c:pt>
                <c:pt idx="185">
                  <c:v>50344</c:v>
                </c:pt>
                <c:pt idx="186">
                  <c:v>50374</c:v>
                </c:pt>
                <c:pt idx="187">
                  <c:v>50405</c:v>
                </c:pt>
                <c:pt idx="188">
                  <c:v>50436</c:v>
                </c:pt>
                <c:pt idx="189">
                  <c:v>50464</c:v>
                </c:pt>
                <c:pt idx="190">
                  <c:v>50495</c:v>
                </c:pt>
                <c:pt idx="191">
                  <c:v>50525</c:v>
                </c:pt>
                <c:pt idx="192">
                  <c:v>50556</c:v>
                </c:pt>
                <c:pt idx="193">
                  <c:v>50586</c:v>
                </c:pt>
                <c:pt idx="194">
                  <c:v>50617</c:v>
                </c:pt>
                <c:pt idx="195">
                  <c:v>50648</c:v>
                </c:pt>
                <c:pt idx="196">
                  <c:v>50678</c:v>
                </c:pt>
                <c:pt idx="197">
                  <c:v>50709</c:v>
                </c:pt>
                <c:pt idx="198">
                  <c:v>50739</c:v>
                </c:pt>
                <c:pt idx="199">
                  <c:v>50770</c:v>
                </c:pt>
                <c:pt idx="200">
                  <c:v>50801</c:v>
                </c:pt>
                <c:pt idx="201">
                  <c:v>50829</c:v>
                </c:pt>
                <c:pt idx="202">
                  <c:v>50860</c:v>
                </c:pt>
                <c:pt idx="203">
                  <c:v>50890</c:v>
                </c:pt>
                <c:pt idx="204">
                  <c:v>50921</c:v>
                </c:pt>
                <c:pt idx="205">
                  <c:v>50951</c:v>
                </c:pt>
                <c:pt idx="206">
                  <c:v>50982</c:v>
                </c:pt>
                <c:pt idx="207">
                  <c:v>51013</c:v>
                </c:pt>
                <c:pt idx="208">
                  <c:v>51043</c:v>
                </c:pt>
                <c:pt idx="209">
                  <c:v>51074</c:v>
                </c:pt>
                <c:pt idx="210">
                  <c:v>51104</c:v>
                </c:pt>
                <c:pt idx="211">
                  <c:v>51135</c:v>
                </c:pt>
                <c:pt idx="212">
                  <c:v>51166</c:v>
                </c:pt>
                <c:pt idx="213">
                  <c:v>51195</c:v>
                </c:pt>
                <c:pt idx="214">
                  <c:v>51226</c:v>
                </c:pt>
                <c:pt idx="215">
                  <c:v>51256</c:v>
                </c:pt>
                <c:pt idx="216">
                  <c:v>51287</c:v>
                </c:pt>
                <c:pt idx="217">
                  <c:v>51317</c:v>
                </c:pt>
                <c:pt idx="218">
                  <c:v>51348</c:v>
                </c:pt>
                <c:pt idx="219">
                  <c:v>51379</c:v>
                </c:pt>
                <c:pt idx="220">
                  <c:v>51409</c:v>
                </c:pt>
                <c:pt idx="221">
                  <c:v>51440</c:v>
                </c:pt>
                <c:pt idx="222">
                  <c:v>51470</c:v>
                </c:pt>
                <c:pt idx="223">
                  <c:v>51501</c:v>
                </c:pt>
                <c:pt idx="224">
                  <c:v>51532</c:v>
                </c:pt>
                <c:pt idx="225">
                  <c:v>51560</c:v>
                </c:pt>
                <c:pt idx="226">
                  <c:v>51591</c:v>
                </c:pt>
                <c:pt idx="227">
                  <c:v>51621</c:v>
                </c:pt>
                <c:pt idx="228">
                  <c:v>51652</c:v>
                </c:pt>
                <c:pt idx="229">
                  <c:v>51682</c:v>
                </c:pt>
                <c:pt idx="230">
                  <c:v>51713</c:v>
                </c:pt>
                <c:pt idx="231">
                  <c:v>51744</c:v>
                </c:pt>
                <c:pt idx="232">
                  <c:v>51774</c:v>
                </c:pt>
                <c:pt idx="233">
                  <c:v>51805</c:v>
                </c:pt>
                <c:pt idx="234">
                  <c:v>51835</c:v>
                </c:pt>
                <c:pt idx="235">
                  <c:v>51866</c:v>
                </c:pt>
                <c:pt idx="236">
                  <c:v>51897</c:v>
                </c:pt>
                <c:pt idx="237">
                  <c:v>51925</c:v>
                </c:pt>
                <c:pt idx="238">
                  <c:v>51956</c:v>
                </c:pt>
                <c:pt idx="239">
                  <c:v>51986</c:v>
                </c:pt>
                <c:pt idx="240">
                  <c:v>52017</c:v>
                </c:pt>
                <c:pt idx="241">
                  <c:v>52047</c:v>
                </c:pt>
                <c:pt idx="242">
                  <c:v>52078</c:v>
                </c:pt>
                <c:pt idx="243">
                  <c:v>52109</c:v>
                </c:pt>
                <c:pt idx="244">
                  <c:v>52139</c:v>
                </c:pt>
                <c:pt idx="245">
                  <c:v>52170</c:v>
                </c:pt>
                <c:pt idx="246">
                  <c:v>52200</c:v>
                </c:pt>
                <c:pt idx="247">
                  <c:v>52231</c:v>
                </c:pt>
                <c:pt idx="248">
                  <c:v>52262</c:v>
                </c:pt>
                <c:pt idx="249">
                  <c:v>52290</c:v>
                </c:pt>
                <c:pt idx="250">
                  <c:v>52321</c:v>
                </c:pt>
                <c:pt idx="251">
                  <c:v>52351</c:v>
                </c:pt>
                <c:pt idx="252">
                  <c:v>52382</c:v>
                </c:pt>
                <c:pt idx="253">
                  <c:v>52412</c:v>
                </c:pt>
                <c:pt idx="254">
                  <c:v>52443</c:v>
                </c:pt>
                <c:pt idx="255">
                  <c:v>52474</c:v>
                </c:pt>
                <c:pt idx="256">
                  <c:v>52504</c:v>
                </c:pt>
                <c:pt idx="257">
                  <c:v>52535</c:v>
                </c:pt>
                <c:pt idx="258">
                  <c:v>52565</c:v>
                </c:pt>
                <c:pt idx="259">
                  <c:v>52596</c:v>
                </c:pt>
                <c:pt idx="260">
                  <c:v>52627</c:v>
                </c:pt>
                <c:pt idx="261">
                  <c:v>52656</c:v>
                </c:pt>
                <c:pt idx="262">
                  <c:v>52687</c:v>
                </c:pt>
                <c:pt idx="263">
                  <c:v>52717</c:v>
                </c:pt>
                <c:pt idx="264">
                  <c:v>52748</c:v>
                </c:pt>
                <c:pt idx="265">
                  <c:v>52778</c:v>
                </c:pt>
                <c:pt idx="266">
                  <c:v>52809</c:v>
                </c:pt>
                <c:pt idx="267">
                  <c:v>52840</c:v>
                </c:pt>
                <c:pt idx="268">
                  <c:v>52870</c:v>
                </c:pt>
                <c:pt idx="269">
                  <c:v>52901</c:v>
                </c:pt>
                <c:pt idx="270">
                  <c:v>52931</c:v>
                </c:pt>
                <c:pt idx="271">
                  <c:v>52962</c:v>
                </c:pt>
                <c:pt idx="272">
                  <c:v>52993</c:v>
                </c:pt>
                <c:pt idx="273">
                  <c:v>53021</c:v>
                </c:pt>
                <c:pt idx="274">
                  <c:v>53052</c:v>
                </c:pt>
                <c:pt idx="275">
                  <c:v>53082</c:v>
                </c:pt>
                <c:pt idx="276">
                  <c:v>53113</c:v>
                </c:pt>
                <c:pt idx="277">
                  <c:v>53143</c:v>
                </c:pt>
                <c:pt idx="278">
                  <c:v>53174</c:v>
                </c:pt>
                <c:pt idx="279">
                  <c:v>53205</c:v>
                </c:pt>
                <c:pt idx="280">
                  <c:v>53235</c:v>
                </c:pt>
                <c:pt idx="281">
                  <c:v>53266</c:v>
                </c:pt>
                <c:pt idx="282">
                  <c:v>53296</c:v>
                </c:pt>
                <c:pt idx="283">
                  <c:v>53327</c:v>
                </c:pt>
                <c:pt idx="284">
                  <c:v>53358</c:v>
                </c:pt>
                <c:pt idx="285">
                  <c:v>53386</c:v>
                </c:pt>
                <c:pt idx="286">
                  <c:v>53417</c:v>
                </c:pt>
                <c:pt idx="287">
                  <c:v>53447</c:v>
                </c:pt>
                <c:pt idx="288">
                  <c:v>53478</c:v>
                </c:pt>
                <c:pt idx="289">
                  <c:v>53508</c:v>
                </c:pt>
                <c:pt idx="290">
                  <c:v>53539</c:v>
                </c:pt>
                <c:pt idx="291">
                  <c:v>53570</c:v>
                </c:pt>
                <c:pt idx="292">
                  <c:v>53600</c:v>
                </c:pt>
                <c:pt idx="293">
                  <c:v>53631</c:v>
                </c:pt>
                <c:pt idx="294">
                  <c:v>53661</c:v>
                </c:pt>
                <c:pt idx="295">
                  <c:v>53692</c:v>
                </c:pt>
                <c:pt idx="296">
                  <c:v>53723</c:v>
                </c:pt>
                <c:pt idx="297">
                  <c:v>53751</c:v>
                </c:pt>
                <c:pt idx="298">
                  <c:v>53782</c:v>
                </c:pt>
                <c:pt idx="299">
                  <c:v>53812</c:v>
                </c:pt>
                <c:pt idx="300">
                  <c:v>53843</c:v>
                </c:pt>
                <c:pt idx="301">
                  <c:v>53873</c:v>
                </c:pt>
                <c:pt idx="302">
                  <c:v>53904</c:v>
                </c:pt>
                <c:pt idx="303">
                  <c:v>53935</c:v>
                </c:pt>
                <c:pt idx="304">
                  <c:v>53965</c:v>
                </c:pt>
                <c:pt idx="305">
                  <c:v>53996</c:v>
                </c:pt>
                <c:pt idx="306">
                  <c:v>54026</c:v>
                </c:pt>
                <c:pt idx="307">
                  <c:v>54057</c:v>
                </c:pt>
                <c:pt idx="308">
                  <c:v>54088</c:v>
                </c:pt>
                <c:pt idx="309">
                  <c:v>54117</c:v>
                </c:pt>
                <c:pt idx="310">
                  <c:v>54148</c:v>
                </c:pt>
                <c:pt idx="311">
                  <c:v>54178</c:v>
                </c:pt>
                <c:pt idx="312">
                  <c:v>54209</c:v>
                </c:pt>
                <c:pt idx="313">
                  <c:v>54239</c:v>
                </c:pt>
                <c:pt idx="314">
                  <c:v>54270</c:v>
                </c:pt>
                <c:pt idx="315">
                  <c:v>54301</c:v>
                </c:pt>
                <c:pt idx="316">
                  <c:v>54331</c:v>
                </c:pt>
                <c:pt idx="317">
                  <c:v>54362</c:v>
                </c:pt>
                <c:pt idx="318">
                  <c:v>54392</c:v>
                </c:pt>
                <c:pt idx="319">
                  <c:v>54423</c:v>
                </c:pt>
                <c:pt idx="320">
                  <c:v>54454</c:v>
                </c:pt>
                <c:pt idx="321">
                  <c:v>54482</c:v>
                </c:pt>
                <c:pt idx="322">
                  <c:v>54513</c:v>
                </c:pt>
                <c:pt idx="323">
                  <c:v>54543</c:v>
                </c:pt>
                <c:pt idx="324">
                  <c:v>54574</c:v>
                </c:pt>
                <c:pt idx="325">
                  <c:v>54604</c:v>
                </c:pt>
                <c:pt idx="326">
                  <c:v>54635</c:v>
                </c:pt>
                <c:pt idx="327">
                  <c:v>54666</c:v>
                </c:pt>
                <c:pt idx="328">
                  <c:v>54696</c:v>
                </c:pt>
                <c:pt idx="329">
                  <c:v>54727</c:v>
                </c:pt>
                <c:pt idx="330">
                  <c:v>54757</c:v>
                </c:pt>
                <c:pt idx="331">
                  <c:v>54788</c:v>
                </c:pt>
                <c:pt idx="332">
                  <c:v>54819</c:v>
                </c:pt>
                <c:pt idx="333">
                  <c:v>54847</c:v>
                </c:pt>
                <c:pt idx="334">
                  <c:v>54878</c:v>
                </c:pt>
                <c:pt idx="335">
                  <c:v>54908</c:v>
                </c:pt>
                <c:pt idx="336">
                  <c:v>54939</c:v>
                </c:pt>
                <c:pt idx="337">
                  <c:v>54969</c:v>
                </c:pt>
                <c:pt idx="338">
                  <c:v>55000</c:v>
                </c:pt>
                <c:pt idx="339">
                  <c:v>55031</c:v>
                </c:pt>
                <c:pt idx="340">
                  <c:v>55061</c:v>
                </c:pt>
                <c:pt idx="341">
                  <c:v>55092</c:v>
                </c:pt>
                <c:pt idx="342">
                  <c:v>55122</c:v>
                </c:pt>
                <c:pt idx="343">
                  <c:v>55153</c:v>
                </c:pt>
                <c:pt idx="344">
                  <c:v>55184</c:v>
                </c:pt>
                <c:pt idx="345">
                  <c:v>55212</c:v>
                </c:pt>
                <c:pt idx="346">
                  <c:v>55243</c:v>
                </c:pt>
                <c:pt idx="347">
                  <c:v>55273</c:v>
                </c:pt>
                <c:pt idx="348">
                  <c:v>55304</c:v>
                </c:pt>
                <c:pt idx="349">
                  <c:v>55334</c:v>
                </c:pt>
                <c:pt idx="350">
                  <c:v>55365</c:v>
                </c:pt>
                <c:pt idx="351">
                  <c:v>55396</c:v>
                </c:pt>
                <c:pt idx="352">
                  <c:v>55426</c:v>
                </c:pt>
                <c:pt idx="353">
                  <c:v>55457</c:v>
                </c:pt>
                <c:pt idx="354">
                  <c:v>55487</c:v>
                </c:pt>
                <c:pt idx="355">
                  <c:v>55518</c:v>
                </c:pt>
                <c:pt idx="356">
                  <c:v>55549</c:v>
                </c:pt>
                <c:pt idx="357">
                  <c:v>55578</c:v>
                </c:pt>
                <c:pt idx="358">
                  <c:v>55609</c:v>
                </c:pt>
                <c:pt idx="359">
                  <c:v>55639</c:v>
                </c:pt>
                <c:pt idx="360">
                  <c:v>55670</c:v>
                </c:pt>
                <c:pt idx="361">
                  <c:v>55700</c:v>
                </c:pt>
                <c:pt idx="362">
                  <c:v>55731</c:v>
                </c:pt>
                <c:pt idx="363">
                  <c:v>55762</c:v>
                </c:pt>
                <c:pt idx="364">
                  <c:v>55792</c:v>
                </c:pt>
                <c:pt idx="365">
                  <c:v>55823</c:v>
                </c:pt>
              </c:numCache>
            </c:numRef>
          </c:cat>
          <c:val>
            <c:numRef>
              <c:f>'Amortisation 01'!$G$10:$G$375</c:f>
              <c:numCache>
                <c:formatCode>"€"#,##0</c:formatCode>
                <c:ptCount val="366"/>
                <c:pt idx="0">
                  <c:v>1841043575</c:v>
                </c:pt>
                <c:pt idx="1">
                  <c:v>1832504312</c:v>
                </c:pt>
                <c:pt idx="2">
                  <c:v>1823958861</c:v>
                </c:pt>
                <c:pt idx="3">
                  <c:v>1815404908</c:v>
                </c:pt>
                <c:pt idx="4">
                  <c:v>1806844088</c:v>
                </c:pt>
                <c:pt idx="5">
                  <c:v>1798276963</c:v>
                </c:pt>
                <c:pt idx="6">
                  <c:v>1789703458</c:v>
                </c:pt>
                <c:pt idx="7">
                  <c:v>1781125367</c:v>
                </c:pt>
                <c:pt idx="8">
                  <c:v>1772542876</c:v>
                </c:pt>
                <c:pt idx="9">
                  <c:v>1763961174</c:v>
                </c:pt>
                <c:pt idx="10">
                  <c:v>1755380974</c:v>
                </c:pt>
                <c:pt idx="11">
                  <c:v>1746798941</c:v>
                </c:pt>
                <c:pt idx="12">
                  <c:v>1738213070</c:v>
                </c:pt>
                <c:pt idx="13">
                  <c:v>1729630749</c:v>
                </c:pt>
                <c:pt idx="14">
                  <c:v>1721046368</c:v>
                </c:pt>
                <c:pt idx="15">
                  <c:v>1712463106</c:v>
                </c:pt>
                <c:pt idx="16">
                  <c:v>1703879602</c:v>
                </c:pt>
                <c:pt idx="17">
                  <c:v>1695300082</c:v>
                </c:pt>
                <c:pt idx="18">
                  <c:v>1686723911</c:v>
                </c:pt>
                <c:pt idx="19">
                  <c:v>1678145112</c:v>
                </c:pt>
                <c:pt idx="20">
                  <c:v>1669566125</c:v>
                </c:pt>
                <c:pt idx="21">
                  <c:v>1660982181</c:v>
                </c:pt>
                <c:pt idx="22">
                  <c:v>1652396028</c:v>
                </c:pt>
                <c:pt idx="23">
                  <c:v>1643808088</c:v>
                </c:pt>
                <c:pt idx="24">
                  <c:v>1635217730</c:v>
                </c:pt>
                <c:pt idx="25">
                  <c:v>1626626243</c:v>
                </c:pt>
                <c:pt idx="26">
                  <c:v>1618029793</c:v>
                </c:pt>
                <c:pt idx="27">
                  <c:v>1609429255</c:v>
                </c:pt>
                <c:pt idx="28">
                  <c:v>1600824210</c:v>
                </c:pt>
                <c:pt idx="29">
                  <c:v>1592218903</c:v>
                </c:pt>
                <c:pt idx="30">
                  <c:v>1583608194</c:v>
                </c:pt>
                <c:pt idx="31">
                  <c:v>1575003268</c:v>
                </c:pt>
                <c:pt idx="32">
                  <c:v>1566427206</c:v>
                </c:pt>
                <c:pt idx="33">
                  <c:v>1557849312</c:v>
                </c:pt>
                <c:pt idx="34">
                  <c:v>1549265678</c:v>
                </c:pt>
                <c:pt idx="35">
                  <c:v>1540686641</c:v>
                </c:pt>
                <c:pt idx="36">
                  <c:v>1532105300</c:v>
                </c:pt>
                <c:pt idx="37">
                  <c:v>1523525805</c:v>
                </c:pt>
                <c:pt idx="38">
                  <c:v>1514953144</c:v>
                </c:pt>
                <c:pt idx="39">
                  <c:v>1506384638</c:v>
                </c:pt>
                <c:pt idx="40">
                  <c:v>1497827134</c:v>
                </c:pt>
                <c:pt idx="41">
                  <c:v>1489271830</c:v>
                </c:pt>
                <c:pt idx="42">
                  <c:v>1480721029</c:v>
                </c:pt>
                <c:pt idx="43">
                  <c:v>1472180435</c:v>
                </c:pt>
                <c:pt idx="44">
                  <c:v>1463648159</c:v>
                </c:pt>
                <c:pt idx="45">
                  <c:v>1455115897</c:v>
                </c:pt>
                <c:pt idx="46">
                  <c:v>1446581851</c:v>
                </c:pt>
                <c:pt idx="47">
                  <c:v>1438047450</c:v>
                </c:pt>
                <c:pt idx="48">
                  <c:v>1429520637</c:v>
                </c:pt>
                <c:pt idx="49">
                  <c:v>1421002239</c:v>
                </c:pt>
                <c:pt idx="50">
                  <c:v>1412494882</c:v>
                </c:pt>
                <c:pt idx="51">
                  <c:v>1403996254</c:v>
                </c:pt>
                <c:pt idx="52">
                  <c:v>1395508804</c:v>
                </c:pt>
                <c:pt idx="53">
                  <c:v>1387027029</c:v>
                </c:pt>
                <c:pt idx="54">
                  <c:v>1378553901</c:v>
                </c:pt>
                <c:pt idx="55">
                  <c:v>1370084877</c:v>
                </c:pt>
                <c:pt idx="56">
                  <c:v>1361624539</c:v>
                </c:pt>
                <c:pt idx="57">
                  <c:v>1353156885</c:v>
                </c:pt>
                <c:pt idx="58">
                  <c:v>1344689836</c:v>
                </c:pt>
                <c:pt idx="59">
                  <c:v>1336225443</c:v>
                </c:pt>
                <c:pt idx="60">
                  <c:v>1327760337</c:v>
                </c:pt>
                <c:pt idx="61">
                  <c:v>1319298949</c:v>
                </c:pt>
                <c:pt idx="62">
                  <c:v>1310838793</c:v>
                </c:pt>
                <c:pt idx="63">
                  <c:v>1302375596</c:v>
                </c:pt>
                <c:pt idx="64">
                  <c:v>1293909706</c:v>
                </c:pt>
                <c:pt idx="65">
                  <c:v>1285440734</c:v>
                </c:pt>
                <c:pt idx="66">
                  <c:v>1276972093</c:v>
                </c:pt>
                <c:pt idx="67">
                  <c:v>1268501848</c:v>
                </c:pt>
                <c:pt idx="68">
                  <c:v>1260044767</c:v>
                </c:pt>
                <c:pt idx="69">
                  <c:v>1251592181</c:v>
                </c:pt>
                <c:pt idx="70">
                  <c:v>1243138658</c:v>
                </c:pt>
                <c:pt idx="71">
                  <c:v>1234694303</c:v>
                </c:pt>
                <c:pt idx="72">
                  <c:v>1226252675</c:v>
                </c:pt>
                <c:pt idx="73">
                  <c:v>1217818928</c:v>
                </c:pt>
                <c:pt idx="74">
                  <c:v>1209400419</c:v>
                </c:pt>
                <c:pt idx="75">
                  <c:v>1200986072</c:v>
                </c:pt>
                <c:pt idx="76">
                  <c:v>1192578849</c:v>
                </c:pt>
                <c:pt idx="77">
                  <c:v>1184180530</c:v>
                </c:pt>
                <c:pt idx="78">
                  <c:v>1175795860</c:v>
                </c:pt>
                <c:pt idx="79">
                  <c:v>1167421859</c:v>
                </c:pt>
                <c:pt idx="80">
                  <c:v>1159058751</c:v>
                </c:pt>
                <c:pt idx="81">
                  <c:v>1150700162</c:v>
                </c:pt>
                <c:pt idx="82">
                  <c:v>1142340922</c:v>
                </c:pt>
                <c:pt idx="83">
                  <c:v>1133986194</c:v>
                </c:pt>
                <c:pt idx="84">
                  <c:v>1125631515</c:v>
                </c:pt>
                <c:pt idx="85">
                  <c:v>1117281974</c:v>
                </c:pt>
                <c:pt idx="86">
                  <c:v>1108950090</c:v>
                </c:pt>
                <c:pt idx="87">
                  <c:v>1100637523</c:v>
                </c:pt>
                <c:pt idx="88">
                  <c:v>1092334940</c:v>
                </c:pt>
                <c:pt idx="89">
                  <c:v>1084045360</c:v>
                </c:pt>
                <c:pt idx="90">
                  <c:v>1075772961</c:v>
                </c:pt>
                <c:pt idx="91">
                  <c:v>1067520788</c:v>
                </c:pt>
                <c:pt idx="92">
                  <c:v>1059323107</c:v>
                </c:pt>
                <c:pt idx="93">
                  <c:v>1051130466</c:v>
                </c:pt>
                <c:pt idx="94">
                  <c:v>1042942570</c:v>
                </c:pt>
                <c:pt idx="95">
                  <c:v>1034773389</c:v>
                </c:pt>
                <c:pt idx="96">
                  <c:v>1026615584</c:v>
                </c:pt>
                <c:pt idx="97">
                  <c:v>1018466583</c:v>
                </c:pt>
                <c:pt idx="98">
                  <c:v>1010342094</c:v>
                </c:pt>
                <c:pt idx="99">
                  <c:v>1002225683</c:v>
                </c:pt>
                <c:pt idx="100">
                  <c:v>994114049</c:v>
                </c:pt>
                <c:pt idx="101">
                  <c:v>986030711</c:v>
                </c:pt>
                <c:pt idx="102">
                  <c:v>977969073</c:v>
                </c:pt>
                <c:pt idx="103">
                  <c:v>969939592</c:v>
                </c:pt>
                <c:pt idx="104">
                  <c:v>961935155</c:v>
                </c:pt>
                <c:pt idx="105">
                  <c:v>953941999</c:v>
                </c:pt>
                <c:pt idx="106">
                  <c:v>945969228</c:v>
                </c:pt>
                <c:pt idx="107">
                  <c:v>938018614</c:v>
                </c:pt>
                <c:pt idx="108">
                  <c:v>930078499</c:v>
                </c:pt>
                <c:pt idx="109">
                  <c:v>922157946</c:v>
                </c:pt>
                <c:pt idx="110">
                  <c:v>914255628</c:v>
                </c:pt>
                <c:pt idx="111">
                  <c:v>906374243</c:v>
                </c:pt>
                <c:pt idx="112">
                  <c:v>898509841</c:v>
                </c:pt>
                <c:pt idx="113">
                  <c:v>890671374</c:v>
                </c:pt>
                <c:pt idx="114">
                  <c:v>882853671</c:v>
                </c:pt>
                <c:pt idx="115">
                  <c:v>875048939</c:v>
                </c:pt>
                <c:pt idx="116">
                  <c:v>867268336</c:v>
                </c:pt>
                <c:pt idx="117">
                  <c:v>859494853</c:v>
                </c:pt>
                <c:pt idx="118">
                  <c:v>851729884</c:v>
                </c:pt>
                <c:pt idx="119">
                  <c:v>843967214</c:v>
                </c:pt>
                <c:pt idx="120">
                  <c:v>836205433</c:v>
                </c:pt>
                <c:pt idx="121">
                  <c:v>828449267</c:v>
                </c:pt>
                <c:pt idx="122">
                  <c:v>820704131</c:v>
                </c:pt>
                <c:pt idx="123">
                  <c:v>812958723</c:v>
                </c:pt>
                <c:pt idx="124">
                  <c:v>805209423</c:v>
                </c:pt>
                <c:pt idx="125">
                  <c:v>797464485</c:v>
                </c:pt>
                <c:pt idx="126">
                  <c:v>789721733</c:v>
                </c:pt>
                <c:pt idx="127">
                  <c:v>781983353</c:v>
                </c:pt>
                <c:pt idx="128">
                  <c:v>774249912</c:v>
                </c:pt>
                <c:pt idx="129">
                  <c:v>766522571</c:v>
                </c:pt>
                <c:pt idx="130">
                  <c:v>758809126</c:v>
                </c:pt>
                <c:pt idx="131">
                  <c:v>751103648</c:v>
                </c:pt>
                <c:pt idx="132">
                  <c:v>743407949</c:v>
                </c:pt>
                <c:pt idx="133">
                  <c:v>735734641</c:v>
                </c:pt>
                <c:pt idx="134">
                  <c:v>728088028</c:v>
                </c:pt>
                <c:pt idx="135">
                  <c:v>720459316</c:v>
                </c:pt>
                <c:pt idx="136">
                  <c:v>712843824</c:v>
                </c:pt>
                <c:pt idx="137">
                  <c:v>705254414</c:v>
                </c:pt>
                <c:pt idx="138">
                  <c:v>697677357</c:v>
                </c:pt>
                <c:pt idx="139">
                  <c:v>690133800</c:v>
                </c:pt>
                <c:pt idx="140">
                  <c:v>682618842</c:v>
                </c:pt>
                <c:pt idx="141">
                  <c:v>675112759</c:v>
                </c:pt>
                <c:pt idx="142">
                  <c:v>667626369</c:v>
                </c:pt>
                <c:pt idx="143">
                  <c:v>660145932</c:v>
                </c:pt>
                <c:pt idx="144">
                  <c:v>652671589</c:v>
                </c:pt>
                <c:pt idx="145">
                  <c:v>645216378</c:v>
                </c:pt>
                <c:pt idx="146">
                  <c:v>637783271</c:v>
                </c:pt>
                <c:pt idx="147">
                  <c:v>630373443</c:v>
                </c:pt>
                <c:pt idx="148">
                  <c:v>622987665</c:v>
                </c:pt>
                <c:pt idx="149">
                  <c:v>615627548</c:v>
                </c:pt>
                <c:pt idx="150">
                  <c:v>608307416</c:v>
                </c:pt>
                <c:pt idx="151">
                  <c:v>601031512</c:v>
                </c:pt>
                <c:pt idx="152">
                  <c:v>593827838</c:v>
                </c:pt>
                <c:pt idx="153">
                  <c:v>586635932</c:v>
                </c:pt>
                <c:pt idx="154">
                  <c:v>579455034</c:v>
                </c:pt>
                <c:pt idx="155">
                  <c:v>572295220</c:v>
                </c:pt>
                <c:pt idx="156">
                  <c:v>565143985</c:v>
                </c:pt>
                <c:pt idx="157">
                  <c:v>558019916</c:v>
                </c:pt>
                <c:pt idx="158">
                  <c:v>550942774</c:v>
                </c:pt>
                <c:pt idx="159">
                  <c:v>543892576</c:v>
                </c:pt>
                <c:pt idx="160">
                  <c:v>536880546</c:v>
                </c:pt>
                <c:pt idx="161">
                  <c:v>529908620</c:v>
                </c:pt>
                <c:pt idx="162">
                  <c:v>522984543</c:v>
                </c:pt>
                <c:pt idx="163">
                  <c:v>516116840</c:v>
                </c:pt>
                <c:pt idx="164">
                  <c:v>509297439</c:v>
                </c:pt>
                <c:pt idx="165">
                  <c:v>502503286</c:v>
                </c:pt>
                <c:pt idx="166">
                  <c:v>495753160</c:v>
                </c:pt>
                <c:pt idx="167">
                  <c:v>489047908</c:v>
                </c:pt>
                <c:pt idx="168">
                  <c:v>482381496</c:v>
                </c:pt>
                <c:pt idx="169">
                  <c:v>475756033</c:v>
                </c:pt>
                <c:pt idx="170">
                  <c:v>469190179</c:v>
                </c:pt>
                <c:pt idx="171">
                  <c:v>462663268</c:v>
                </c:pt>
                <c:pt idx="172">
                  <c:v>456168544</c:v>
                </c:pt>
                <c:pt idx="173">
                  <c:v>449717048</c:v>
                </c:pt>
                <c:pt idx="174">
                  <c:v>443313476</c:v>
                </c:pt>
                <c:pt idx="175">
                  <c:v>436961679</c:v>
                </c:pt>
                <c:pt idx="176">
                  <c:v>430654320</c:v>
                </c:pt>
                <c:pt idx="177">
                  <c:v>424376047</c:v>
                </c:pt>
                <c:pt idx="178">
                  <c:v>418115206</c:v>
                </c:pt>
                <c:pt idx="179">
                  <c:v>411876620</c:v>
                </c:pt>
                <c:pt idx="180">
                  <c:v>405657228</c:v>
                </c:pt>
                <c:pt idx="181">
                  <c:v>399465641</c:v>
                </c:pt>
                <c:pt idx="182">
                  <c:v>393286177</c:v>
                </c:pt>
                <c:pt idx="183">
                  <c:v>387112402</c:v>
                </c:pt>
                <c:pt idx="184">
                  <c:v>380944365</c:v>
                </c:pt>
                <c:pt idx="185">
                  <c:v>374787812</c:v>
                </c:pt>
                <c:pt idx="186">
                  <c:v>368659794</c:v>
                </c:pt>
                <c:pt idx="187">
                  <c:v>362554903</c:v>
                </c:pt>
                <c:pt idx="188">
                  <c:v>356486596</c:v>
                </c:pt>
                <c:pt idx="189">
                  <c:v>350442980</c:v>
                </c:pt>
                <c:pt idx="190">
                  <c:v>344424372</c:v>
                </c:pt>
                <c:pt idx="191">
                  <c:v>338433199</c:v>
                </c:pt>
                <c:pt idx="192">
                  <c:v>332471681</c:v>
                </c:pt>
                <c:pt idx="193">
                  <c:v>326549829</c:v>
                </c:pt>
                <c:pt idx="194">
                  <c:v>320664991</c:v>
                </c:pt>
                <c:pt idx="195">
                  <c:v>314805279</c:v>
                </c:pt>
                <c:pt idx="196">
                  <c:v>308970399</c:v>
                </c:pt>
                <c:pt idx="197">
                  <c:v>303164016</c:v>
                </c:pt>
                <c:pt idx="198">
                  <c:v>297401322</c:v>
                </c:pt>
                <c:pt idx="199">
                  <c:v>291681603</c:v>
                </c:pt>
                <c:pt idx="200">
                  <c:v>286003734</c:v>
                </c:pt>
                <c:pt idx="201">
                  <c:v>280357923</c:v>
                </c:pt>
                <c:pt idx="202">
                  <c:v>274745161</c:v>
                </c:pt>
                <c:pt idx="203">
                  <c:v>269164001</c:v>
                </c:pt>
                <c:pt idx="204">
                  <c:v>263619277</c:v>
                </c:pt>
                <c:pt idx="205">
                  <c:v>258116634</c:v>
                </c:pt>
                <c:pt idx="206">
                  <c:v>252679405</c:v>
                </c:pt>
                <c:pt idx="207">
                  <c:v>247299527</c:v>
                </c:pt>
                <c:pt idx="208">
                  <c:v>241984515</c:v>
                </c:pt>
                <c:pt idx="209">
                  <c:v>236738374</c:v>
                </c:pt>
                <c:pt idx="210">
                  <c:v>231554075</c:v>
                </c:pt>
                <c:pt idx="211">
                  <c:v>226437012</c:v>
                </c:pt>
                <c:pt idx="212">
                  <c:v>221490129</c:v>
                </c:pt>
                <c:pt idx="213">
                  <c:v>216577019</c:v>
                </c:pt>
                <c:pt idx="214">
                  <c:v>211686198</c:v>
                </c:pt>
                <c:pt idx="215">
                  <c:v>206821409</c:v>
                </c:pt>
                <c:pt idx="216">
                  <c:v>201987128</c:v>
                </c:pt>
                <c:pt idx="217">
                  <c:v>197200418</c:v>
                </c:pt>
                <c:pt idx="218">
                  <c:v>192479484</c:v>
                </c:pt>
                <c:pt idx="219">
                  <c:v>187808558</c:v>
                </c:pt>
                <c:pt idx="220">
                  <c:v>183207501</c:v>
                </c:pt>
                <c:pt idx="221">
                  <c:v>178686869</c:v>
                </c:pt>
                <c:pt idx="222">
                  <c:v>174251843</c:v>
                </c:pt>
                <c:pt idx="223">
                  <c:v>169934034</c:v>
                </c:pt>
                <c:pt idx="224">
                  <c:v>165704329</c:v>
                </c:pt>
                <c:pt idx="225">
                  <c:v>161533633</c:v>
                </c:pt>
                <c:pt idx="226">
                  <c:v>157415037</c:v>
                </c:pt>
                <c:pt idx="227">
                  <c:v>153379247</c:v>
                </c:pt>
                <c:pt idx="228">
                  <c:v>149416097</c:v>
                </c:pt>
                <c:pt idx="229">
                  <c:v>145545408</c:v>
                </c:pt>
                <c:pt idx="230">
                  <c:v>141766258</c:v>
                </c:pt>
                <c:pt idx="231">
                  <c:v>138060336</c:v>
                </c:pt>
                <c:pt idx="232">
                  <c:v>134430674</c:v>
                </c:pt>
                <c:pt idx="233">
                  <c:v>130880547</c:v>
                </c:pt>
                <c:pt idx="234">
                  <c:v>127404115</c:v>
                </c:pt>
                <c:pt idx="235">
                  <c:v>124007173</c:v>
                </c:pt>
                <c:pt idx="236">
                  <c:v>120672737</c:v>
                </c:pt>
                <c:pt idx="237">
                  <c:v>117388120</c:v>
                </c:pt>
                <c:pt idx="238">
                  <c:v>114130452</c:v>
                </c:pt>
                <c:pt idx="239">
                  <c:v>110899718</c:v>
                </c:pt>
                <c:pt idx="240">
                  <c:v>107677654</c:v>
                </c:pt>
                <c:pt idx="241">
                  <c:v>104473410</c:v>
                </c:pt>
                <c:pt idx="242">
                  <c:v>101290026</c:v>
                </c:pt>
                <c:pt idx="243">
                  <c:v>98119830</c:v>
                </c:pt>
                <c:pt idx="244">
                  <c:v>94968528</c:v>
                </c:pt>
                <c:pt idx="245">
                  <c:v>91838715</c:v>
                </c:pt>
                <c:pt idx="246">
                  <c:v>88736635</c:v>
                </c:pt>
                <c:pt idx="247">
                  <c:v>85666647</c:v>
                </c:pt>
                <c:pt idx="248">
                  <c:v>82621347</c:v>
                </c:pt>
                <c:pt idx="249">
                  <c:v>79605632</c:v>
                </c:pt>
                <c:pt idx="250">
                  <c:v>76625211</c:v>
                </c:pt>
                <c:pt idx="251">
                  <c:v>73691227</c:v>
                </c:pt>
                <c:pt idx="252">
                  <c:v>70804460</c:v>
                </c:pt>
                <c:pt idx="253">
                  <c:v>67962435</c:v>
                </c:pt>
                <c:pt idx="254">
                  <c:v>65175107</c:v>
                </c:pt>
                <c:pt idx="255">
                  <c:v>62423860</c:v>
                </c:pt>
                <c:pt idx="256">
                  <c:v>59707297</c:v>
                </c:pt>
                <c:pt idx="257">
                  <c:v>57030880</c:v>
                </c:pt>
                <c:pt idx="258">
                  <c:v>54389810</c:v>
                </c:pt>
                <c:pt idx="259">
                  <c:v>51788128</c:v>
                </c:pt>
                <c:pt idx="260">
                  <c:v>49230119</c:v>
                </c:pt>
                <c:pt idx="261">
                  <c:v>46707524</c:v>
                </c:pt>
                <c:pt idx="262">
                  <c:v>44225165</c:v>
                </c:pt>
                <c:pt idx="263">
                  <c:v>41767145</c:v>
                </c:pt>
                <c:pt idx="264">
                  <c:v>39335713</c:v>
                </c:pt>
                <c:pt idx="265">
                  <c:v>36925021</c:v>
                </c:pt>
                <c:pt idx="266">
                  <c:v>34579968</c:v>
                </c:pt>
                <c:pt idx="267">
                  <c:v>32300248</c:v>
                </c:pt>
                <c:pt idx="268">
                  <c:v>30071280</c:v>
                </c:pt>
                <c:pt idx="269">
                  <c:v>27913317</c:v>
                </c:pt>
                <c:pt idx="270">
                  <c:v>25823167</c:v>
                </c:pt>
                <c:pt idx="271">
                  <c:v>23807760</c:v>
                </c:pt>
                <c:pt idx="272">
                  <c:v>22030302</c:v>
                </c:pt>
                <c:pt idx="273">
                  <c:v>20268291</c:v>
                </c:pt>
                <c:pt idx="274">
                  <c:v>18522301</c:v>
                </c:pt>
                <c:pt idx="275">
                  <c:v>16798282</c:v>
                </c:pt>
                <c:pt idx="276">
                  <c:v>15110029</c:v>
                </c:pt>
                <c:pt idx="277">
                  <c:v>13474884</c:v>
                </c:pt>
                <c:pt idx="278">
                  <c:v>11917485</c:v>
                </c:pt>
                <c:pt idx="279">
                  <c:v>10415423</c:v>
                </c:pt>
                <c:pt idx="280">
                  <c:v>8996836</c:v>
                </c:pt>
                <c:pt idx="281">
                  <c:v>7692137</c:v>
                </c:pt>
                <c:pt idx="282">
                  <c:v>6505915</c:v>
                </c:pt>
                <c:pt idx="283">
                  <c:v>5442934</c:v>
                </c:pt>
                <c:pt idx="284">
                  <c:v>4512798</c:v>
                </c:pt>
                <c:pt idx="285">
                  <c:v>3675914</c:v>
                </c:pt>
                <c:pt idx="286">
                  <c:v>2921145</c:v>
                </c:pt>
                <c:pt idx="287">
                  <c:v>2258501</c:v>
                </c:pt>
                <c:pt idx="288">
                  <c:v>1698984</c:v>
                </c:pt>
                <c:pt idx="289">
                  <c:v>1217703</c:v>
                </c:pt>
                <c:pt idx="290">
                  <c:v>857146</c:v>
                </c:pt>
                <c:pt idx="291">
                  <c:v>573577</c:v>
                </c:pt>
                <c:pt idx="292">
                  <c:v>357626</c:v>
                </c:pt>
                <c:pt idx="293">
                  <c:v>196807</c:v>
                </c:pt>
                <c:pt idx="294">
                  <c:v>98497</c:v>
                </c:pt>
                <c:pt idx="295">
                  <c:v>38381</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pt idx="13">
                  <c:v>45107</c:v>
                </c:pt>
                <c:pt idx="14">
                  <c:v>45138</c:v>
                </c:pt>
                <c:pt idx="15">
                  <c:v>45169</c:v>
                </c:pt>
                <c:pt idx="16">
                  <c:v>45199</c:v>
                </c:pt>
                <c:pt idx="17">
                  <c:v>45230</c:v>
                </c:pt>
                <c:pt idx="18">
                  <c:v>45260</c:v>
                </c:pt>
                <c:pt idx="19">
                  <c:v>45291</c:v>
                </c:pt>
                <c:pt idx="20">
                  <c:v>45322</c:v>
                </c:pt>
                <c:pt idx="21">
                  <c:v>45351</c:v>
                </c:pt>
                <c:pt idx="22">
                  <c:v>45382</c:v>
                </c:pt>
                <c:pt idx="23">
                  <c:v>45412</c:v>
                </c:pt>
                <c:pt idx="24">
                  <c:v>45443</c:v>
                </c:pt>
                <c:pt idx="25">
                  <c:v>45473</c:v>
                </c:pt>
                <c:pt idx="26">
                  <c:v>45504</c:v>
                </c:pt>
                <c:pt idx="27">
                  <c:v>45535</c:v>
                </c:pt>
                <c:pt idx="28">
                  <c:v>45565</c:v>
                </c:pt>
                <c:pt idx="29">
                  <c:v>45596</c:v>
                </c:pt>
                <c:pt idx="30">
                  <c:v>45626</c:v>
                </c:pt>
                <c:pt idx="31">
                  <c:v>45657</c:v>
                </c:pt>
                <c:pt idx="32">
                  <c:v>45688</c:v>
                </c:pt>
                <c:pt idx="33">
                  <c:v>45716</c:v>
                </c:pt>
                <c:pt idx="34">
                  <c:v>45747</c:v>
                </c:pt>
                <c:pt idx="35">
                  <c:v>45777</c:v>
                </c:pt>
                <c:pt idx="36">
                  <c:v>45808</c:v>
                </c:pt>
                <c:pt idx="37">
                  <c:v>45838</c:v>
                </c:pt>
                <c:pt idx="38">
                  <c:v>45869</c:v>
                </c:pt>
                <c:pt idx="39">
                  <c:v>45900</c:v>
                </c:pt>
                <c:pt idx="40">
                  <c:v>45930</c:v>
                </c:pt>
                <c:pt idx="41">
                  <c:v>45961</c:v>
                </c:pt>
                <c:pt idx="42">
                  <c:v>45991</c:v>
                </c:pt>
                <c:pt idx="43">
                  <c:v>46022</c:v>
                </c:pt>
                <c:pt idx="44">
                  <c:v>46053</c:v>
                </c:pt>
                <c:pt idx="45">
                  <c:v>46081</c:v>
                </c:pt>
                <c:pt idx="46">
                  <c:v>46112</c:v>
                </c:pt>
                <c:pt idx="47">
                  <c:v>46142</c:v>
                </c:pt>
                <c:pt idx="48">
                  <c:v>46173</c:v>
                </c:pt>
                <c:pt idx="49">
                  <c:v>46203</c:v>
                </c:pt>
                <c:pt idx="50">
                  <c:v>46234</c:v>
                </c:pt>
                <c:pt idx="51">
                  <c:v>46265</c:v>
                </c:pt>
                <c:pt idx="52">
                  <c:v>46295</c:v>
                </c:pt>
                <c:pt idx="53">
                  <c:v>46326</c:v>
                </c:pt>
                <c:pt idx="54">
                  <c:v>46356</c:v>
                </c:pt>
                <c:pt idx="55">
                  <c:v>46387</c:v>
                </c:pt>
                <c:pt idx="56">
                  <c:v>46418</c:v>
                </c:pt>
                <c:pt idx="57">
                  <c:v>46446</c:v>
                </c:pt>
                <c:pt idx="58">
                  <c:v>46477</c:v>
                </c:pt>
                <c:pt idx="59">
                  <c:v>46507</c:v>
                </c:pt>
                <c:pt idx="60">
                  <c:v>46538</c:v>
                </c:pt>
                <c:pt idx="61">
                  <c:v>46568</c:v>
                </c:pt>
                <c:pt idx="62">
                  <c:v>46599</c:v>
                </c:pt>
                <c:pt idx="63">
                  <c:v>46630</c:v>
                </c:pt>
                <c:pt idx="64">
                  <c:v>46660</c:v>
                </c:pt>
                <c:pt idx="65">
                  <c:v>46691</c:v>
                </c:pt>
                <c:pt idx="66">
                  <c:v>46721</c:v>
                </c:pt>
                <c:pt idx="67">
                  <c:v>46752</c:v>
                </c:pt>
                <c:pt idx="68">
                  <c:v>46783</c:v>
                </c:pt>
                <c:pt idx="69">
                  <c:v>46812</c:v>
                </c:pt>
                <c:pt idx="70">
                  <c:v>46843</c:v>
                </c:pt>
                <c:pt idx="71">
                  <c:v>46873</c:v>
                </c:pt>
                <c:pt idx="72">
                  <c:v>46904</c:v>
                </c:pt>
                <c:pt idx="73">
                  <c:v>46934</c:v>
                </c:pt>
                <c:pt idx="74">
                  <c:v>46965</c:v>
                </c:pt>
                <c:pt idx="75">
                  <c:v>46996</c:v>
                </c:pt>
                <c:pt idx="76">
                  <c:v>47026</c:v>
                </c:pt>
                <c:pt idx="77">
                  <c:v>47057</c:v>
                </c:pt>
                <c:pt idx="78">
                  <c:v>47087</c:v>
                </c:pt>
                <c:pt idx="79">
                  <c:v>47118</c:v>
                </c:pt>
                <c:pt idx="80">
                  <c:v>47149</c:v>
                </c:pt>
                <c:pt idx="81">
                  <c:v>47177</c:v>
                </c:pt>
                <c:pt idx="82">
                  <c:v>47208</c:v>
                </c:pt>
                <c:pt idx="83">
                  <c:v>47238</c:v>
                </c:pt>
                <c:pt idx="84">
                  <c:v>47269</c:v>
                </c:pt>
                <c:pt idx="85">
                  <c:v>47299</c:v>
                </c:pt>
                <c:pt idx="86">
                  <c:v>47330</c:v>
                </c:pt>
                <c:pt idx="87">
                  <c:v>47361</c:v>
                </c:pt>
                <c:pt idx="88">
                  <c:v>47391</c:v>
                </c:pt>
                <c:pt idx="89">
                  <c:v>47422</c:v>
                </c:pt>
                <c:pt idx="90">
                  <c:v>47452</c:v>
                </c:pt>
                <c:pt idx="91">
                  <c:v>47483</c:v>
                </c:pt>
                <c:pt idx="92">
                  <c:v>47514</c:v>
                </c:pt>
                <c:pt idx="93">
                  <c:v>47542</c:v>
                </c:pt>
                <c:pt idx="94">
                  <c:v>47573</c:v>
                </c:pt>
                <c:pt idx="95">
                  <c:v>47603</c:v>
                </c:pt>
                <c:pt idx="96">
                  <c:v>47634</c:v>
                </c:pt>
                <c:pt idx="97">
                  <c:v>47664</c:v>
                </c:pt>
                <c:pt idx="98">
                  <c:v>47695</c:v>
                </c:pt>
                <c:pt idx="99">
                  <c:v>47726</c:v>
                </c:pt>
                <c:pt idx="100">
                  <c:v>47756</c:v>
                </c:pt>
                <c:pt idx="101">
                  <c:v>47787</c:v>
                </c:pt>
                <c:pt idx="102">
                  <c:v>47817</c:v>
                </c:pt>
                <c:pt idx="103">
                  <c:v>47848</c:v>
                </c:pt>
                <c:pt idx="104">
                  <c:v>47879</c:v>
                </c:pt>
                <c:pt idx="105">
                  <c:v>47907</c:v>
                </c:pt>
                <c:pt idx="106">
                  <c:v>47938</c:v>
                </c:pt>
                <c:pt idx="107">
                  <c:v>47968</c:v>
                </c:pt>
                <c:pt idx="108">
                  <c:v>47999</c:v>
                </c:pt>
                <c:pt idx="109">
                  <c:v>48029</c:v>
                </c:pt>
                <c:pt idx="110">
                  <c:v>48060</c:v>
                </c:pt>
                <c:pt idx="111">
                  <c:v>48091</c:v>
                </c:pt>
                <c:pt idx="112">
                  <c:v>48121</c:v>
                </c:pt>
                <c:pt idx="113">
                  <c:v>48152</c:v>
                </c:pt>
                <c:pt idx="114">
                  <c:v>48182</c:v>
                </c:pt>
                <c:pt idx="115">
                  <c:v>48213</c:v>
                </c:pt>
                <c:pt idx="116">
                  <c:v>48244</c:v>
                </c:pt>
                <c:pt idx="117">
                  <c:v>48273</c:v>
                </c:pt>
                <c:pt idx="118">
                  <c:v>48304</c:v>
                </c:pt>
                <c:pt idx="119">
                  <c:v>48334</c:v>
                </c:pt>
                <c:pt idx="120">
                  <c:v>48365</c:v>
                </c:pt>
                <c:pt idx="121">
                  <c:v>48395</c:v>
                </c:pt>
                <c:pt idx="122">
                  <c:v>48426</c:v>
                </c:pt>
                <c:pt idx="123">
                  <c:v>48457</c:v>
                </c:pt>
                <c:pt idx="124">
                  <c:v>48487</c:v>
                </c:pt>
                <c:pt idx="125">
                  <c:v>48518</c:v>
                </c:pt>
                <c:pt idx="126">
                  <c:v>48548</c:v>
                </c:pt>
                <c:pt idx="127">
                  <c:v>48579</c:v>
                </c:pt>
                <c:pt idx="128">
                  <c:v>48610</c:v>
                </c:pt>
                <c:pt idx="129">
                  <c:v>48638</c:v>
                </c:pt>
                <c:pt idx="130">
                  <c:v>48669</c:v>
                </c:pt>
                <c:pt idx="131">
                  <c:v>48699</c:v>
                </c:pt>
                <c:pt idx="132">
                  <c:v>48730</c:v>
                </c:pt>
                <c:pt idx="133">
                  <c:v>48760</c:v>
                </c:pt>
                <c:pt idx="134">
                  <c:v>48791</c:v>
                </c:pt>
                <c:pt idx="135">
                  <c:v>48822</c:v>
                </c:pt>
                <c:pt idx="136">
                  <c:v>48852</c:v>
                </c:pt>
                <c:pt idx="137">
                  <c:v>48883</c:v>
                </c:pt>
                <c:pt idx="138">
                  <c:v>48913</c:v>
                </c:pt>
                <c:pt idx="139">
                  <c:v>48944</c:v>
                </c:pt>
                <c:pt idx="140">
                  <c:v>48975</c:v>
                </c:pt>
                <c:pt idx="141">
                  <c:v>49003</c:v>
                </c:pt>
                <c:pt idx="142">
                  <c:v>49034</c:v>
                </c:pt>
                <c:pt idx="143">
                  <c:v>49064</c:v>
                </c:pt>
                <c:pt idx="144">
                  <c:v>49095</c:v>
                </c:pt>
                <c:pt idx="145">
                  <c:v>49125</c:v>
                </c:pt>
                <c:pt idx="146">
                  <c:v>49156</c:v>
                </c:pt>
                <c:pt idx="147">
                  <c:v>49187</c:v>
                </c:pt>
                <c:pt idx="148">
                  <c:v>49217</c:v>
                </c:pt>
                <c:pt idx="149">
                  <c:v>49248</c:v>
                </c:pt>
                <c:pt idx="150">
                  <c:v>49278</c:v>
                </c:pt>
                <c:pt idx="151">
                  <c:v>49309</c:v>
                </c:pt>
                <c:pt idx="152">
                  <c:v>49340</c:v>
                </c:pt>
                <c:pt idx="153">
                  <c:v>49368</c:v>
                </c:pt>
                <c:pt idx="154">
                  <c:v>49399</c:v>
                </c:pt>
                <c:pt idx="155">
                  <c:v>49429</c:v>
                </c:pt>
                <c:pt idx="156">
                  <c:v>49460</c:v>
                </c:pt>
                <c:pt idx="157">
                  <c:v>49490</c:v>
                </c:pt>
                <c:pt idx="158">
                  <c:v>49521</c:v>
                </c:pt>
                <c:pt idx="159">
                  <c:v>49552</c:v>
                </c:pt>
                <c:pt idx="160">
                  <c:v>49582</c:v>
                </c:pt>
                <c:pt idx="161">
                  <c:v>49613</c:v>
                </c:pt>
                <c:pt idx="162">
                  <c:v>49643</c:v>
                </c:pt>
                <c:pt idx="163">
                  <c:v>49674</c:v>
                </c:pt>
                <c:pt idx="164">
                  <c:v>49705</c:v>
                </c:pt>
                <c:pt idx="165">
                  <c:v>49734</c:v>
                </c:pt>
                <c:pt idx="166">
                  <c:v>49765</c:v>
                </c:pt>
                <c:pt idx="167">
                  <c:v>49795</c:v>
                </c:pt>
                <c:pt idx="168">
                  <c:v>49826</c:v>
                </c:pt>
                <c:pt idx="169">
                  <c:v>49856</c:v>
                </c:pt>
                <c:pt idx="170">
                  <c:v>49887</c:v>
                </c:pt>
                <c:pt idx="171">
                  <c:v>49918</c:v>
                </c:pt>
                <c:pt idx="172">
                  <c:v>49948</c:v>
                </c:pt>
                <c:pt idx="173">
                  <c:v>49979</c:v>
                </c:pt>
                <c:pt idx="174">
                  <c:v>50009</c:v>
                </c:pt>
                <c:pt idx="175">
                  <c:v>50040</c:v>
                </c:pt>
                <c:pt idx="176">
                  <c:v>50071</c:v>
                </c:pt>
                <c:pt idx="177">
                  <c:v>50099</c:v>
                </c:pt>
                <c:pt idx="178">
                  <c:v>50130</c:v>
                </c:pt>
                <c:pt idx="179">
                  <c:v>50160</c:v>
                </c:pt>
                <c:pt idx="180">
                  <c:v>50191</c:v>
                </c:pt>
                <c:pt idx="181">
                  <c:v>50221</c:v>
                </c:pt>
                <c:pt idx="182">
                  <c:v>50252</c:v>
                </c:pt>
                <c:pt idx="183">
                  <c:v>50283</c:v>
                </c:pt>
                <c:pt idx="184">
                  <c:v>50313</c:v>
                </c:pt>
                <c:pt idx="185">
                  <c:v>50344</c:v>
                </c:pt>
                <c:pt idx="186">
                  <c:v>50374</c:v>
                </c:pt>
                <c:pt idx="187">
                  <c:v>50405</c:v>
                </c:pt>
                <c:pt idx="188">
                  <c:v>50436</c:v>
                </c:pt>
                <c:pt idx="189">
                  <c:v>50464</c:v>
                </c:pt>
                <c:pt idx="190">
                  <c:v>50495</c:v>
                </c:pt>
                <c:pt idx="191">
                  <c:v>50525</c:v>
                </c:pt>
                <c:pt idx="192">
                  <c:v>50556</c:v>
                </c:pt>
                <c:pt idx="193">
                  <c:v>50586</c:v>
                </c:pt>
                <c:pt idx="194">
                  <c:v>50617</c:v>
                </c:pt>
                <c:pt idx="195">
                  <c:v>50648</c:v>
                </c:pt>
                <c:pt idx="196">
                  <c:v>50678</c:v>
                </c:pt>
                <c:pt idx="197">
                  <c:v>50709</c:v>
                </c:pt>
                <c:pt idx="198">
                  <c:v>50739</c:v>
                </c:pt>
                <c:pt idx="199">
                  <c:v>50770</c:v>
                </c:pt>
                <c:pt idx="200">
                  <c:v>50801</c:v>
                </c:pt>
                <c:pt idx="201">
                  <c:v>50829</c:v>
                </c:pt>
                <c:pt idx="202">
                  <c:v>50860</c:v>
                </c:pt>
                <c:pt idx="203">
                  <c:v>50890</c:v>
                </c:pt>
                <c:pt idx="204">
                  <c:v>50921</c:v>
                </c:pt>
                <c:pt idx="205">
                  <c:v>50951</c:v>
                </c:pt>
                <c:pt idx="206">
                  <c:v>50982</c:v>
                </c:pt>
                <c:pt idx="207">
                  <c:v>51013</c:v>
                </c:pt>
                <c:pt idx="208">
                  <c:v>51043</c:v>
                </c:pt>
                <c:pt idx="209">
                  <c:v>51074</c:v>
                </c:pt>
                <c:pt idx="210">
                  <c:v>51104</c:v>
                </c:pt>
                <c:pt idx="211">
                  <c:v>51135</c:v>
                </c:pt>
                <c:pt idx="212">
                  <c:v>51166</c:v>
                </c:pt>
                <c:pt idx="213">
                  <c:v>51195</c:v>
                </c:pt>
                <c:pt idx="214">
                  <c:v>51226</c:v>
                </c:pt>
                <c:pt idx="215">
                  <c:v>51256</c:v>
                </c:pt>
                <c:pt idx="216">
                  <c:v>51287</c:v>
                </c:pt>
                <c:pt idx="217">
                  <c:v>51317</c:v>
                </c:pt>
                <c:pt idx="218">
                  <c:v>51348</c:v>
                </c:pt>
                <c:pt idx="219">
                  <c:v>51379</c:v>
                </c:pt>
                <c:pt idx="220">
                  <c:v>51409</c:v>
                </c:pt>
                <c:pt idx="221">
                  <c:v>51440</c:v>
                </c:pt>
                <c:pt idx="222">
                  <c:v>51470</c:v>
                </c:pt>
                <c:pt idx="223">
                  <c:v>51501</c:v>
                </c:pt>
                <c:pt idx="224">
                  <c:v>51532</c:v>
                </c:pt>
                <c:pt idx="225">
                  <c:v>51560</c:v>
                </c:pt>
                <c:pt idx="226">
                  <c:v>51591</c:v>
                </c:pt>
                <c:pt idx="227">
                  <c:v>51621</c:v>
                </c:pt>
                <c:pt idx="228">
                  <c:v>51652</c:v>
                </c:pt>
                <c:pt idx="229">
                  <c:v>51682</c:v>
                </c:pt>
                <c:pt idx="230">
                  <c:v>51713</c:v>
                </c:pt>
                <c:pt idx="231">
                  <c:v>51744</c:v>
                </c:pt>
                <c:pt idx="232">
                  <c:v>51774</c:v>
                </c:pt>
                <c:pt idx="233">
                  <c:v>51805</c:v>
                </c:pt>
                <c:pt idx="234">
                  <c:v>51835</c:v>
                </c:pt>
                <c:pt idx="235">
                  <c:v>51866</c:v>
                </c:pt>
                <c:pt idx="236">
                  <c:v>51897</c:v>
                </c:pt>
                <c:pt idx="237">
                  <c:v>51925</c:v>
                </c:pt>
                <c:pt idx="238">
                  <c:v>51956</c:v>
                </c:pt>
                <c:pt idx="239">
                  <c:v>51986</c:v>
                </c:pt>
                <c:pt idx="240">
                  <c:v>52017</c:v>
                </c:pt>
                <c:pt idx="241">
                  <c:v>52047</c:v>
                </c:pt>
                <c:pt idx="242">
                  <c:v>52078</c:v>
                </c:pt>
                <c:pt idx="243">
                  <c:v>52109</c:v>
                </c:pt>
                <c:pt idx="244">
                  <c:v>52139</c:v>
                </c:pt>
                <c:pt idx="245">
                  <c:v>52170</c:v>
                </c:pt>
                <c:pt idx="246">
                  <c:v>52200</c:v>
                </c:pt>
                <c:pt idx="247">
                  <c:v>52231</c:v>
                </c:pt>
                <c:pt idx="248">
                  <c:v>52262</c:v>
                </c:pt>
                <c:pt idx="249">
                  <c:v>52290</c:v>
                </c:pt>
                <c:pt idx="250">
                  <c:v>52321</c:v>
                </c:pt>
                <c:pt idx="251">
                  <c:v>52351</c:v>
                </c:pt>
                <c:pt idx="252">
                  <c:v>52382</c:v>
                </c:pt>
                <c:pt idx="253">
                  <c:v>52412</c:v>
                </c:pt>
                <c:pt idx="254">
                  <c:v>52443</c:v>
                </c:pt>
                <c:pt idx="255">
                  <c:v>52474</c:v>
                </c:pt>
                <c:pt idx="256">
                  <c:v>52504</c:v>
                </c:pt>
                <c:pt idx="257">
                  <c:v>52535</c:v>
                </c:pt>
                <c:pt idx="258">
                  <c:v>52565</c:v>
                </c:pt>
                <c:pt idx="259">
                  <c:v>52596</c:v>
                </c:pt>
                <c:pt idx="260">
                  <c:v>52627</c:v>
                </c:pt>
                <c:pt idx="261">
                  <c:v>52656</c:v>
                </c:pt>
                <c:pt idx="262">
                  <c:v>52687</c:v>
                </c:pt>
                <c:pt idx="263">
                  <c:v>52717</c:v>
                </c:pt>
                <c:pt idx="264">
                  <c:v>52748</c:v>
                </c:pt>
                <c:pt idx="265">
                  <c:v>52778</c:v>
                </c:pt>
                <c:pt idx="266">
                  <c:v>52809</c:v>
                </c:pt>
                <c:pt idx="267">
                  <c:v>52840</c:v>
                </c:pt>
                <c:pt idx="268">
                  <c:v>52870</c:v>
                </c:pt>
                <c:pt idx="269">
                  <c:v>52901</c:v>
                </c:pt>
                <c:pt idx="270">
                  <c:v>52931</c:v>
                </c:pt>
                <c:pt idx="271">
                  <c:v>52962</c:v>
                </c:pt>
                <c:pt idx="272">
                  <c:v>52993</c:v>
                </c:pt>
                <c:pt idx="273">
                  <c:v>53021</c:v>
                </c:pt>
                <c:pt idx="274">
                  <c:v>53052</c:v>
                </c:pt>
                <c:pt idx="275">
                  <c:v>53082</c:v>
                </c:pt>
                <c:pt idx="276">
                  <c:v>53113</c:v>
                </c:pt>
                <c:pt idx="277">
                  <c:v>53143</c:v>
                </c:pt>
                <c:pt idx="278">
                  <c:v>53174</c:v>
                </c:pt>
                <c:pt idx="279">
                  <c:v>53205</c:v>
                </c:pt>
                <c:pt idx="280">
                  <c:v>53235</c:v>
                </c:pt>
                <c:pt idx="281">
                  <c:v>53266</c:v>
                </c:pt>
                <c:pt idx="282">
                  <c:v>53296</c:v>
                </c:pt>
                <c:pt idx="283">
                  <c:v>53327</c:v>
                </c:pt>
                <c:pt idx="284">
                  <c:v>53358</c:v>
                </c:pt>
                <c:pt idx="285">
                  <c:v>53386</c:v>
                </c:pt>
                <c:pt idx="286">
                  <c:v>53417</c:v>
                </c:pt>
                <c:pt idx="287">
                  <c:v>53447</c:v>
                </c:pt>
                <c:pt idx="288">
                  <c:v>53478</c:v>
                </c:pt>
                <c:pt idx="289">
                  <c:v>53508</c:v>
                </c:pt>
                <c:pt idx="290">
                  <c:v>53539</c:v>
                </c:pt>
                <c:pt idx="291">
                  <c:v>53570</c:v>
                </c:pt>
                <c:pt idx="292">
                  <c:v>53600</c:v>
                </c:pt>
                <c:pt idx="293">
                  <c:v>53631</c:v>
                </c:pt>
                <c:pt idx="294">
                  <c:v>53661</c:v>
                </c:pt>
                <c:pt idx="295">
                  <c:v>53692</c:v>
                </c:pt>
                <c:pt idx="296">
                  <c:v>53723</c:v>
                </c:pt>
                <c:pt idx="297">
                  <c:v>53751</c:v>
                </c:pt>
                <c:pt idx="298">
                  <c:v>53782</c:v>
                </c:pt>
                <c:pt idx="299">
                  <c:v>53812</c:v>
                </c:pt>
                <c:pt idx="300">
                  <c:v>53843</c:v>
                </c:pt>
                <c:pt idx="301">
                  <c:v>53873</c:v>
                </c:pt>
                <c:pt idx="302">
                  <c:v>53904</c:v>
                </c:pt>
                <c:pt idx="303">
                  <c:v>53935</c:v>
                </c:pt>
                <c:pt idx="304">
                  <c:v>53965</c:v>
                </c:pt>
                <c:pt idx="305">
                  <c:v>53996</c:v>
                </c:pt>
                <c:pt idx="306">
                  <c:v>54026</c:v>
                </c:pt>
                <c:pt idx="307">
                  <c:v>54057</c:v>
                </c:pt>
                <c:pt idx="308">
                  <c:v>54088</c:v>
                </c:pt>
                <c:pt idx="309">
                  <c:v>54117</c:v>
                </c:pt>
                <c:pt idx="310">
                  <c:v>54148</c:v>
                </c:pt>
                <c:pt idx="311">
                  <c:v>54178</c:v>
                </c:pt>
                <c:pt idx="312">
                  <c:v>54209</c:v>
                </c:pt>
                <c:pt idx="313">
                  <c:v>54239</c:v>
                </c:pt>
                <c:pt idx="314">
                  <c:v>54270</c:v>
                </c:pt>
                <c:pt idx="315">
                  <c:v>54301</c:v>
                </c:pt>
                <c:pt idx="316">
                  <c:v>54331</c:v>
                </c:pt>
                <c:pt idx="317">
                  <c:v>54362</c:v>
                </c:pt>
                <c:pt idx="318">
                  <c:v>54392</c:v>
                </c:pt>
                <c:pt idx="319">
                  <c:v>54423</c:v>
                </c:pt>
                <c:pt idx="320">
                  <c:v>54454</c:v>
                </c:pt>
                <c:pt idx="321">
                  <c:v>54482</c:v>
                </c:pt>
                <c:pt idx="322">
                  <c:v>54513</c:v>
                </c:pt>
                <c:pt idx="323">
                  <c:v>54543</c:v>
                </c:pt>
                <c:pt idx="324">
                  <c:v>54574</c:v>
                </c:pt>
                <c:pt idx="325">
                  <c:v>54604</c:v>
                </c:pt>
                <c:pt idx="326">
                  <c:v>54635</c:v>
                </c:pt>
                <c:pt idx="327">
                  <c:v>54666</c:v>
                </c:pt>
                <c:pt idx="328">
                  <c:v>54696</c:v>
                </c:pt>
                <c:pt idx="329">
                  <c:v>54727</c:v>
                </c:pt>
                <c:pt idx="330">
                  <c:v>54757</c:v>
                </c:pt>
                <c:pt idx="331">
                  <c:v>54788</c:v>
                </c:pt>
                <c:pt idx="332">
                  <c:v>54819</c:v>
                </c:pt>
                <c:pt idx="333">
                  <c:v>54847</c:v>
                </c:pt>
                <c:pt idx="334">
                  <c:v>54878</c:v>
                </c:pt>
                <c:pt idx="335">
                  <c:v>54908</c:v>
                </c:pt>
                <c:pt idx="336">
                  <c:v>54939</c:v>
                </c:pt>
                <c:pt idx="337">
                  <c:v>54969</c:v>
                </c:pt>
                <c:pt idx="338">
                  <c:v>55000</c:v>
                </c:pt>
                <c:pt idx="339">
                  <c:v>55031</c:v>
                </c:pt>
                <c:pt idx="340">
                  <c:v>55061</c:v>
                </c:pt>
                <c:pt idx="341">
                  <c:v>55092</c:v>
                </c:pt>
                <c:pt idx="342">
                  <c:v>55122</c:v>
                </c:pt>
                <c:pt idx="343">
                  <c:v>55153</c:v>
                </c:pt>
                <c:pt idx="344">
                  <c:v>55184</c:v>
                </c:pt>
                <c:pt idx="345">
                  <c:v>55212</c:v>
                </c:pt>
                <c:pt idx="346">
                  <c:v>55243</c:v>
                </c:pt>
                <c:pt idx="347">
                  <c:v>55273</c:v>
                </c:pt>
                <c:pt idx="348">
                  <c:v>55304</c:v>
                </c:pt>
                <c:pt idx="349">
                  <c:v>55334</c:v>
                </c:pt>
                <c:pt idx="350">
                  <c:v>55365</c:v>
                </c:pt>
                <c:pt idx="351">
                  <c:v>55396</c:v>
                </c:pt>
                <c:pt idx="352">
                  <c:v>55426</c:v>
                </c:pt>
                <c:pt idx="353">
                  <c:v>55457</c:v>
                </c:pt>
                <c:pt idx="354">
                  <c:v>55487</c:v>
                </c:pt>
                <c:pt idx="355">
                  <c:v>55518</c:v>
                </c:pt>
                <c:pt idx="356">
                  <c:v>55549</c:v>
                </c:pt>
                <c:pt idx="357">
                  <c:v>55578</c:v>
                </c:pt>
                <c:pt idx="358">
                  <c:v>55609</c:v>
                </c:pt>
                <c:pt idx="359">
                  <c:v>55639</c:v>
                </c:pt>
                <c:pt idx="360">
                  <c:v>55670</c:v>
                </c:pt>
                <c:pt idx="361">
                  <c:v>55700</c:v>
                </c:pt>
                <c:pt idx="362">
                  <c:v>55731</c:v>
                </c:pt>
                <c:pt idx="363">
                  <c:v>55762</c:v>
                </c:pt>
                <c:pt idx="364">
                  <c:v>55792</c:v>
                </c:pt>
                <c:pt idx="365">
                  <c:v>55823</c:v>
                </c:pt>
              </c:numCache>
            </c:numRef>
          </c:cat>
          <c:val>
            <c:numRef>
              <c:f>'Amortisation 01'!$I$10:$I$375</c:f>
              <c:numCache>
                <c:formatCode>"€"#,##0</c:formatCode>
                <c:ptCount val="366"/>
                <c:pt idx="0">
                  <c:v>1837946677</c:v>
                </c:pt>
                <c:pt idx="1">
                  <c:v>1826344430</c:v>
                </c:pt>
                <c:pt idx="2">
                  <c:v>1814769859</c:v>
                </c:pt>
                <c:pt idx="3">
                  <c:v>1803220615</c:v>
                </c:pt>
                <c:pt idx="4">
                  <c:v>1791698282</c:v>
                </c:pt>
                <c:pt idx="5">
                  <c:v>1780203369</c:v>
                </c:pt>
                <c:pt idx="6">
                  <c:v>1768735753</c:v>
                </c:pt>
                <c:pt idx="7">
                  <c:v>1757297155</c:v>
                </c:pt>
                <c:pt idx="8">
                  <c:v>1745887703</c:v>
                </c:pt>
                <c:pt idx="9">
                  <c:v>1734512437</c:v>
                </c:pt>
                <c:pt idx="10">
                  <c:v>1723171976</c:v>
                </c:pt>
                <c:pt idx="11">
                  <c:v>1711862962</c:v>
                </c:pt>
                <c:pt idx="12">
                  <c:v>1700583365</c:v>
                </c:pt>
                <c:pt idx="13">
                  <c:v>1689340339</c:v>
                </c:pt>
                <c:pt idx="14">
                  <c:v>1678128317</c:v>
                </c:pt>
                <c:pt idx="15">
                  <c:v>1666950324</c:v>
                </c:pt>
                <c:pt idx="16">
                  <c:v>1655804954</c:v>
                </c:pt>
                <c:pt idx="17">
                  <c:v>1644696229</c:v>
                </c:pt>
                <c:pt idx="18">
                  <c:v>1633623435</c:v>
                </c:pt>
                <c:pt idx="19">
                  <c:v>1622580697</c:v>
                </c:pt>
                <c:pt idx="20">
                  <c:v>1611570307</c:v>
                </c:pt>
                <c:pt idx="21">
                  <c:v>1600587590</c:v>
                </c:pt>
                <c:pt idx="22">
                  <c:v>1589635138</c:v>
                </c:pt>
                <c:pt idx="23">
                  <c:v>1578713288</c:v>
                </c:pt>
                <c:pt idx="24">
                  <c:v>1567821366</c:v>
                </c:pt>
                <c:pt idx="25">
                  <c:v>1556960539</c:v>
                </c:pt>
                <c:pt idx="26">
                  <c:v>1546127072</c:v>
                </c:pt>
                <c:pt idx="27">
                  <c:v>1535321746</c:v>
                </c:pt>
                <c:pt idx="28">
                  <c:v>1524544106</c:v>
                </c:pt>
                <c:pt idx="29">
                  <c:v>1513798131</c:v>
                </c:pt>
                <c:pt idx="30">
                  <c:v>1503078868</c:v>
                </c:pt>
                <c:pt idx="31">
                  <c:v>1492396864</c:v>
                </c:pt>
                <c:pt idx="32">
                  <c:v>1481773848</c:v>
                </c:pt>
                <c:pt idx="33">
                  <c:v>1471180617</c:v>
                </c:pt>
                <c:pt idx="34">
                  <c:v>1460613422</c:v>
                </c:pt>
                <c:pt idx="35">
                  <c:v>1450081941</c:v>
                </c:pt>
                <c:pt idx="36">
                  <c:v>1439579593</c:v>
                </c:pt>
                <c:pt idx="37">
                  <c:v>1429110207</c:v>
                </c:pt>
                <c:pt idx="38">
                  <c:v>1418678368</c:v>
                </c:pt>
                <c:pt idx="39">
                  <c:v>1408281467</c:v>
                </c:pt>
                <c:pt idx="40">
                  <c:v>1397925796</c:v>
                </c:pt>
                <c:pt idx="41">
                  <c:v>1387603031</c:v>
                </c:pt>
                <c:pt idx="42">
                  <c:v>1377315227</c:v>
                </c:pt>
                <c:pt idx="43">
                  <c:v>1367067586</c:v>
                </c:pt>
                <c:pt idx="44">
                  <c:v>1356858235</c:v>
                </c:pt>
                <c:pt idx="45">
                  <c:v>1346679375</c:v>
                </c:pt>
                <c:pt idx="46">
                  <c:v>1336529273</c:v>
                </c:pt>
                <c:pt idx="47">
                  <c:v>1326409180</c:v>
                </c:pt>
                <c:pt idx="48">
                  <c:v>1316326340</c:v>
                </c:pt>
                <c:pt idx="49">
                  <c:v>1306281404</c:v>
                </c:pt>
                <c:pt idx="50">
                  <c:v>1296276670</c:v>
                </c:pt>
                <c:pt idx="51">
                  <c:v>1286309895</c:v>
                </c:pt>
                <c:pt idx="52">
                  <c:v>1276383207</c:v>
                </c:pt>
                <c:pt idx="53">
                  <c:v>1266491457</c:v>
                </c:pt>
                <c:pt idx="54">
                  <c:v>1256637257</c:v>
                </c:pt>
                <c:pt idx="55">
                  <c:v>1246816361</c:v>
                </c:pt>
                <c:pt idx="56">
                  <c:v>1237032840</c:v>
                </c:pt>
                <c:pt idx="57">
                  <c:v>1227272070</c:v>
                </c:pt>
                <c:pt idx="58">
                  <c:v>1217541186</c:v>
                </c:pt>
                <c:pt idx="59">
                  <c:v>1207841967</c:v>
                </c:pt>
                <c:pt idx="60">
                  <c:v>1198171290</c:v>
                </c:pt>
                <c:pt idx="61">
                  <c:v>1188533081</c:v>
                </c:pt>
                <c:pt idx="62">
                  <c:v>1178925015</c:v>
                </c:pt>
                <c:pt idx="63">
                  <c:v>1169343179</c:v>
                </c:pt>
                <c:pt idx="64">
                  <c:v>1159787830</c:v>
                </c:pt>
                <c:pt idx="65">
                  <c:v>1150258561</c:v>
                </c:pt>
                <c:pt idx="66">
                  <c:v>1140758365</c:v>
                </c:pt>
                <c:pt idx="67">
                  <c:v>1131285446</c:v>
                </c:pt>
                <c:pt idx="68">
                  <c:v>1121852888</c:v>
                </c:pt>
                <c:pt idx="69">
                  <c:v>1112452858</c:v>
                </c:pt>
                <c:pt idx="70">
                  <c:v>1103080447</c:v>
                </c:pt>
                <c:pt idx="71">
                  <c:v>1093744541</c:v>
                </c:pt>
                <c:pt idx="72">
                  <c:v>1084439334</c:v>
                </c:pt>
                <c:pt idx="73">
                  <c:v>1075169295</c:v>
                </c:pt>
                <c:pt idx="74">
                  <c:v>1065940805</c:v>
                </c:pt>
                <c:pt idx="75">
                  <c:v>1056743983</c:v>
                </c:pt>
                <c:pt idx="76">
                  <c:v>1047581342</c:v>
                </c:pt>
                <c:pt idx="77">
                  <c:v>1038454346</c:v>
                </c:pt>
                <c:pt idx="78">
                  <c:v>1029367041</c:v>
                </c:pt>
                <c:pt idx="79">
                  <c:v>1020316693</c:v>
                </c:pt>
                <c:pt idx="80">
                  <c:v>1011303386</c:v>
                </c:pt>
                <c:pt idx="81">
                  <c:v>1002321450</c:v>
                </c:pt>
                <c:pt idx="82">
                  <c:v>993366306</c:v>
                </c:pt>
                <c:pt idx="83">
                  <c:v>984442370</c:v>
                </c:pt>
                <c:pt idx="84">
                  <c:v>975545688</c:v>
                </c:pt>
                <c:pt idx="85">
                  <c:v>966680596</c:v>
                </c:pt>
                <c:pt idx="86">
                  <c:v>957857820</c:v>
                </c:pt>
                <c:pt idx="87">
                  <c:v>949078649</c:v>
                </c:pt>
                <c:pt idx="88">
                  <c:v>940334897</c:v>
                </c:pt>
                <c:pt idx="89">
                  <c:v>931629051</c:v>
                </c:pt>
                <c:pt idx="90">
                  <c:v>922964573</c:v>
                </c:pt>
                <c:pt idx="91">
                  <c:v>914343934</c:v>
                </c:pt>
                <c:pt idx="92">
                  <c:v>905796279</c:v>
                </c:pt>
                <c:pt idx="93">
                  <c:v>897279096</c:v>
                </c:pt>
                <c:pt idx="94">
                  <c:v>888792048</c:v>
                </c:pt>
                <c:pt idx="95">
                  <c:v>880346936</c:v>
                </c:pt>
                <c:pt idx="96">
                  <c:v>871937383</c:v>
                </c:pt>
                <c:pt idx="97">
                  <c:v>863561095</c:v>
                </c:pt>
                <c:pt idx="98">
                  <c:v>855231270</c:v>
                </c:pt>
                <c:pt idx="99">
                  <c:v>846933852</c:v>
                </c:pt>
                <c:pt idx="100">
                  <c:v>838665958</c:v>
                </c:pt>
                <c:pt idx="101">
                  <c:v>830447315</c:v>
                </c:pt>
                <c:pt idx="102">
                  <c:v>822272194</c:v>
                </c:pt>
                <c:pt idx="103">
                  <c:v>814149217</c:v>
                </c:pt>
                <c:pt idx="104">
                  <c:v>806072229</c:v>
                </c:pt>
                <c:pt idx="105">
                  <c:v>798029548</c:v>
                </c:pt>
                <c:pt idx="106">
                  <c:v>790028668</c:v>
                </c:pt>
                <c:pt idx="107">
                  <c:v>782070920</c:v>
                </c:pt>
                <c:pt idx="108">
                  <c:v>774146448</c:v>
                </c:pt>
                <c:pt idx="109">
                  <c:v>766262678</c:v>
                </c:pt>
                <c:pt idx="110">
                  <c:v>758418368</c:v>
                </c:pt>
                <c:pt idx="111">
                  <c:v>750615616</c:v>
                </c:pt>
                <c:pt idx="112">
                  <c:v>742851009</c:v>
                </c:pt>
                <c:pt idx="113">
                  <c:v>735131806</c:v>
                </c:pt>
                <c:pt idx="114">
                  <c:v>727453580</c:v>
                </c:pt>
                <c:pt idx="115">
                  <c:v>719809776</c:v>
                </c:pt>
                <c:pt idx="116">
                  <c:v>712209445</c:v>
                </c:pt>
                <c:pt idx="117">
                  <c:v>704638483</c:v>
                </c:pt>
                <c:pt idx="118">
                  <c:v>697097945</c:v>
                </c:pt>
                <c:pt idx="119">
                  <c:v>689582660</c:v>
                </c:pt>
                <c:pt idx="120">
                  <c:v>682091412</c:v>
                </c:pt>
                <c:pt idx="121">
                  <c:v>674627987</c:v>
                </c:pt>
                <c:pt idx="122">
                  <c:v>667196709</c:v>
                </c:pt>
                <c:pt idx="123">
                  <c:v>659788301</c:v>
                </c:pt>
                <c:pt idx="124">
                  <c:v>652399776</c:v>
                </c:pt>
                <c:pt idx="125">
                  <c:v>645037770</c:v>
                </c:pt>
                <c:pt idx="126">
                  <c:v>637700451</c:v>
                </c:pt>
                <c:pt idx="127">
                  <c:v>630389516</c:v>
                </c:pt>
                <c:pt idx="128">
                  <c:v>623105348</c:v>
                </c:pt>
                <c:pt idx="129">
                  <c:v>615848802</c:v>
                </c:pt>
                <c:pt idx="130">
                  <c:v>608626052</c:v>
                </c:pt>
                <c:pt idx="131">
                  <c:v>601432239</c:v>
                </c:pt>
                <c:pt idx="132">
                  <c:v>594268722</c:v>
                </c:pt>
                <c:pt idx="133">
                  <c:v>587145472</c:v>
                </c:pt>
                <c:pt idx="134">
                  <c:v>580065774</c:v>
                </c:pt>
                <c:pt idx="135">
                  <c:v>573022471</c:v>
                </c:pt>
                <c:pt idx="136">
                  <c:v>566011718</c:v>
                </c:pt>
                <c:pt idx="137">
                  <c:v>559043604</c:v>
                </c:pt>
                <c:pt idx="138">
                  <c:v>552107108</c:v>
                </c:pt>
                <c:pt idx="139">
                  <c:v>545218832</c:v>
                </c:pt>
                <c:pt idx="140">
                  <c:v>538374723</c:v>
                </c:pt>
                <c:pt idx="141">
                  <c:v>531559084</c:v>
                </c:pt>
                <c:pt idx="142">
                  <c:v>524780332</c:v>
                </c:pt>
                <c:pt idx="143">
                  <c:v>518027553</c:v>
                </c:pt>
                <c:pt idx="144">
                  <c:v>511300781</c:v>
                </c:pt>
                <c:pt idx="145">
                  <c:v>504610137</c:v>
                </c:pt>
                <c:pt idx="146">
                  <c:v>497957813</c:v>
                </c:pt>
                <c:pt idx="147">
                  <c:v>491344587</c:v>
                </c:pt>
                <c:pt idx="148">
                  <c:v>484770914</c:v>
                </c:pt>
                <c:pt idx="149">
                  <c:v>478237901</c:v>
                </c:pt>
                <c:pt idx="150">
                  <c:v>471756504</c:v>
                </c:pt>
                <c:pt idx="151">
                  <c:v>465329802</c:v>
                </c:pt>
                <c:pt idx="152">
                  <c:v>458979214</c:v>
                </c:pt>
                <c:pt idx="153">
                  <c:v>452657755</c:v>
                </c:pt>
                <c:pt idx="154">
                  <c:v>446364744</c:v>
                </c:pt>
                <c:pt idx="155">
                  <c:v>440107838</c:v>
                </c:pt>
                <c:pt idx="156">
                  <c:v>433877304</c:v>
                </c:pt>
                <c:pt idx="157">
                  <c:v>427687308</c:v>
                </c:pt>
                <c:pt idx="158">
                  <c:v>421552816</c:v>
                </c:pt>
                <c:pt idx="159">
                  <c:v>415458332</c:v>
                </c:pt>
                <c:pt idx="160">
                  <c:v>409412266</c:v>
                </c:pt>
                <c:pt idx="161">
                  <c:v>403415895</c:v>
                </c:pt>
                <c:pt idx="162">
                  <c:v>397474906</c:v>
                </c:pt>
                <c:pt idx="163">
                  <c:v>391595534</c:v>
                </c:pt>
                <c:pt idx="164">
                  <c:v>385771405</c:v>
                </c:pt>
                <c:pt idx="165">
                  <c:v>379984854</c:v>
                </c:pt>
                <c:pt idx="166">
                  <c:v>374249915</c:v>
                </c:pt>
                <c:pt idx="167">
                  <c:v>368567015</c:v>
                </c:pt>
                <c:pt idx="168">
                  <c:v>362931396</c:v>
                </c:pt>
                <c:pt idx="169">
                  <c:v>357344451</c:v>
                </c:pt>
                <c:pt idx="170">
                  <c:v>351819973</c:v>
                </c:pt>
                <c:pt idx="171">
                  <c:v>346342222</c:v>
                </c:pt>
                <c:pt idx="172">
                  <c:v>340905959</c:v>
                </c:pt>
                <c:pt idx="173">
                  <c:v>335519255</c:v>
                </c:pt>
                <c:pt idx="174">
                  <c:v>330185403</c:v>
                </c:pt>
                <c:pt idx="175">
                  <c:v>324907045</c:v>
                </c:pt>
                <c:pt idx="176">
                  <c:v>319678497</c:v>
                </c:pt>
                <c:pt idx="177">
                  <c:v>314488174</c:v>
                </c:pt>
                <c:pt idx="178">
                  <c:v>309327305</c:v>
                </c:pt>
                <c:pt idx="179">
                  <c:v>304199346</c:v>
                </c:pt>
                <c:pt idx="180">
                  <c:v>299101915</c:v>
                </c:pt>
                <c:pt idx="181">
                  <c:v>294041240</c:v>
                </c:pt>
                <c:pt idx="182">
                  <c:v>289005653</c:v>
                </c:pt>
                <c:pt idx="183">
                  <c:v>283990347</c:v>
                </c:pt>
                <c:pt idx="184">
                  <c:v>278995300</c:v>
                </c:pt>
                <c:pt idx="185">
                  <c:v>274024651</c:v>
                </c:pt>
                <c:pt idx="186">
                  <c:v>269090762</c:v>
                </c:pt>
                <c:pt idx="187">
                  <c:v>264189550</c:v>
                </c:pt>
                <c:pt idx="188">
                  <c:v>259330679</c:v>
                </c:pt>
                <c:pt idx="189">
                  <c:v>254505338</c:v>
                </c:pt>
                <c:pt idx="190">
                  <c:v>249713629</c:v>
                </c:pt>
                <c:pt idx="191">
                  <c:v>244957178</c:v>
                </c:pt>
                <c:pt idx="192">
                  <c:v>240237450</c:v>
                </c:pt>
                <c:pt idx="193">
                  <c:v>235561522</c:v>
                </c:pt>
                <c:pt idx="194">
                  <c:v>230927300</c:v>
                </c:pt>
                <c:pt idx="195">
                  <c:v>226326066</c:v>
                </c:pt>
                <c:pt idx="196">
                  <c:v>221757483</c:v>
                </c:pt>
                <c:pt idx="197">
                  <c:v>217224047</c:v>
                </c:pt>
                <c:pt idx="198">
                  <c:v>212736487</c:v>
                </c:pt>
                <c:pt idx="199">
                  <c:v>208294099</c:v>
                </c:pt>
                <c:pt idx="200">
                  <c:v>203895890</c:v>
                </c:pt>
                <c:pt idx="201">
                  <c:v>199534704</c:v>
                </c:pt>
                <c:pt idx="202">
                  <c:v>195211096</c:v>
                </c:pt>
                <c:pt idx="203">
                  <c:v>190923884</c:v>
                </c:pt>
                <c:pt idx="204">
                  <c:v>186676346</c:v>
                </c:pt>
                <c:pt idx="205">
                  <c:v>182472305</c:v>
                </c:pt>
                <c:pt idx="206">
                  <c:v>178328046</c:v>
                </c:pt>
                <c:pt idx="207">
                  <c:v>174237621</c:v>
                </c:pt>
                <c:pt idx="208">
                  <c:v>170206077</c:v>
                </c:pt>
                <c:pt idx="209">
                  <c:v>166235964</c:v>
                </c:pt>
                <c:pt idx="210">
                  <c:v>162322078</c:v>
                </c:pt>
                <c:pt idx="211">
                  <c:v>158467942</c:v>
                </c:pt>
                <c:pt idx="212">
                  <c:v>154745212</c:v>
                </c:pt>
                <c:pt idx="213">
                  <c:v>151058113</c:v>
                </c:pt>
                <c:pt idx="214">
                  <c:v>147398501</c:v>
                </c:pt>
                <c:pt idx="215">
                  <c:v>143768869</c:v>
                </c:pt>
                <c:pt idx="216">
                  <c:v>140172202</c:v>
                </c:pt>
                <c:pt idx="217">
                  <c:v>136620187</c:v>
                </c:pt>
                <c:pt idx="218">
                  <c:v>133125217</c:v>
                </c:pt>
                <c:pt idx="219">
                  <c:v>129676147</c:v>
                </c:pt>
                <c:pt idx="220">
                  <c:v>126286466</c:v>
                </c:pt>
                <c:pt idx="221">
                  <c:v>122963167</c:v>
                </c:pt>
                <c:pt idx="222">
                  <c:v>119709501</c:v>
                </c:pt>
                <c:pt idx="223">
                  <c:v>116546825</c:v>
                </c:pt>
                <c:pt idx="224">
                  <c:v>113454774</c:v>
                </c:pt>
                <c:pt idx="225">
                  <c:v>110413130</c:v>
                </c:pt>
                <c:pt idx="226">
                  <c:v>107416949</c:v>
                </c:pt>
                <c:pt idx="227">
                  <c:v>104486947</c:v>
                </c:pt>
                <c:pt idx="228">
                  <c:v>101615899</c:v>
                </c:pt>
                <c:pt idx="229">
                  <c:v>98816991</c:v>
                </c:pt>
                <c:pt idx="230">
                  <c:v>96089256</c:v>
                </c:pt>
                <c:pt idx="231">
                  <c:v>93419969</c:v>
                </c:pt>
                <c:pt idx="232">
                  <c:v>90810907</c:v>
                </c:pt>
                <c:pt idx="233">
                  <c:v>88263995</c:v>
                </c:pt>
                <c:pt idx="234">
                  <c:v>85775009</c:v>
                </c:pt>
                <c:pt idx="235">
                  <c:v>83347574</c:v>
                </c:pt>
                <c:pt idx="236">
                  <c:v>80970003</c:v>
                </c:pt>
                <c:pt idx="237">
                  <c:v>78633568</c:v>
                </c:pt>
                <c:pt idx="238">
                  <c:v>76322785</c:v>
                </c:pt>
                <c:pt idx="239">
                  <c:v>74037536</c:v>
                </c:pt>
                <c:pt idx="240">
                  <c:v>71765537</c:v>
                </c:pt>
                <c:pt idx="241">
                  <c:v>69512829</c:v>
                </c:pt>
                <c:pt idx="242">
                  <c:v>67281353</c:v>
                </c:pt>
                <c:pt idx="243">
                  <c:v>65065933</c:v>
                </c:pt>
                <c:pt idx="244">
                  <c:v>62870284</c:v>
                </c:pt>
                <c:pt idx="245">
                  <c:v>60696039</c:v>
                </c:pt>
                <c:pt idx="246">
                  <c:v>58547229</c:v>
                </c:pt>
                <c:pt idx="247">
                  <c:v>56426615</c:v>
                </c:pt>
                <c:pt idx="248">
                  <c:v>54329204</c:v>
                </c:pt>
                <c:pt idx="249">
                  <c:v>52258111</c:v>
                </c:pt>
                <c:pt idx="250">
                  <c:v>50216962</c:v>
                </c:pt>
                <c:pt idx="251">
                  <c:v>48212913</c:v>
                </c:pt>
                <c:pt idx="252">
                  <c:v>46246305</c:v>
                </c:pt>
                <c:pt idx="253">
                  <c:v>44315352</c:v>
                </c:pt>
                <c:pt idx="254">
                  <c:v>42426369</c:v>
                </c:pt>
                <c:pt idx="255">
                  <c:v>40567063</c:v>
                </c:pt>
                <c:pt idx="256">
                  <c:v>38736395</c:v>
                </c:pt>
                <c:pt idx="257">
                  <c:v>36937772</c:v>
                </c:pt>
                <c:pt idx="258">
                  <c:v>35167946</c:v>
                </c:pt>
                <c:pt idx="259">
                  <c:v>33429395</c:v>
                </c:pt>
                <c:pt idx="260">
                  <c:v>31724737</c:v>
                </c:pt>
                <c:pt idx="261">
                  <c:v>30048502</c:v>
                </c:pt>
                <c:pt idx="262">
                  <c:v>28403659</c:v>
                </c:pt>
                <c:pt idx="263">
                  <c:v>26779869</c:v>
                </c:pt>
                <c:pt idx="264">
                  <c:v>25178481</c:v>
                </c:pt>
                <c:pt idx="265">
                  <c:v>23595658</c:v>
                </c:pt>
                <c:pt idx="266">
                  <c:v>22059963</c:v>
                </c:pt>
                <c:pt idx="267">
                  <c:v>20570975</c:v>
                </c:pt>
                <c:pt idx="268">
                  <c:v>19119203</c:v>
                </c:pt>
                <c:pt idx="269">
                  <c:v>17717325</c:v>
                </c:pt>
                <c:pt idx="270">
                  <c:v>16363080</c:v>
                </c:pt>
                <c:pt idx="271">
                  <c:v>15060622</c:v>
                </c:pt>
                <c:pt idx="272">
                  <c:v>13912772</c:v>
                </c:pt>
                <c:pt idx="273">
                  <c:v>12778480</c:v>
                </c:pt>
                <c:pt idx="274">
                  <c:v>11658048</c:v>
                </c:pt>
                <c:pt idx="275">
                  <c:v>10555155</c:v>
                </c:pt>
                <c:pt idx="276">
                  <c:v>9478375</c:v>
                </c:pt>
                <c:pt idx="277">
                  <c:v>8438445</c:v>
                </c:pt>
                <c:pt idx="278">
                  <c:v>7450594</c:v>
                </c:pt>
                <c:pt idx="279">
                  <c:v>6500578</c:v>
                </c:pt>
                <c:pt idx="280">
                  <c:v>5605750</c:v>
                </c:pt>
                <c:pt idx="281">
                  <c:v>4784756</c:v>
                </c:pt>
                <c:pt idx="282">
                  <c:v>4040080</c:v>
                </c:pt>
                <c:pt idx="283">
                  <c:v>3374298</c:v>
                </c:pt>
                <c:pt idx="284">
                  <c:v>2792963</c:v>
                </c:pt>
                <c:pt idx="285">
                  <c:v>2271190</c:v>
                </c:pt>
                <c:pt idx="286">
                  <c:v>1801815</c:v>
                </c:pt>
                <c:pt idx="287">
                  <c:v>1390741</c:v>
                </c:pt>
                <c:pt idx="288">
                  <c:v>1044441</c:v>
                </c:pt>
                <c:pt idx="289">
                  <c:v>747317</c:v>
                </c:pt>
                <c:pt idx="290">
                  <c:v>525155</c:v>
                </c:pt>
                <c:pt idx="291">
                  <c:v>350827</c:v>
                </c:pt>
                <c:pt idx="292">
                  <c:v>218373</c:v>
                </c:pt>
                <c:pt idx="293">
                  <c:v>119972</c:v>
                </c:pt>
                <c:pt idx="294">
                  <c:v>59942</c:v>
                </c:pt>
                <c:pt idx="295">
                  <c:v>23318</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pt idx="13">
                  <c:v>45107</c:v>
                </c:pt>
                <c:pt idx="14">
                  <c:v>45138</c:v>
                </c:pt>
                <c:pt idx="15">
                  <c:v>45169</c:v>
                </c:pt>
                <c:pt idx="16">
                  <c:v>45199</c:v>
                </c:pt>
                <c:pt idx="17">
                  <c:v>45230</c:v>
                </c:pt>
                <c:pt idx="18">
                  <c:v>45260</c:v>
                </c:pt>
                <c:pt idx="19">
                  <c:v>45291</c:v>
                </c:pt>
                <c:pt idx="20">
                  <c:v>45322</c:v>
                </c:pt>
                <c:pt idx="21">
                  <c:v>45351</c:v>
                </c:pt>
                <c:pt idx="22">
                  <c:v>45382</c:v>
                </c:pt>
                <c:pt idx="23">
                  <c:v>45412</c:v>
                </c:pt>
                <c:pt idx="24">
                  <c:v>45443</c:v>
                </c:pt>
                <c:pt idx="25">
                  <c:v>45473</c:v>
                </c:pt>
                <c:pt idx="26">
                  <c:v>45504</c:v>
                </c:pt>
                <c:pt idx="27">
                  <c:v>45535</c:v>
                </c:pt>
                <c:pt idx="28">
                  <c:v>45565</c:v>
                </c:pt>
                <c:pt idx="29">
                  <c:v>45596</c:v>
                </c:pt>
                <c:pt idx="30">
                  <c:v>45626</c:v>
                </c:pt>
                <c:pt idx="31">
                  <c:v>45657</c:v>
                </c:pt>
                <c:pt idx="32">
                  <c:v>45688</c:v>
                </c:pt>
                <c:pt idx="33">
                  <c:v>45716</c:v>
                </c:pt>
                <c:pt idx="34">
                  <c:v>45747</c:v>
                </c:pt>
                <c:pt idx="35">
                  <c:v>45777</c:v>
                </c:pt>
                <c:pt idx="36">
                  <c:v>45808</c:v>
                </c:pt>
                <c:pt idx="37">
                  <c:v>45838</c:v>
                </c:pt>
                <c:pt idx="38">
                  <c:v>45869</c:v>
                </c:pt>
                <c:pt idx="39">
                  <c:v>45900</c:v>
                </c:pt>
                <c:pt idx="40">
                  <c:v>45930</c:v>
                </c:pt>
                <c:pt idx="41">
                  <c:v>45961</c:v>
                </c:pt>
                <c:pt idx="42">
                  <c:v>45991</c:v>
                </c:pt>
                <c:pt idx="43">
                  <c:v>46022</c:v>
                </c:pt>
                <c:pt idx="44">
                  <c:v>46053</c:v>
                </c:pt>
                <c:pt idx="45">
                  <c:v>46081</c:v>
                </c:pt>
                <c:pt idx="46">
                  <c:v>46112</c:v>
                </c:pt>
                <c:pt idx="47">
                  <c:v>46142</c:v>
                </c:pt>
                <c:pt idx="48">
                  <c:v>46173</c:v>
                </c:pt>
                <c:pt idx="49">
                  <c:v>46203</c:v>
                </c:pt>
                <c:pt idx="50">
                  <c:v>46234</c:v>
                </c:pt>
                <c:pt idx="51">
                  <c:v>46265</c:v>
                </c:pt>
                <c:pt idx="52">
                  <c:v>46295</c:v>
                </c:pt>
                <c:pt idx="53">
                  <c:v>46326</c:v>
                </c:pt>
                <c:pt idx="54">
                  <c:v>46356</c:v>
                </c:pt>
                <c:pt idx="55">
                  <c:v>46387</c:v>
                </c:pt>
                <c:pt idx="56">
                  <c:v>46418</c:v>
                </c:pt>
                <c:pt idx="57">
                  <c:v>46446</c:v>
                </c:pt>
                <c:pt idx="58">
                  <c:v>46477</c:v>
                </c:pt>
                <c:pt idx="59">
                  <c:v>46507</c:v>
                </c:pt>
                <c:pt idx="60">
                  <c:v>46538</c:v>
                </c:pt>
                <c:pt idx="61">
                  <c:v>46568</c:v>
                </c:pt>
                <c:pt idx="62">
                  <c:v>46599</c:v>
                </c:pt>
                <c:pt idx="63">
                  <c:v>46630</c:v>
                </c:pt>
                <c:pt idx="64">
                  <c:v>46660</c:v>
                </c:pt>
                <c:pt idx="65">
                  <c:v>46691</c:v>
                </c:pt>
                <c:pt idx="66">
                  <c:v>46721</c:v>
                </c:pt>
                <c:pt idx="67">
                  <c:v>46752</c:v>
                </c:pt>
                <c:pt idx="68">
                  <c:v>46783</c:v>
                </c:pt>
                <c:pt idx="69">
                  <c:v>46812</c:v>
                </c:pt>
                <c:pt idx="70">
                  <c:v>46843</c:v>
                </c:pt>
                <c:pt idx="71">
                  <c:v>46873</c:v>
                </c:pt>
                <c:pt idx="72">
                  <c:v>46904</c:v>
                </c:pt>
                <c:pt idx="73">
                  <c:v>46934</c:v>
                </c:pt>
                <c:pt idx="74">
                  <c:v>46965</c:v>
                </c:pt>
                <c:pt idx="75">
                  <c:v>46996</c:v>
                </c:pt>
                <c:pt idx="76">
                  <c:v>47026</c:v>
                </c:pt>
                <c:pt idx="77">
                  <c:v>47057</c:v>
                </c:pt>
                <c:pt idx="78">
                  <c:v>47087</c:v>
                </c:pt>
                <c:pt idx="79">
                  <c:v>47118</c:v>
                </c:pt>
                <c:pt idx="80">
                  <c:v>47149</c:v>
                </c:pt>
                <c:pt idx="81">
                  <c:v>47177</c:v>
                </c:pt>
                <c:pt idx="82">
                  <c:v>47208</c:v>
                </c:pt>
                <c:pt idx="83">
                  <c:v>47238</c:v>
                </c:pt>
                <c:pt idx="84">
                  <c:v>47269</c:v>
                </c:pt>
                <c:pt idx="85">
                  <c:v>47299</c:v>
                </c:pt>
                <c:pt idx="86">
                  <c:v>47330</c:v>
                </c:pt>
                <c:pt idx="87">
                  <c:v>47361</c:v>
                </c:pt>
                <c:pt idx="88">
                  <c:v>47391</c:v>
                </c:pt>
                <c:pt idx="89">
                  <c:v>47422</c:v>
                </c:pt>
                <c:pt idx="90">
                  <c:v>47452</c:v>
                </c:pt>
                <c:pt idx="91">
                  <c:v>47483</c:v>
                </c:pt>
                <c:pt idx="92">
                  <c:v>47514</c:v>
                </c:pt>
                <c:pt idx="93">
                  <c:v>47542</c:v>
                </c:pt>
                <c:pt idx="94">
                  <c:v>47573</c:v>
                </c:pt>
                <c:pt idx="95">
                  <c:v>47603</c:v>
                </c:pt>
                <c:pt idx="96">
                  <c:v>47634</c:v>
                </c:pt>
                <c:pt idx="97">
                  <c:v>47664</c:v>
                </c:pt>
                <c:pt idx="98">
                  <c:v>47695</c:v>
                </c:pt>
                <c:pt idx="99">
                  <c:v>47726</c:v>
                </c:pt>
                <c:pt idx="100">
                  <c:v>47756</c:v>
                </c:pt>
                <c:pt idx="101">
                  <c:v>47787</c:v>
                </c:pt>
                <c:pt idx="102">
                  <c:v>47817</c:v>
                </c:pt>
                <c:pt idx="103">
                  <c:v>47848</c:v>
                </c:pt>
                <c:pt idx="104">
                  <c:v>47879</c:v>
                </c:pt>
                <c:pt idx="105">
                  <c:v>47907</c:v>
                </c:pt>
                <c:pt idx="106">
                  <c:v>47938</c:v>
                </c:pt>
                <c:pt idx="107">
                  <c:v>47968</c:v>
                </c:pt>
                <c:pt idx="108">
                  <c:v>47999</c:v>
                </c:pt>
                <c:pt idx="109">
                  <c:v>48029</c:v>
                </c:pt>
                <c:pt idx="110">
                  <c:v>48060</c:v>
                </c:pt>
                <c:pt idx="111">
                  <c:v>48091</c:v>
                </c:pt>
                <c:pt idx="112">
                  <c:v>48121</c:v>
                </c:pt>
                <c:pt idx="113">
                  <c:v>48152</c:v>
                </c:pt>
                <c:pt idx="114">
                  <c:v>48182</c:v>
                </c:pt>
                <c:pt idx="115">
                  <c:v>48213</c:v>
                </c:pt>
                <c:pt idx="116">
                  <c:v>48244</c:v>
                </c:pt>
                <c:pt idx="117">
                  <c:v>48273</c:v>
                </c:pt>
                <c:pt idx="118">
                  <c:v>48304</c:v>
                </c:pt>
                <c:pt idx="119">
                  <c:v>48334</c:v>
                </c:pt>
                <c:pt idx="120">
                  <c:v>48365</c:v>
                </c:pt>
                <c:pt idx="121">
                  <c:v>48395</c:v>
                </c:pt>
                <c:pt idx="122">
                  <c:v>48426</c:v>
                </c:pt>
                <c:pt idx="123">
                  <c:v>48457</c:v>
                </c:pt>
                <c:pt idx="124">
                  <c:v>48487</c:v>
                </c:pt>
                <c:pt idx="125">
                  <c:v>48518</c:v>
                </c:pt>
                <c:pt idx="126">
                  <c:v>48548</c:v>
                </c:pt>
                <c:pt idx="127">
                  <c:v>48579</c:v>
                </c:pt>
                <c:pt idx="128">
                  <c:v>48610</c:v>
                </c:pt>
                <c:pt idx="129">
                  <c:v>48638</c:v>
                </c:pt>
                <c:pt idx="130">
                  <c:v>48669</c:v>
                </c:pt>
                <c:pt idx="131">
                  <c:v>48699</c:v>
                </c:pt>
                <c:pt idx="132">
                  <c:v>48730</c:v>
                </c:pt>
                <c:pt idx="133">
                  <c:v>48760</c:v>
                </c:pt>
                <c:pt idx="134">
                  <c:v>48791</c:v>
                </c:pt>
                <c:pt idx="135">
                  <c:v>48822</c:v>
                </c:pt>
                <c:pt idx="136">
                  <c:v>48852</c:v>
                </c:pt>
                <c:pt idx="137">
                  <c:v>48883</c:v>
                </c:pt>
                <c:pt idx="138">
                  <c:v>48913</c:v>
                </c:pt>
                <c:pt idx="139">
                  <c:v>48944</c:v>
                </c:pt>
                <c:pt idx="140">
                  <c:v>48975</c:v>
                </c:pt>
                <c:pt idx="141">
                  <c:v>49003</c:v>
                </c:pt>
                <c:pt idx="142">
                  <c:v>49034</c:v>
                </c:pt>
                <c:pt idx="143">
                  <c:v>49064</c:v>
                </c:pt>
                <c:pt idx="144">
                  <c:v>49095</c:v>
                </c:pt>
                <c:pt idx="145">
                  <c:v>49125</c:v>
                </c:pt>
                <c:pt idx="146">
                  <c:v>49156</c:v>
                </c:pt>
                <c:pt idx="147">
                  <c:v>49187</c:v>
                </c:pt>
                <c:pt idx="148">
                  <c:v>49217</c:v>
                </c:pt>
                <c:pt idx="149">
                  <c:v>49248</c:v>
                </c:pt>
                <c:pt idx="150">
                  <c:v>49278</c:v>
                </c:pt>
                <c:pt idx="151">
                  <c:v>49309</c:v>
                </c:pt>
                <c:pt idx="152">
                  <c:v>49340</c:v>
                </c:pt>
                <c:pt idx="153">
                  <c:v>49368</c:v>
                </c:pt>
                <c:pt idx="154">
                  <c:v>49399</c:v>
                </c:pt>
                <c:pt idx="155">
                  <c:v>49429</c:v>
                </c:pt>
                <c:pt idx="156">
                  <c:v>49460</c:v>
                </c:pt>
                <c:pt idx="157">
                  <c:v>49490</c:v>
                </c:pt>
                <c:pt idx="158">
                  <c:v>49521</c:v>
                </c:pt>
                <c:pt idx="159">
                  <c:v>49552</c:v>
                </c:pt>
                <c:pt idx="160">
                  <c:v>49582</c:v>
                </c:pt>
                <c:pt idx="161">
                  <c:v>49613</c:v>
                </c:pt>
                <c:pt idx="162">
                  <c:v>49643</c:v>
                </c:pt>
                <c:pt idx="163">
                  <c:v>49674</c:v>
                </c:pt>
                <c:pt idx="164">
                  <c:v>49705</c:v>
                </c:pt>
                <c:pt idx="165">
                  <c:v>49734</c:v>
                </c:pt>
                <c:pt idx="166">
                  <c:v>49765</c:v>
                </c:pt>
                <c:pt idx="167">
                  <c:v>49795</c:v>
                </c:pt>
                <c:pt idx="168">
                  <c:v>49826</c:v>
                </c:pt>
                <c:pt idx="169">
                  <c:v>49856</c:v>
                </c:pt>
                <c:pt idx="170">
                  <c:v>49887</c:v>
                </c:pt>
                <c:pt idx="171">
                  <c:v>49918</c:v>
                </c:pt>
                <c:pt idx="172">
                  <c:v>49948</c:v>
                </c:pt>
                <c:pt idx="173">
                  <c:v>49979</c:v>
                </c:pt>
                <c:pt idx="174">
                  <c:v>50009</c:v>
                </c:pt>
                <c:pt idx="175">
                  <c:v>50040</c:v>
                </c:pt>
                <c:pt idx="176">
                  <c:v>50071</c:v>
                </c:pt>
                <c:pt idx="177">
                  <c:v>50099</c:v>
                </c:pt>
                <c:pt idx="178">
                  <c:v>50130</c:v>
                </c:pt>
                <c:pt idx="179">
                  <c:v>50160</c:v>
                </c:pt>
                <c:pt idx="180">
                  <c:v>50191</c:v>
                </c:pt>
                <c:pt idx="181">
                  <c:v>50221</c:v>
                </c:pt>
                <c:pt idx="182">
                  <c:v>50252</c:v>
                </c:pt>
                <c:pt idx="183">
                  <c:v>50283</c:v>
                </c:pt>
                <c:pt idx="184">
                  <c:v>50313</c:v>
                </c:pt>
                <c:pt idx="185">
                  <c:v>50344</c:v>
                </c:pt>
                <c:pt idx="186">
                  <c:v>50374</c:v>
                </c:pt>
                <c:pt idx="187">
                  <c:v>50405</c:v>
                </c:pt>
                <c:pt idx="188">
                  <c:v>50436</c:v>
                </c:pt>
                <c:pt idx="189">
                  <c:v>50464</c:v>
                </c:pt>
                <c:pt idx="190">
                  <c:v>50495</c:v>
                </c:pt>
                <c:pt idx="191">
                  <c:v>50525</c:v>
                </c:pt>
                <c:pt idx="192">
                  <c:v>50556</c:v>
                </c:pt>
                <c:pt idx="193">
                  <c:v>50586</c:v>
                </c:pt>
                <c:pt idx="194">
                  <c:v>50617</c:v>
                </c:pt>
                <c:pt idx="195">
                  <c:v>50648</c:v>
                </c:pt>
                <c:pt idx="196">
                  <c:v>50678</c:v>
                </c:pt>
                <c:pt idx="197">
                  <c:v>50709</c:v>
                </c:pt>
                <c:pt idx="198">
                  <c:v>50739</c:v>
                </c:pt>
                <c:pt idx="199">
                  <c:v>50770</c:v>
                </c:pt>
                <c:pt idx="200">
                  <c:v>50801</c:v>
                </c:pt>
                <c:pt idx="201">
                  <c:v>50829</c:v>
                </c:pt>
                <c:pt idx="202">
                  <c:v>50860</c:v>
                </c:pt>
                <c:pt idx="203">
                  <c:v>50890</c:v>
                </c:pt>
                <c:pt idx="204">
                  <c:v>50921</c:v>
                </c:pt>
                <c:pt idx="205">
                  <c:v>50951</c:v>
                </c:pt>
                <c:pt idx="206">
                  <c:v>50982</c:v>
                </c:pt>
                <c:pt idx="207">
                  <c:v>51013</c:v>
                </c:pt>
                <c:pt idx="208">
                  <c:v>51043</c:v>
                </c:pt>
                <c:pt idx="209">
                  <c:v>51074</c:v>
                </c:pt>
                <c:pt idx="210">
                  <c:v>51104</c:v>
                </c:pt>
                <c:pt idx="211">
                  <c:v>51135</c:v>
                </c:pt>
                <c:pt idx="212">
                  <c:v>51166</c:v>
                </c:pt>
                <c:pt idx="213">
                  <c:v>51195</c:v>
                </c:pt>
                <c:pt idx="214">
                  <c:v>51226</c:v>
                </c:pt>
                <c:pt idx="215">
                  <c:v>51256</c:v>
                </c:pt>
                <c:pt idx="216">
                  <c:v>51287</c:v>
                </c:pt>
                <c:pt idx="217">
                  <c:v>51317</c:v>
                </c:pt>
                <c:pt idx="218">
                  <c:v>51348</c:v>
                </c:pt>
                <c:pt idx="219">
                  <c:v>51379</c:v>
                </c:pt>
                <c:pt idx="220">
                  <c:v>51409</c:v>
                </c:pt>
                <c:pt idx="221">
                  <c:v>51440</c:v>
                </c:pt>
                <c:pt idx="222">
                  <c:v>51470</c:v>
                </c:pt>
                <c:pt idx="223">
                  <c:v>51501</c:v>
                </c:pt>
                <c:pt idx="224">
                  <c:v>51532</c:v>
                </c:pt>
                <c:pt idx="225">
                  <c:v>51560</c:v>
                </c:pt>
                <c:pt idx="226">
                  <c:v>51591</c:v>
                </c:pt>
                <c:pt idx="227">
                  <c:v>51621</c:v>
                </c:pt>
                <c:pt idx="228">
                  <c:v>51652</c:v>
                </c:pt>
                <c:pt idx="229">
                  <c:v>51682</c:v>
                </c:pt>
                <c:pt idx="230">
                  <c:v>51713</c:v>
                </c:pt>
                <c:pt idx="231">
                  <c:v>51744</c:v>
                </c:pt>
                <c:pt idx="232">
                  <c:v>51774</c:v>
                </c:pt>
                <c:pt idx="233">
                  <c:v>51805</c:v>
                </c:pt>
                <c:pt idx="234">
                  <c:v>51835</c:v>
                </c:pt>
                <c:pt idx="235">
                  <c:v>51866</c:v>
                </c:pt>
                <c:pt idx="236">
                  <c:v>51897</c:v>
                </c:pt>
                <c:pt idx="237">
                  <c:v>51925</c:v>
                </c:pt>
                <c:pt idx="238">
                  <c:v>51956</c:v>
                </c:pt>
                <c:pt idx="239">
                  <c:v>51986</c:v>
                </c:pt>
                <c:pt idx="240">
                  <c:v>52017</c:v>
                </c:pt>
                <c:pt idx="241">
                  <c:v>52047</c:v>
                </c:pt>
                <c:pt idx="242">
                  <c:v>52078</c:v>
                </c:pt>
                <c:pt idx="243">
                  <c:v>52109</c:v>
                </c:pt>
                <c:pt idx="244">
                  <c:v>52139</c:v>
                </c:pt>
                <c:pt idx="245">
                  <c:v>52170</c:v>
                </c:pt>
                <c:pt idx="246">
                  <c:v>52200</c:v>
                </c:pt>
                <c:pt idx="247">
                  <c:v>52231</c:v>
                </c:pt>
                <c:pt idx="248">
                  <c:v>52262</c:v>
                </c:pt>
                <c:pt idx="249">
                  <c:v>52290</c:v>
                </c:pt>
                <c:pt idx="250">
                  <c:v>52321</c:v>
                </c:pt>
                <c:pt idx="251">
                  <c:v>52351</c:v>
                </c:pt>
                <c:pt idx="252">
                  <c:v>52382</c:v>
                </c:pt>
                <c:pt idx="253">
                  <c:v>52412</c:v>
                </c:pt>
                <c:pt idx="254">
                  <c:v>52443</c:v>
                </c:pt>
                <c:pt idx="255">
                  <c:v>52474</c:v>
                </c:pt>
                <c:pt idx="256">
                  <c:v>52504</c:v>
                </c:pt>
                <c:pt idx="257">
                  <c:v>52535</c:v>
                </c:pt>
                <c:pt idx="258">
                  <c:v>52565</c:v>
                </c:pt>
                <c:pt idx="259">
                  <c:v>52596</c:v>
                </c:pt>
                <c:pt idx="260">
                  <c:v>52627</c:v>
                </c:pt>
                <c:pt idx="261">
                  <c:v>52656</c:v>
                </c:pt>
                <c:pt idx="262">
                  <c:v>52687</c:v>
                </c:pt>
                <c:pt idx="263">
                  <c:v>52717</c:v>
                </c:pt>
                <c:pt idx="264">
                  <c:v>52748</c:v>
                </c:pt>
                <c:pt idx="265">
                  <c:v>52778</c:v>
                </c:pt>
                <c:pt idx="266">
                  <c:v>52809</c:v>
                </c:pt>
                <c:pt idx="267">
                  <c:v>52840</c:v>
                </c:pt>
                <c:pt idx="268">
                  <c:v>52870</c:v>
                </c:pt>
                <c:pt idx="269">
                  <c:v>52901</c:v>
                </c:pt>
                <c:pt idx="270">
                  <c:v>52931</c:v>
                </c:pt>
                <c:pt idx="271">
                  <c:v>52962</c:v>
                </c:pt>
                <c:pt idx="272">
                  <c:v>52993</c:v>
                </c:pt>
                <c:pt idx="273">
                  <c:v>53021</c:v>
                </c:pt>
                <c:pt idx="274">
                  <c:v>53052</c:v>
                </c:pt>
                <c:pt idx="275">
                  <c:v>53082</c:v>
                </c:pt>
                <c:pt idx="276">
                  <c:v>53113</c:v>
                </c:pt>
                <c:pt idx="277">
                  <c:v>53143</c:v>
                </c:pt>
                <c:pt idx="278">
                  <c:v>53174</c:v>
                </c:pt>
                <c:pt idx="279">
                  <c:v>53205</c:v>
                </c:pt>
                <c:pt idx="280">
                  <c:v>53235</c:v>
                </c:pt>
                <c:pt idx="281">
                  <c:v>53266</c:v>
                </c:pt>
                <c:pt idx="282">
                  <c:v>53296</c:v>
                </c:pt>
                <c:pt idx="283">
                  <c:v>53327</c:v>
                </c:pt>
                <c:pt idx="284">
                  <c:v>53358</c:v>
                </c:pt>
                <c:pt idx="285">
                  <c:v>53386</c:v>
                </c:pt>
                <c:pt idx="286">
                  <c:v>53417</c:v>
                </c:pt>
                <c:pt idx="287">
                  <c:v>53447</c:v>
                </c:pt>
                <c:pt idx="288">
                  <c:v>53478</c:v>
                </c:pt>
                <c:pt idx="289">
                  <c:v>53508</c:v>
                </c:pt>
                <c:pt idx="290">
                  <c:v>53539</c:v>
                </c:pt>
                <c:pt idx="291">
                  <c:v>53570</c:v>
                </c:pt>
                <c:pt idx="292">
                  <c:v>53600</c:v>
                </c:pt>
                <c:pt idx="293">
                  <c:v>53631</c:v>
                </c:pt>
                <c:pt idx="294">
                  <c:v>53661</c:v>
                </c:pt>
                <c:pt idx="295">
                  <c:v>53692</c:v>
                </c:pt>
                <c:pt idx="296">
                  <c:v>53723</c:v>
                </c:pt>
                <c:pt idx="297">
                  <c:v>53751</c:v>
                </c:pt>
                <c:pt idx="298">
                  <c:v>53782</c:v>
                </c:pt>
                <c:pt idx="299">
                  <c:v>53812</c:v>
                </c:pt>
                <c:pt idx="300">
                  <c:v>53843</c:v>
                </c:pt>
                <c:pt idx="301">
                  <c:v>53873</c:v>
                </c:pt>
                <c:pt idx="302">
                  <c:v>53904</c:v>
                </c:pt>
                <c:pt idx="303">
                  <c:v>53935</c:v>
                </c:pt>
                <c:pt idx="304">
                  <c:v>53965</c:v>
                </c:pt>
                <c:pt idx="305">
                  <c:v>53996</c:v>
                </c:pt>
                <c:pt idx="306">
                  <c:v>54026</c:v>
                </c:pt>
                <c:pt idx="307">
                  <c:v>54057</c:v>
                </c:pt>
                <c:pt idx="308">
                  <c:v>54088</c:v>
                </c:pt>
                <c:pt idx="309">
                  <c:v>54117</c:v>
                </c:pt>
                <c:pt idx="310">
                  <c:v>54148</c:v>
                </c:pt>
                <c:pt idx="311">
                  <c:v>54178</c:v>
                </c:pt>
                <c:pt idx="312">
                  <c:v>54209</c:v>
                </c:pt>
                <c:pt idx="313">
                  <c:v>54239</c:v>
                </c:pt>
                <c:pt idx="314">
                  <c:v>54270</c:v>
                </c:pt>
                <c:pt idx="315">
                  <c:v>54301</c:v>
                </c:pt>
                <c:pt idx="316">
                  <c:v>54331</c:v>
                </c:pt>
                <c:pt idx="317">
                  <c:v>54362</c:v>
                </c:pt>
                <c:pt idx="318">
                  <c:v>54392</c:v>
                </c:pt>
                <c:pt idx="319">
                  <c:v>54423</c:v>
                </c:pt>
                <c:pt idx="320">
                  <c:v>54454</c:v>
                </c:pt>
                <c:pt idx="321">
                  <c:v>54482</c:v>
                </c:pt>
                <c:pt idx="322">
                  <c:v>54513</c:v>
                </c:pt>
                <c:pt idx="323">
                  <c:v>54543</c:v>
                </c:pt>
                <c:pt idx="324">
                  <c:v>54574</c:v>
                </c:pt>
                <c:pt idx="325">
                  <c:v>54604</c:v>
                </c:pt>
                <c:pt idx="326">
                  <c:v>54635</c:v>
                </c:pt>
                <c:pt idx="327">
                  <c:v>54666</c:v>
                </c:pt>
                <c:pt idx="328">
                  <c:v>54696</c:v>
                </c:pt>
                <c:pt idx="329">
                  <c:v>54727</c:v>
                </c:pt>
                <c:pt idx="330">
                  <c:v>54757</c:v>
                </c:pt>
                <c:pt idx="331">
                  <c:v>54788</c:v>
                </c:pt>
                <c:pt idx="332">
                  <c:v>54819</c:v>
                </c:pt>
                <c:pt idx="333">
                  <c:v>54847</c:v>
                </c:pt>
                <c:pt idx="334">
                  <c:v>54878</c:v>
                </c:pt>
                <c:pt idx="335">
                  <c:v>54908</c:v>
                </c:pt>
                <c:pt idx="336">
                  <c:v>54939</c:v>
                </c:pt>
                <c:pt idx="337">
                  <c:v>54969</c:v>
                </c:pt>
                <c:pt idx="338">
                  <c:v>55000</c:v>
                </c:pt>
                <c:pt idx="339">
                  <c:v>55031</c:v>
                </c:pt>
                <c:pt idx="340">
                  <c:v>55061</c:v>
                </c:pt>
                <c:pt idx="341">
                  <c:v>55092</c:v>
                </c:pt>
                <c:pt idx="342">
                  <c:v>55122</c:v>
                </c:pt>
                <c:pt idx="343">
                  <c:v>55153</c:v>
                </c:pt>
                <c:pt idx="344">
                  <c:v>55184</c:v>
                </c:pt>
                <c:pt idx="345">
                  <c:v>55212</c:v>
                </c:pt>
                <c:pt idx="346">
                  <c:v>55243</c:v>
                </c:pt>
                <c:pt idx="347">
                  <c:v>55273</c:v>
                </c:pt>
                <c:pt idx="348">
                  <c:v>55304</c:v>
                </c:pt>
                <c:pt idx="349">
                  <c:v>55334</c:v>
                </c:pt>
                <c:pt idx="350">
                  <c:v>55365</c:v>
                </c:pt>
                <c:pt idx="351">
                  <c:v>55396</c:v>
                </c:pt>
                <c:pt idx="352">
                  <c:v>55426</c:v>
                </c:pt>
                <c:pt idx="353">
                  <c:v>55457</c:v>
                </c:pt>
                <c:pt idx="354">
                  <c:v>55487</c:v>
                </c:pt>
                <c:pt idx="355">
                  <c:v>55518</c:v>
                </c:pt>
                <c:pt idx="356">
                  <c:v>55549</c:v>
                </c:pt>
                <c:pt idx="357">
                  <c:v>55578</c:v>
                </c:pt>
                <c:pt idx="358">
                  <c:v>55609</c:v>
                </c:pt>
                <c:pt idx="359">
                  <c:v>55639</c:v>
                </c:pt>
                <c:pt idx="360">
                  <c:v>55670</c:v>
                </c:pt>
                <c:pt idx="361">
                  <c:v>55700</c:v>
                </c:pt>
                <c:pt idx="362">
                  <c:v>55731</c:v>
                </c:pt>
                <c:pt idx="363">
                  <c:v>55762</c:v>
                </c:pt>
                <c:pt idx="364">
                  <c:v>55792</c:v>
                </c:pt>
                <c:pt idx="365">
                  <c:v>55823</c:v>
                </c:pt>
              </c:numCache>
            </c:numRef>
          </c:cat>
          <c:val>
            <c:numRef>
              <c:f>'Amortisation 01'!$K$10:$K$375</c:f>
              <c:numCache>
                <c:formatCode>"€"#,##0</c:formatCode>
                <c:ptCount val="366"/>
                <c:pt idx="0">
                  <c:v>1833190937</c:v>
                </c:pt>
                <c:pt idx="1">
                  <c:v>1816905221</c:v>
                </c:pt>
                <c:pt idx="2">
                  <c:v>1800718971</c:v>
                </c:pt>
                <c:pt idx="3">
                  <c:v>1784629388</c:v>
                </c:pt>
                <c:pt idx="4">
                  <c:v>1768637577</c:v>
                </c:pt>
                <c:pt idx="5">
                  <c:v>1752743573</c:v>
                </c:pt>
                <c:pt idx="6">
                  <c:v>1736946787</c:v>
                </c:pt>
                <c:pt idx="7">
                  <c:v>1721248438</c:v>
                </c:pt>
                <c:pt idx="8">
                  <c:v>1705648172</c:v>
                </c:pt>
                <c:pt idx="9">
                  <c:v>1690150427</c:v>
                </c:pt>
                <c:pt idx="10">
                  <c:v>1674755291</c:v>
                </c:pt>
                <c:pt idx="11">
                  <c:v>1659458994</c:v>
                </c:pt>
                <c:pt idx="12">
                  <c:v>1644259085</c:v>
                </c:pt>
                <c:pt idx="13">
                  <c:v>1629161995</c:v>
                </c:pt>
                <c:pt idx="14">
                  <c:v>1614161846</c:v>
                </c:pt>
                <c:pt idx="15">
                  <c:v>1599261064</c:v>
                </c:pt>
                <c:pt idx="16">
                  <c:v>1584457804</c:v>
                </c:pt>
                <c:pt idx="17">
                  <c:v>1569755419</c:v>
                </c:pt>
                <c:pt idx="18">
                  <c:v>1555152717</c:v>
                </c:pt>
                <c:pt idx="19">
                  <c:v>1540643613</c:v>
                </c:pt>
                <c:pt idx="20">
                  <c:v>1526229817</c:v>
                </c:pt>
                <c:pt idx="21">
                  <c:v>1511906438</c:v>
                </c:pt>
                <c:pt idx="22">
                  <c:v>1497675478</c:v>
                </c:pt>
                <c:pt idx="23">
                  <c:v>1483536799</c:v>
                </c:pt>
                <c:pt idx="24">
                  <c:v>1469489313</c:v>
                </c:pt>
                <c:pt idx="25">
                  <c:v>1455533659</c:v>
                </c:pt>
                <c:pt idx="26">
                  <c:v>1441665900</c:v>
                </c:pt>
                <c:pt idx="27">
                  <c:v>1427886334</c:v>
                </c:pt>
                <c:pt idx="28">
                  <c:v>1414194107</c:v>
                </c:pt>
                <c:pt idx="29">
                  <c:v>1400592475</c:v>
                </c:pt>
                <c:pt idx="30">
                  <c:v>1387076414</c:v>
                </c:pt>
                <c:pt idx="31">
                  <c:v>1373655217</c:v>
                </c:pt>
                <c:pt idx="32">
                  <c:v>1360348343</c:v>
                </c:pt>
                <c:pt idx="33">
                  <c:v>1347128409</c:v>
                </c:pt>
                <c:pt idx="34">
                  <c:v>1333991560</c:v>
                </c:pt>
                <c:pt idx="35">
                  <c:v>1320946209</c:v>
                </c:pt>
                <c:pt idx="36">
                  <c:v>1307985907</c:v>
                </c:pt>
                <c:pt idx="37">
                  <c:v>1295113702</c:v>
                </c:pt>
                <c:pt idx="38">
                  <c:v>1282333293</c:v>
                </c:pt>
                <c:pt idx="39">
                  <c:v>1269641850</c:v>
                </c:pt>
                <c:pt idx="40">
                  <c:v>1257044576</c:v>
                </c:pt>
                <c:pt idx="41">
                  <c:v>1244533506</c:v>
                </c:pt>
                <c:pt idx="42">
                  <c:v>1232110040</c:v>
                </c:pt>
                <c:pt idx="43">
                  <c:v>1219778370</c:v>
                </c:pt>
                <c:pt idx="44">
                  <c:v>1207536343</c:v>
                </c:pt>
                <c:pt idx="45">
                  <c:v>1195376569</c:v>
                </c:pt>
                <c:pt idx="46">
                  <c:v>1183297098</c:v>
                </c:pt>
                <c:pt idx="47">
                  <c:v>1171298636</c:v>
                </c:pt>
                <c:pt idx="48">
                  <c:v>1159387154</c:v>
                </c:pt>
                <c:pt idx="49">
                  <c:v>1147562772</c:v>
                </c:pt>
                <c:pt idx="50">
                  <c:v>1135827045</c:v>
                </c:pt>
                <c:pt idx="51">
                  <c:v>1124177543</c:v>
                </c:pt>
                <c:pt idx="52">
                  <c:v>1112615667</c:v>
                </c:pt>
                <c:pt idx="53">
                  <c:v>1101136473</c:v>
                </c:pt>
                <c:pt idx="54">
                  <c:v>1089741798</c:v>
                </c:pt>
                <c:pt idx="55">
                  <c:v>1078427525</c:v>
                </c:pt>
                <c:pt idx="56">
                  <c:v>1067196752</c:v>
                </c:pt>
                <c:pt idx="57">
                  <c:v>1056036455</c:v>
                </c:pt>
                <c:pt idx="58">
                  <c:v>1044952417</c:v>
                </c:pt>
                <c:pt idx="59">
                  <c:v>1033945776</c:v>
                </c:pt>
                <c:pt idx="60">
                  <c:v>1023013468</c:v>
                </c:pt>
                <c:pt idx="61">
                  <c:v>1012158462</c:v>
                </c:pt>
                <c:pt idx="62">
                  <c:v>1001378386</c:v>
                </c:pt>
                <c:pt idx="63">
                  <c:v>990669543</c:v>
                </c:pt>
                <c:pt idx="64">
                  <c:v>980031795</c:v>
                </c:pt>
                <c:pt idx="65">
                  <c:v>969464447</c:v>
                </c:pt>
                <c:pt idx="66">
                  <c:v>958969665</c:v>
                </c:pt>
                <c:pt idx="67">
                  <c:v>948545572</c:v>
                </c:pt>
                <c:pt idx="68">
                  <c:v>938202759</c:v>
                </c:pt>
                <c:pt idx="69">
                  <c:v>927934251</c:v>
                </c:pt>
                <c:pt idx="70">
                  <c:v>917735581</c:v>
                </c:pt>
                <c:pt idx="71">
                  <c:v>907613769</c:v>
                </c:pt>
                <c:pt idx="72">
                  <c:v>897563603</c:v>
                </c:pt>
                <c:pt idx="73">
                  <c:v>887588403</c:v>
                </c:pt>
                <c:pt idx="74">
                  <c:v>877693027</c:v>
                </c:pt>
                <c:pt idx="75">
                  <c:v>867868924</c:v>
                </c:pt>
                <c:pt idx="76">
                  <c:v>858117785</c:v>
                </c:pt>
                <c:pt idx="77">
                  <c:v>848440420</c:v>
                </c:pt>
                <c:pt idx="78">
                  <c:v>838839736</c:v>
                </c:pt>
                <c:pt idx="79">
                  <c:v>829313094</c:v>
                </c:pt>
                <c:pt idx="80">
                  <c:v>819860166</c:v>
                </c:pt>
                <c:pt idx="81">
                  <c:v>810475971</c:v>
                </c:pt>
                <c:pt idx="82">
                  <c:v>801156459</c:v>
                </c:pt>
                <c:pt idx="83">
                  <c:v>791904853</c:v>
                </c:pt>
                <c:pt idx="84">
                  <c:v>782717628</c:v>
                </c:pt>
                <c:pt idx="85">
                  <c:v>773597926</c:v>
                </c:pt>
                <c:pt idx="86">
                  <c:v>764553954</c:v>
                </c:pt>
                <c:pt idx="87">
                  <c:v>755586321</c:v>
                </c:pt>
                <c:pt idx="88">
                  <c:v>746688102</c:v>
                </c:pt>
                <c:pt idx="89">
                  <c:v>737860895</c:v>
                </c:pt>
                <c:pt idx="90">
                  <c:v>729107050</c:v>
                </c:pt>
                <c:pt idx="91">
                  <c:v>720428107</c:v>
                </c:pt>
                <c:pt idx="92">
                  <c:v>711846554</c:v>
                </c:pt>
                <c:pt idx="93">
                  <c:v>703328472</c:v>
                </c:pt>
                <c:pt idx="94">
                  <c:v>694873265</c:v>
                </c:pt>
                <c:pt idx="95">
                  <c:v>686489808</c:v>
                </c:pt>
                <c:pt idx="96">
                  <c:v>678172740</c:v>
                </c:pt>
                <c:pt idx="97">
                  <c:v>669919923</c:v>
                </c:pt>
                <c:pt idx="98">
                  <c:v>661741225</c:v>
                </c:pt>
                <c:pt idx="99">
                  <c:v>653625377</c:v>
                </c:pt>
                <c:pt idx="100">
                  <c:v>645569825</c:v>
                </c:pt>
                <c:pt idx="101">
                  <c:v>637589398</c:v>
                </c:pt>
                <c:pt idx="102">
                  <c:v>629679276</c:v>
                </c:pt>
                <c:pt idx="103">
                  <c:v>621845648</c:v>
                </c:pt>
                <c:pt idx="104">
                  <c:v>614083379</c:v>
                </c:pt>
                <c:pt idx="105">
                  <c:v>606383185</c:v>
                </c:pt>
                <c:pt idx="106">
                  <c:v>598750409</c:v>
                </c:pt>
                <c:pt idx="107">
                  <c:v>591185678</c:v>
                </c:pt>
                <c:pt idx="108">
                  <c:v>583681174</c:v>
                </c:pt>
                <c:pt idx="109">
                  <c:v>576242157</c:v>
                </c:pt>
                <c:pt idx="110">
                  <c:v>568867328</c:v>
                </c:pt>
                <c:pt idx="111">
                  <c:v>561557896</c:v>
                </c:pt>
                <c:pt idx="112">
                  <c:v>554310946</c:v>
                </c:pt>
                <c:pt idx="113">
                  <c:v>547131532</c:v>
                </c:pt>
                <c:pt idx="114">
                  <c:v>540015979</c:v>
                </c:pt>
                <c:pt idx="115">
                  <c:v>532959073</c:v>
                </c:pt>
                <c:pt idx="116">
                  <c:v>525967176</c:v>
                </c:pt>
                <c:pt idx="117">
                  <c:v>519029528</c:v>
                </c:pt>
                <c:pt idx="118">
                  <c:v>512146613</c:v>
                </c:pt>
                <c:pt idx="119">
                  <c:v>505314346</c:v>
                </c:pt>
                <c:pt idx="120">
                  <c:v>498531577</c:v>
                </c:pt>
                <c:pt idx="121">
                  <c:v>491800808</c:v>
                </c:pt>
                <c:pt idx="122">
                  <c:v>485124908</c:v>
                </c:pt>
                <c:pt idx="123">
                  <c:v>478496850</c:v>
                </c:pt>
                <c:pt idx="124">
                  <c:v>471914227</c:v>
                </c:pt>
                <c:pt idx="125">
                  <c:v>465381598</c:v>
                </c:pt>
                <c:pt idx="126">
                  <c:v>458897381</c:v>
                </c:pt>
                <c:pt idx="127">
                  <c:v>452462542</c:v>
                </c:pt>
                <c:pt idx="128">
                  <c:v>446077093</c:v>
                </c:pt>
                <c:pt idx="129">
                  <c:v>439741383</c:v>
                </c:pt>
                <c:pt idx="130">
                  <c:v>433459544</c:v>
                </c:pt>
                <c:pt idx="131">
                  <c:v>427227825</c:v>
                </c:pt>
                <c:pt idx="132">
                  <c:v>421046918</c:v>
                </c:pt>
                <c:pt idx="133">
                  <c:v>414923593</c:v>
                </c:pt>
                <c:pt idx="134">
                  <c:v>408859835</c:v>
                </c:pt>
                <c:pt idx="135">
                  <c:v>402850266</c:v>
                </c:pt>
                <c:pt idx="136">
                  <c:v>396891884</c:v>
                </c:pt>
                <c:pt idx="137">
                  <c:v>390991462</c:v>
                </c:pt>
                <c:pt idx="138">
                  <c:v>385140973</c:v>
                </c:pt>
                <c:pt idx="139">
                  <c:v>379351693</c:v>
                </c:pt>
                <c:pt idx="140">
                  <c:v>373620445</c:v>
                </c:pt>
                <c:pt idx="141">
                  <c:v>367936025</c:v>
                </c:pt>
                <c:pt idx="142">
                  <c:v>362303985</c:v>
                </c:pt>
                <c:pt idx="143">
                  <c:v>356716513</c:v>
                </c:pt>
                <c:pt idx="144">
                  <c:v>351173394</c:v>
                </c:pt>
                <c:pt idx="145">
                  <c:v>345681322</c:v>
                </c:pt>
                <c:pt idx="146">
                  <c:v>340241503</c:v>
                </c:pt>
                <c:pt idx="147">
                  <c:v>334854167</c:v>
                </c:pt>
                <c:pt idx="148">
                  <c:v>329519318</c:v>
                </c:pt>
                <c:pt idx="149">
                  <c:v>324237402</c:v>
                </c:pt>
                <c:pt idx="150">
                  <c:v>319015519</c:v>
                </c:pt>
                <c:pt idx="151">
                  <c:v>313855379</c:v>
                </c:pt>
                <c:pt idx="152">
                  <c:v>308771011</c:v>
                </c:pt>
                <c:pt idx="153">
                  <c:v>303730400</c:v>
                </c:pt>
                <c:pt idx="154">
                  <c:v>298732845</c:v>
                </c:pt>
                <c:pt idx="155">
                  <c:v>293783221</c:v>
                </c:pt>
                <c:pt idx="156">
                  <c:v>288874769</c:v>
                </c:pt>
                <c:pt idx="157">
                  <c:v>284016673</c:v>
                </c:pt>
                <c:pt idx="158">
                  <c:v>279218546</c:v>
                </c:pt>
                <c:pt idx="159">
                  <c:v>274469780</c:v>
                </c:pt>
                <c:pt idx="160">
                  <c:v>269775624</c:v>
                </c:pt>
                <c:pt idx="161">
                  <c:v>265136583</c:v>
                </c:pt>
                <c:pt idx="162">
                  <c:v>260556048</c:v>
                </c:pt>
                <c:pt idx="163">
                  <c:v>256037730</c:v>
                </c:pt>
                <c:pt idx="164">
                  <c:v>251577076</c:v>
                </c:pt>
                <c:pt idx="165">
                  <c:v>247162235</c:v>
                </c:pt>
                <c:pt idx="166">
                  <c:v>242802040</c:v>
                </c:pt>
                <c:pt idx="167">
                  <c:v>238496428</c:v>
                </c:pt>
                <c:pt idx="168">
                  <c:v>234241989</c:v>
                </c:pt>
                <c:pt idx="169">
                  <c:v>230039304</c:v>
                </c:pt>
                <c:pt idx="170">
                  <c:v>225896909</c:v>
                </c:pt>
                <c:pt idx="171">
                  <c:v>221804335</c:v>
                </c:pt>
                <c:pt idx="172">
                  <c:v>217757929</c:v>
                </c:pt>
                <c:pt idx="173">
                  <c:v>213762553</c:v>
                </c:pt>
                <c:pt idx="174">
                  <c:v>209819981</c:v>
                </c:pt>
                <c:pt idx="175">
                  <c:v>205931554</c:v>
                </c:pt>
                <c:pt idx="176">
                  <c:v>202093333</c:v>
                </c:pt>
                <c:pt idx="177">
                  <c:v>198297699</c:v>
                </c:pt>
                <c:pt idx="178">
                  <c:v>194538878</c:v>
                </c:pt>
                <c:pt idx="179">
                  <c:v>190818826</c:v>
                </c:pt>
                <c:pt idx="180">
                  <c:v>187135823</c:v>
                </c:pt>
                <c:pt idx="181">
                  <c:v>183493539</c:v>
                </c:pt>
                <c:pt idx="182">
                  <c:v>179884467</c:v>
                </c:pt>
                <c:pt idx="183">
                  <c:v>176305434</c:v>
                </c:pt>
                <c:pt idx="184">
                  <c:v>172756263</c:v>
                </c:pt>
                <c:pt idx="185">
                  <c:v>169239347</c:v>
                </c:pt>
                <c:pt idx="186">
                  <c:v>165762120</c:v>
                </c:pt>
                <c:pt idx="187">
                  <c:v>162321831</c:v>
                </c:pt>
                <c:pt idx="188">
                  <c:v>158924183</c:v>
                </c:pt>
                <c:pt idx="189">
                  <c:v>155563527</c:v>
                </c:pt>
                <c:pt idx="190">
                  <c:v>152239702</c:v>
                </c:pt>
                <c:pt idx="191">
                  <c:v>148953476</c:v>
                </c:pt>
                <c:pt idx="192">
                  <c:v>145705511</c:v>
                </c:pt>
                <c:pt idx="193">
                  <c:v>142499852</c:v>
                </c:pt>
                <c:pt idx="194">
                  <c:v>139334972</c:v>
                </c:pt>
                <c:pt idx="195">
                  <c:v>136205369</c:v>
                </c:pt>
                <c:pt idx="196">
                  <c:v>133110626</c:v>
                </c:pt>
                <c:pt idx="197">
                  <c:v>130052031</c:v>
                </c:pt>
                <c:pt idx="198">
                  <c:v>127035768</c:v>
                </c:pt>
                <c:pt idx="199">
                  <c:v>124061147</c:v>
                </c:pt>
                <c:pt idx="200">
                  <c:v>121127315</c:v>
                </c:pt>
                <c:pt idx="201">
                  <c:v>118229773</c:v>
                </c:pt>
                <c:pt idx="202">
                  <c:v>115368623</c:v>
                </c:pt>
                <c:pt idx="203">
                  <c:v>112542942</c:v>
                </c:pt>
                <c:pt idx="204">
                  <c:v>109754438</c:v>
                </c:pt>
                <c:pt idx="205">
                  <c:v>107005118</c:v>
                </c:pt>
                <c:pt idx="206">
                  <c:v>104304258</c:v>
                </c:pt>
                <c:pt idx="207">
                  <c:v>101648064</c:v>
                </c:pt>
                <c:pt idx="208">
                  <c:v>99039180</c:v>
                </c:pt>
                <c:pt idx="209">
                  <c:v>96478769</c:v>
                </c:pt>
                <c:pt idx="210">
                  <c:v>93963494</c:v>
                </c:pt>
                <c:pt idx="211">
                  <c:v>91495087</c:v>
                </c:pt>
                <c:pt idx="212">
                  <c:v>89114499</c:v>
                </c:pt>
                <c:pt idx="213">
                  <c:v>86766085</c:v>
                </c:pt>
                <c:pt idx="214">
                  <c:v>84444974</c:v>
                </c:pt>
                <c:pt idx="215">
                  <c:v>82152425</c:v>
                </c:pt>
                <c:pt idx="216">
                  <c:v>79889963</c:v>
                </c:pt>
                <c:pt idx="217">
                  <c:v>77664043</c:v>
                </c:pt>
                <c:pt idx="218">
                  <c:v>75481451</c:v>
                </c:pt>
                <c:pt idx="219">
                  <c:v>73335593</c:v>
                </c:pt>
                <c:pt idx="220">
                  <c:v>71233833</c:v>
                </c:pt>
                <c:pt idx="221">
                  <c:v>69179806</c:v>
                </c:pt>
                <c:pt idx="222">
                  <c:v>67175006</c:v>
                </c:pt>
                <c:pt idx="223">
                  <c:v>65231045</c:v>
                </c:pt>
                <c:pt idx="224">
                  <c:v>63336120</c:v>
                </c:pt>
                <c:pt idx="225">
                  <c:v>61478632</c:v>
                </c:pt>
                <c:pt idx="226">
                  <c:v>59655581</c:v>
                </c:pt>
                <c:pt idx="227">
                  <c:v>57878212</c:v>
                </c:pt>
                <c:pt idx="228">
                  <c:v>56142212</c:v>
                </c:pt>
                <c:pt idx="229">
                  <c:v>54454563</c:v>
                </c:pt>
                <c:pt idx="230">
                  <c:v>52814391</c:v>
                </c:pt>
                <c:pt idx="231">
                  <c:v>51214385</c:v>
                </c:pt>
                <c:pt idx="232">
                  <c:v>49655235</c:v>
                </c:pt>
                <c:pt idx="233">
                  <c:v>48137708</c:v>
                </c:pt>
                <c:pt idx="234">
                  <c:v>46659211</c:v>
                </c:pt>
                <c:pt idx="235">
                  <c:v>45221439</c:v>
                </c:pt>
                <c:pt idx="236">
                  <c:v>43817780</c:v>
                </c:pt>
                <c:pt idx="237">
                  <c:v>42443284</c:v>
                </c:pt>
                <c:pt idx="238">
                  <c:v>41089420</c:v>
                </c:pt>
                <c:pt idx="239">
                  <c:v>39755988</c:v>
                </c:pt>
                <c:pt idx="240">
                  <c:v>38436278</c:v>
                </c:pt>
                <c:pt idx="241">
                  <c:v>37133437</c:v>
                </c:pt>
                <c:pt idx="242">
                  <c:v>35848393</c:v>
                </c:pt>
                <c:pt idx="243">
                  <c:v>34578283</c:v>
                </c:pt>
                <c:pt idx="244">
                  <c:v>33324987</c:v>
                </c:pt>
                <c:pt idx="245">
                  <c:v>32089260</c:v>
                </c:pt>
                <c:pt idx="246">
                  <c:v>30873118</c:v>
                </c:pt>
                <c:pt idx="247">
                  <c:v>29677885</c:v>
                </c:pt>
                <c:pt idx="248">
                  <c:v>28500802</c:v>
                </c:pt>
                <c:pt idx="249">
                  <c:v>27343383</c:v>
                </c:pt>
                <c:pt idx="250">
                  <c:v>26207389</c:v>
                </c:pt>
                <c:pt idx="251">
                  <c:v>25096404</c:v>
                </c:pt>
                <c:pt idx="252">
                  <c:v>24010431</c:v>
                </c:pt>
                <c:pt idx="253">
                  <c:v>22948374</c:v>
                </c:pt>
                <c:pt idx="254">
                  <c:v>21913329</c:v>
                </c:pt>
                <c:pt idx="255">
                  <c:v>20898777</c:v>
                </c:pt>
                <c:pt idx="256">
                  <c:v>19904043</c:v>
                </c:pt>
                <c:pt idx="257">
                  <c:v>18930740</c:v>
                </c:pt>
                <c:pt idx="258">
                  <c:v>17977061</c:v>
                </c:pt>
                <c:pt idx="259">
                  <c:v>17044136</c:v>
                </c:pt>
                <c:pt idx="260">
                  <c:v>16133155</c:v>
                </c:pt>
                <c:pt idx="261">
                  <c:v>15241191</c:v>
                </c:pt>
                <c:pt idx="262">
                  <c:v>14369615</c:v>
                </c:pt>
                <c:pt idx="263">
                  <c:v>13513072</c:v>
                </c:pt>
                <c:pt idx="264">
                  <c:v>12672140</c:v>
                </c:pt>
                <c:pt idx="265">
                  <c:v>11844789</c:v>
                </c:pt>
                <c:pt idx="266">
                  <c:v>11045231</c:v>
                </c:pt>
                <c:pt idx="267">
                  <c:v>10273057</c:v>
                </c:pt>
                <c:pt idx="268">
                  <c:v>9523342</c:v>
                </c:pt>
                <c:pt idx="269">
                  <c:v>8802227</c:v>
                </c:pt>
                <c:pt idx="270">
                  <c:v>8108383</c:v>
                </c:pt>
                <c:pt idx="271">
                  <c:v>7443667</c:v>
                </c:pt>
                <c:pt idx="272">
                  <c:v>6858553</c:v>
                </c:pt>
                <c:pt idx="273">
                  <c:v>6283083</c:v>
                </c:pt>
                <c:pt idx="274">
                  <c:v>5717343</c:v>
                </c:pt>
                <c:pt idx="275">
                  <c:v>5163067</c:v>
                </c:pt>
                <c:pt idx="276">
                  <c:v>4624362</c:v>
                </c:pt>
                <c:pt idx="277">
                  <c:v>4106343</c:v>
                </c:pt>
                <c:pt idx="278">
                  <c:v>3616250</c:v>
                </c:pt>
                <c:pt idx="279">
                  <c:v>3146983</c:v>
                </c:pt>
                <c:pt idx="280">
                  <c:v>2706767</c:v>
                </c:pt>
                <c:pt idx="281">
                  <c:v>2304368</c:v>
                </c:pt>
                <c:pt idx="282">
                  <c:v>1940693</c:v>
                </c:pt>
                <c:pt idx="283">
                  <c:v>1616684</c:v>
                </c:pt>
                <c:pt idx="284">
                  <c:v>1334693</c:v>
                </c:pt>
                <c:pt idx="285">
                  <c:v>1082542</c:v>
                </c:pt>
                <c:pt idx="286">
                  <c:v>856596</c:v>
                </c:pt>
                <c:pt idx="287">
                  <c:v>659458</c:v>
                </c:pt>
                <c:pt idx="288">
                  <c:v>493969</c:v>
                </c:pt>
                <c:pt idx="289">
                  <c:v>352529</c:v>
                </c:pt>
                <c:pt idx="290">
                  <c:v>247088</c:v>
                </c:pt>
                <c:pt idx="291">
                  <c:v>164639</c:v>
                </c:pt>
                <c:pt idx="292">
                  <c:v>102215</c:v>
                </c:pt>
                <c:pt idx="293">
                  <c:v>56010</c:v>
                </c:pt>
                <c:pt idx="294">
                  <c:v>27912</c:v>
                </c:pt>
                <c:pt idx="295">
                  <c:v>10830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pt idx="13">
                  <c:v>45107</c:v>
                </c:pt>
                <c:pt idx="14">
                  <c:v>45138</c:v>
                </c:pt>
                <c:pt idx="15">
                  <c:v>45169</c:v>
                </c:pt>
                <c:pt idx="16">
                  <c:v>45199</c:v>
                </c:pt>
                <c:pt idx="17">
                  <c:v>45230</c:v>
                </c:pt>
                <c:pt idx="18">
                  <c:v>45260</c:v>
                </c:pt>
                <c:pt idx="19">
                  <c:v>45291</c:v>
                </c:pt>
                <c:pt idx="20">
                  <c:v>45322</c:v>
                </c:pt>
                <c:pt idx="21">
                  <c:v>45351</c:v>
                </c:pt>
                <c:pt idx="22">
                  <c:v>45382</c:v>
                </c:pt>
                <c:pt idx="23">
                  <c:v>45412</c:v>
                </c:pt>
                <c:pt idx="24">
                  <c:v>45443</c:v>
                </c:pt>
                <c:pt idx="25">
                  <c:v>45473</c:v>
                </c:pt>
                <c:pt idx="26">
                  <c:v>45504</c:v>
                </c:pt>
                <c:pt idx="27">
                  <c:v>45535</c:v>
                </c:pt>
                <c:pt idx="28">
                  <c:v>45565</c:v>
                </c:pt>
                <c:pt idx="29">
                  <c:v>45596</c:v>
                </c:pt>
                <c:pt idx="30">
                  <c:v>45626</c:v>
                </c:pt>
                <c:pt idx="31">
                  <c:v>45657</c:v>
                </c:pt>
                <c:pt idx="32">
                  <c:v>45688</c:v>
                </c:pt>
                <c:pt idx="33">
                  <c:v>45716</c:v>
                </c:pt>
                <c:pt idx="34">
                  <c:v>45747</c:v>
                </c:pt>
                <c:pt idx="35">
                  <c:v>45777</c:v>
                </c:pt>
                <c:pt idx="36">
                  <c:v>45808</c:v>
                </c:pt>
                <c:pt idx="37">
                  <c:v>45838</c:v>
                </c:pt>
                <c:pt idx="38">
                  <c:v>45869</c:v>
                </c:pt>
                <c:pt idx="39">
                  <c:v>45900</c:v>
                </c:pt>
                <c:pt idx="40">
                  <c:v>45930</c:v>
                </c:pt>
                <c:pt idx="41">
                  <c:v>45961</c:v>
                </c:pt>
                <c:pt idx="42">
                  <c:v>45991</c:v>
                </c:pt>
                <c:pt idx="43">
                  <c:v>46022</c:v>
                </c:pt>
                <c:pt idx="44">
                  <c:v>46053</c:v>
                </c:pt>
                <c:pt idx="45">
                  <c:v>46081</c:v>
                </c:pt>
                <c:pt idx="46">
                  <c:v>46112</c:v>
                </c:pt>
                <c:pt idx="47">
                  <c:v>46142</c:v>
                </c:pt>
                <c:pt idx="48">
                  <c:v>46173</c:v>
                </c:pt>
                <c:pt idx="49">
                  <c:v>46203</c:v>
                </c:pt>
                <c:pt idx="50">
                  <c:v>46234</c:v>
                </c:pt>
                <c:pt idx="51">
                  <c:v>46265</c:v>
                </c:pt>
                <c:pt idx="52">
                  <c:v>46295</c:v>
                </c:pt>
                <c:pt idx="53">
                  <c:v>46326</c:v>
                </c:pt>
                <c:pt idx="54">
                  <c:v>46356</c:v>
                </c:pt>
                <c:pt idx="55">
                  <c:v>46387</c:v>
                </c:pt>
                <c:pt idx="56">
                  <c:v>46418</c:v>
                </c:pt>
                <c:pt idx="57">
                  <c:v>46446</c:v>
                </c:pt>
                <c:pt idx="58">
                  <c:v>46477</c:v>
                </c:pt>
                <c:pt idx="59">
                  <c:v>46507</c:v>
                </c:pt>
                <c:pt idx="60">
                  <c:v>46538</c:v>
                </c:pt>
                <c:pt idx="61">
                  <c:v>46568</c:v>
                </c:pt>
                <c:pt idx="62">
                  <c:v>46599</c:v>
                </c:pt>
                <c:pt idx="63">
                  <c:v>46630</c:v>
                </c:pt>
                <c:pt idx="64">
                  <c:v>46660</c:v>
                </c:pt>
                <c:pt idx="65">
                  <c:v>46691</c:v>
                </c:pt>
                <c:pt idx="66">
                  <c:v>46721</c:v>
                </c:pt>
                <c:pt idx="67">
                  <c:v>46752</c:v>
                </c:pt>
                <c:pt idx="68">
                  <c:v>46783</c:v>
                </c:pt>
                <c:pt idx="69">
                  <c:v>46812</c:v>
                </c:pt>
                <c:pt idx="70">
                  <c:v>46843</c:v>
                </c:pt>
                <c:pt idx="71">
                  <c:v>46873</c:v>
                </c:pt>
                <c:pt idx="72">
                  <c:v>46904</c:v>
                </c:pt>
                <c:pt idx="73">
                  <c:v>46934</c:v>
                </c:pt>
                <c:pt idx="74">
                  <c:v>46965</c:v>
                </c:pt>
                <c:pt idx="75">
                  <c:v>46996</c:v>
                </c:pt>
                <c:pt idx="76">
                  <c:v>47026</c:v>
                </c:pt>
                <c:pt idx="77">
                  <c:v>47057</c:v>
                </c:pt>
                <c:pt idx="78">
                  <c:v>47087</c:v>
                </c:pt>
                <c:pt idx="79">
                  <c:v>47118</c:v>
                </c:pt>
                <c:pt idx="80">
                  <c:v>47149</c:v>
                </c:pt>
                <c:pt idx="81">
                  <c:v>47177</c:v>
                </c:pt>
                <c:pt idx="82">
                  <c:v>47208</c:v>
                </c:pt>
                <c:pt idx="83">
                  <c:v>47238</c:v>
                </c:pt>
                <c:pt idx="84">
                  <c:v>47269</c:v>
                </c:pt>
                <c:pt idx="85">
                  <c:v>47299</c:v>
                </c:pt>
                <c:pt idx="86">
                  <c:v>47330</c:v>
                </c:pt>
                <c:pt idx="87">
                  <c:v>47361</c:v>
                </c:pt>
                <c:pt idx="88">
                  <c:v>47391</c:v>
                </c:pt>
                <c:pt idx="89">
                  <c:v>47422</c:v>
                </c:pt>
                <c:pt idx="90">
                  <c:v>47452</c:v>
                </c:pt>
                <c:pt idx="91">
                  <c:v>47483</c:v>
                </c:pt>
                <c:pt idx="92">
                  <c:v>47514</c:v>
                </c:pt>
                <c:pt idx="93">
                  <c:v>47542</c:v>
                </c:pt>
                <c:pt idx="94">
                  <c:v>47573</c:v>
                </c:pt>
                <c:pt idx="95">
                  <c:v>47603</c:v>
                </c:pt>
                <c:pt idx="96">
                  <c:v>47634</c:v>
                </c:pt>
                <c:pt idx="97">
                  <c:v>47664</c:v>
                </c:pt>
                <c:pt idx="98">
                  <c:v>47695</c:v>
                </c:pt>
                <c:pt idx="99">
                  <c:v>47726</c:v>
                </c:pt>
                <c:pt idx="100">
                  <c:v>47756</c:v>
                </c:pt>
                <c:pt idx="101">
                  <c:v>47787</c:v>
                </c:pt>
                <c:pt idx="102">
                  <c:v>47817</c:v>
                </c:pt>
                <c:pt idx="103">
                  <c:v>47848</c:v>
                </c:pt>
                <c:pt idx="104">
                  <c:v>47879</c:v>
                </c:pt>
                <c:pt idx="105">
                  <c:v>47907</c:v>
                </c:pt>
                <c:pt idx="106">
                  <c:v>47938</c:v>
                </c:pt>
                <c:pt idx="107">
                  <c:v>47968</c:v>
                </c:pt>
                <c:pt idx="108">
                  <c:v>47999</c:v>
                </c:pt>
                <c:pt idx="109">
                  <c:v>48029</c:v>
                </c:pt>
                <c:pt idx="110">
                  <c:v>48060</c:v>
                </c:pt>
                <c:pt idx="111">
                  <c:v>48091</c:v>
                </c:pt>
                <c:pt idx="112">
                  <c:v>48121</c:v>
                </c:pt>
                <c:pt idx="113">
                  <c:v>48152</c:v>
                </c:pt>
                <c:pt idx="114">
                  <c:v>48182</c:v>
                </c:pt>
                <c:pt idx="115">
                  <c:v>48213</c:v>
                </c:pt>
                <c:pt idx="116">
                  <c:v>48244</c:v>
                </c:pt>
                <c:pt idx="117">
                  <c:v>48273</c:v>
                </c:pt>
                <c:pt idx="118">
                  <c:v>48304</c:v>
                </c:pt>
                <c:pt idx="119">
                  <c:v>48334</c:v>
                </c:pt>
                <c:pt idx="120">
                  <c:v>48365</c:v>
                </c:pt>
                <c:pt idx="121">
                  <c:v>48395</c:v>
                </c:pt>
                <c:pt idx="122">
                  <c:v>48426</c:v>
                </c:pt>
                <c:pt idx="123">
                  <c:v>48457</c:v>
                </c:pt>
                <c:pt idx="124">
                  <c:v>48487</c:v>
                </c:pt>
                <c:pt idx="125">
                  <c:v>48518</c:v>
                </c:pt>
                <c:pt idx="126">
                  <c:v>48548</c:v>
                </c:pt>
                <c:pt idx="127">
                  <c:v>48579</c:v>
                </c:pt>
                <c:pt idx="128">
                  <c:v>48610</c:v>
                </c:pt>
                <c:pt idx="129">
                  <c:v>48638</c:v>
                </c:pt>
                <c:pt idx="130">
                  <c:v>48669</c:v>
                </c:pt>
                <c:pt idx="131">
                  <c:v>48699</c:v>
                </c:pt>
                <c:pt idx="132">
                  <c:v>48730</c:v>
                </c:pt>
                <c:pt idx="133">
                  <c:v>48760</c:v>
                </c:pt>
                <c:pt idx="134">
                  <c:v>48791</c:v>
                </c:pt>
                <c:pt idx="135">
                  <c:v>48822</c:v>
                </c:pt>
                <c:pt idx="136">
                  <c:v>48852</c:v>
                </c:pt>
                <c:pt idx="137">
                  <c:v>48883</c:v>
                </c:pt>
                <c:pt idx="138">
                  <c:v>48913</c:v>
                </c:pt>
                <c:pt idx="139">
                  <c:v>48944</c:v>
                </c:pt>
                <c:pt idx="140">
                  <c:v>48975</c:v>
                </c:pt>
                <c:pt idx="141">
                  <c:v>49003</c:v>
                </c:pt>
                <c:pt idx="142">
                  <c:v>49034</c:v>
                </c:pt>
                <c:pt idx="143">
                  <c:v>49064</c:v>
                </c:pt>
                <c:pt idx="144">
                  <c:v>49095</c:v>
                </c:pt>
                <c:pt idx="145">
                  <c:v>49125</c:v>
                </c:pt>
                <c:pt idx="146">
                  <c:v>49156</c:v>
                </c:pt>
                <c:pt idx="147">
                  <c:v>49187</c:v>
                </c:pt>
                <c:pt idx="148">
                  <c:v>49217</c:v>
                </c:pt>
                <c:pt idx="149">
                  <c:v>49248</c:v>
                </c:pt>
                <c:pt idx="150">
                  <c:v>49278</c:v>
                </c:pt>
                <c:pt idx="151">
                  <c:v>49309</c:v>
                </c:pt>
                <c:pt idx="152">
                  <c:v>49340</c:v>
                </c:pt>
                <c:pt idx="153">
                  <c:v>49368</c:v>
                </c:pt>
                <c:pt idx="154">
                  <c:v>49399</c:v>
                </c:pt>
                <c:pt idx="155">
                  <c:v>49429</c:v>
                </c:pt>
                <c:pt idx="156">
                  <c:v>49460</c:v>
                </c:pt>
                <c:pt idx="157">
                  <c:v>49490</c:v>
                </c:pt>
                <c:pt idx="158">
                  <c:v>49521</c:v>
                </c:pt>
                <c:pt idx="159">
                  <c:v>49552</c:v>
                </c:pt>
                <c:pt idx="160">
                  <c:v>49582</c:v>
                </c:pt>
                <c:pt idx="161">
                  <c:v>49613</c:v>
                </c:pt>
                <c:pt idx="162">
                  <c:v>49643</c:v>
                </c:pt>
                <c:pt idx="163">
                  <c:v>49674</c:v>
                </c:pt>
                <c:pt idx="164">
                  <c:v>49705</c:v>
                </c:pt>
                <c:pt idx="165">
                  <c:v>49734</c:v>
                </c:pt>
                <c:pt idx="166">
                  <c:v>49765</c:v>
                </c:pt>
                <c:pt idx="167">
                  <c:v>49795</c:v>
                </c:pt>
                <c:pt idx="168">
                  <c:v>49826</c:v>
                </c:pt>
                <c:pt idx="169">
                  <c:v>49856</c:v>
                </c:pt>
                <c:pt idx="170">
                  <c:v>49887</c:v>
                </c:pt>
                <c:pt idx="171">
                  <c:v>49918</c:v>
                </c:pt>
                <c:pt idx="172">
                  <c:v>49948</c:v>
                </c:pt>
                <c:pt idx="173">
                  <c:v>49979</c:v>
                </c:pt>
                <c:pt idx="174">
                  <c:v>50009</c:v>
                </c:pt>
                <c:pt idx="175">
                  <c:v>50040</c:v>
                </c:pt>
                <c:pt idx="176">
                  <c:v>50071</c:v>
                </c:pt>
                <c:pt idx="177">
                  <c:v>50099</c:v>
                </c:pt>
                <c:pt idx="178">
                  <c:v>50130</c:v>
                </c:pt>
                <c:pt idx="179">
                  <c:v>50160</c:v>
                </c:pt>
                <c:pt idx="180">
                  <c:v>50191</c:v>
                </c:pt>
                <c:pt idx="181">
                  <c:v>50221</c:v>
                </c:pt>
                <c:pt idx="182">
                  <c:v>50252</c:v>
                </c:pt>
                <c:pt idx="183">
                  <c:v>50283</c:v>
                </c:pt>
                <c:pt idx="184">
                  <c:v>50313</c:v>
                </c:pt>
                <c:pt idx="185">
                  <c:v>50344</c:v>
                </c:pt>
                <c:pt idx="186">
                  <c:v>50374</c:v>
                </c:pt>
                <c:pt idx="187">
                  <c:v>50405</c:v>
                </c:pt>
                <c:pt idx="188">
                  <c:v>50436</c:v>
                </c:pt>
                <c:pt idx="189">
                  <c:v>50464</c:v>
                </c:pt>
                <c:pt idx="190">
                  <c:v>50495</c:v>
                </c:pt>
                <c:pt idx="191">
                  <c:v>50525</c:v>
                </c:pt>
                <c:pt idx="192">
                  <c:v>50556</c:v>
                </c:pt>
                <c:pt idx="193">
                  <c:v>50586</c:v>
                </c:pt>
                <c:pt idx="194">
                  <c:v>50617</c:v>
                </c:pt>
                <c:pt idx="195">
                  <c:v>50648</c:v>
                </c:pt>
                <c:pt idx="196">
                  <c:v>50678</c:v>
                </c:pt>
                <c:pt idx="197">
                  <c:v>50709</c:v>
                </c:pt>
                <c:pt idx="198">
                  <c:v>50739</c:v>
                </c:pt>
                <c:pt idx="199">
                  <c:v>50770</c:v>
                </c:pt>
                <c:pt idx="200">
                  <c:v>50801</c:v>
                </c:pt>
                <c:pt idx="201">
                  <c:v>50829</c:v>
                </c:pt>
                <c:pt idx="202">
                  <c:v>50860</c:v>
                </c:pt>
                <c:pt idx="203">
                  <c:v>50890</c:v>
                </c:pt>
                <c:pt idx="204">
                  <c:v>50921</c:v>
                </c:pt>
                <c:pt idx="205">
                  <c:v>50951</c:v>
                </c:pt>
                <c:pt idx="206">
                  <c:v>50982</c:v>
                </c:pt>
                <c:pt idx="207">
                  <c:v>51013</c:v>
                </c:pt>
                <c:pt idx="208">
                  <c:v>51043</c:v>
                </c:pt>
                <c:pt idx="209">
                  <c:v>51074</c:v>
                </c:pt>
                <c:pt idx="210">
                  <c:v>51104</c:v>
                </c:pt>
                <c:pt idx="211">
                  <c:v>51135</c:v>
                </c:pt>
                <c:pt idx="212">
                  <c:v>51166</c:v>
                </c:pt>
                <c:pt idx="213">
                  <c:v>51195</c:v>
                </c:pt>
                <c:pt idx="214">
                  <c:v>51226</c:v>
                </c:pt>
                <c:pt idx="215">
                  <c:v>51256</c:v>
                </c:pt>
                <c:pt idx="216">
                  <c:v>51287</c:v>
                </c:pt>
                <c:pt idx="217">
                  <c:v>51317</c:v>
                </c:pt>
                <c:pt idx="218">
                  <c:v>51348</c:v>
                </c:pt>
                <c:pt idx="219">
                  <c:v>51379</c:v>
                </c:pt>
                <c:pt idx="220">
                  <c:v>51409</c:v>
                </c:pt>
                <c:pt idx="221">
                  <c:v>51440</c:v>
                </c:pt>
                <c:pt idx="222">
                  <c:v>51470</c:v>
                </c:pt>
                <c:pt idx="223">
                  <c:v>51501</c:v>
                </c:pt>
                <c:pt idx="224">
                  <c:v>51532</c:v>
                </c:pt>
                <c:pt idx="225">
                  <c:v>51560</c:v>
                </c:pt>
                <c:pt idx="226">
                  <c:v>51591</c:v>
                </c:pt>
                <c:pt idx="227">
                  <c:v>51621</c:v>
                </c:pt>
                <c:pt idx="228">
                  <c:v>51652</c:v>
                </c:pt>
                <c:pt idx="229">
                  <c:v>51682</c:v>
                </c:pt>
                <c:pt idx="230">
                  <c:v>51713</c:v>
                </c:pt>
                <c:pt idx="231">
                  <c:v>51744</c:v>
                </c:pt>
                <c:pt idx="232">
                  <c:v>51774</c:v>
                </c:pt>
                <c:pt idx="233">
                  <c:v>51805</c:v>
                </c:pt>
                <c:pt idx="234">
                  <c:v>51835</c:v>
                </c:pt>
                <c:pt idx="235">
                  <c:v>51866</c:v>
                </c:pt>
                <c:pt idx="236">
                  <c:v>51897</c:v>
                </c:pt>
                <c:pt idx="237">
                  <c:v>51925</c:v>
                </c:pt>
                <c:pt idx="238">
                  <c:v>51956</c:v>
                </c:pt>
                <c:pt idx="239">
                  <c:v>51986</c:v>
                </c:pt>
                <c:pt idx="240">
                  <c:v>52017</c:v>
                </c:pt>
                <c:pt idx="241">
                  <c:v>52047</c:v>
                </c:pt>
                <c:pt idx="242">
                  <c:v>52078</c:v>
                </c:pt>
                <c:pt idx="243">
                  <c:v>52109</c:v>
                </c:pt>
                <c:pt idx="244">
                  <c:v>52139</c:v>
                </c:pt>
                <c:pt idx="245">
                  <c:v>52170</c:v>
                </c:pt>
                <c:pt idx="246">
                  <c:v>52200</c:v>
                </c:pt>
                <c:pt idx="247">
                  <c:v>52231</c:v>
                </c:pt>
                <c:pt idx="248">
                  <c:v>52262</c:v>
                </c:pt>
                <c:pt idx="249">
                  <c:v>52290</c:v>
                </c:pt>
                <c:pt idx="250">
                  <c:v>52321</c:v>
                </c:pt>
                <c:pt idx="251">
                  <c:v>52351</c:v>
                </c:pt>
                <c:pt idx="252">
                  <c:v>52382</c:v>
                </c:pt>
                <c:pt idx="253">
                  <c:v>52412</c:v>
                </c:pt>
                <c:pt idx="254">
                  <c:v>52443</c:v>
                </c:pt>
                <c:pt idx="255">
                  <c:v>52474</c:v>
                </c:pt>
                <c:pt idx="256">
                  <c:v>52504</c:v>
                </c:pt>
                <c:pt idx="257">
                  <c:v>52535</c:v>
                </c:pt>
                <c:pt idx="258">
                  <c:v>52565</c:v>
                </c:pt>
                <c:pt idx="259">
                  <c:v>52596</c:v>
                </c:pt>
                <c:pt idx="260">
                  <c:v>52627</c:v>
                </c:pt>
                <c:pt idx="261">
                  <c:v>52656</c:v>
                </c:pt>
                <c:pt idx="262">
                  <c:v>52687</c:v>
                </c:pt>
                <c:pt idx="263">
                  <c:v>52717</c:v>
                </c:pt>
                <c:pt idx="264">
                  <c:v>52748</c:v>
                </c:pt>
                <c:pt idx="265">
                  <c:v>52778</c:v>
                </c:pt>
                <c:pt idx="266">
                  <c:v>52809</c:v>
                </c:pt>
                <c:pt idx="267">
                  <c:v>52840</c:v>
                </c:pt>
                <c:pt idx="268">
                  <c:v>52870</c:v>
                </c:pt>
                <c:pt idx="269">
                  <c:v>52901</c:v>
                </c:pt>
                <c:pt idx="270">
                  <c:v>52931</c:v>
                </c:pt>
                <c:pt idx="271">
                  <c:v>52962</c:v>
                </c:pt>
                <c:pt idx="272">
                  <c:v>52993</c:v>
                </c:pt>
                <c:pt idx="273">
                  <c:v>53021</c:v>
                </c:pt>
                <c:pt idx="274">
                  <c:v>53052</c:v>
                </c:pt>
                <c:pt idx="275">
                  <c:v>53082</c:v>
                </c:pt>
                <c:pt idx="276">
                  <c:v>53113</c:v>
                </c:pt>
                <c:pt idx="277">
                  <c:v>53143</c:v>
                </c:pt>
                <c:pt idx="278">
                  <c:v>53174</c:v>
                </c:pt>
                <c:pt idx="279">
                  <c:v>53205</c:v>
                </c:pt>
                <c:pt idx="280">
                  <c:v>53235</c:v>
                </c:pt>
                <c:pt idx="281">
                  <c:v>53266</c:v>
                </c:pt>
                <c:pt idx="282">
                  <c:v>53296</c:v>
                </c:pt>
                <c:pt idx="283">
                  <c:v>53327</c:v>
                </c:pt>
                <c:pt idx="284">
                  <c:v>53358</c:v>
                </c:pt>
                <c:pt idx="285">
                  <c:v>53386</c:v>
                </c:pt>
                <c:pt idx="286">
                  <c:v>53417</c:v>
                </c:pt>
                <c:pt idx="287">
                  <c:v>53447</c:v>
                </c:pt>
                <c:pt idx="288">
                  <c:v>53478</c:v>
                </c:pt>
                <c:pt idx="289">
                  <c:v>53508</c:v>
                </c:pt>
                <c:pt idx="290">
                  <c:v>53539</c:v>
                </c:pt>
                <c:pt idx="291">
                  <c:v>53570</c:v>
                </c:pt>
                <c:pt idx="292">
                  <c:v>53600</c:v>
                </c:pt>
                <c:pt idx="293">
                  <c:v>53631</c:v>
                </c:pt>
                <c:pt idx="294">
                  <c:v>53661</c:v>
                </c:pt>
                <c:pt idx="295">
                  <c:v>53692</c:v>
                </c:pt>
                <c:pt idx="296">
                  <c:v>53723</c:v>
                </c:pt>
                <c:pt idx="297">
                  <c:v>53751</c:v>
                </c:pt>
                <c:pt idx="298">
                  <c:v>53782</c:v>
                </c:pt>
                <c:pt idx="299">
                  <c:v>53812</c:v>
                </c:pt>
                <c:pt idx="300">
                  <c:v>53843</c:v>
                </c:pt>
                <c:pt idx="301">
                  <c:v>53873</c:v>
                </c:pt>
                <c:pt idx="302">
                  <c:v>53904</c:v>
                </c:pt>
                <c:pt idx="303">
                  <c:v>53935</c:v>
                </c:pt>
                <c:pt idx="304">
                  <c:v>53965</c:v>
                </c:pt>
                <c:pt idx="305">
                  <c:v>53996</c:v>
                </c:pt>
                <c:pt idx="306">
                  <c:v>54026</c:v>
                </c:pt>
                <c:pt idx="307">
                  <c:v>54057</c:v>
                </c:pt>
                <c:pt idx="308">
                  <c:v>54088</c:v>
                </c:pt>
                <c:pt idx="309">
                  <c:v>54117</c:v>
                </c:pt>
                <c:pt idx="310">
                  <c:v>54148</c:v>
                </c:pt>
                <c:pt idx="311">
                  <c:v>54178</c:v>
                </c:pt>
                <c:pt idx="312">
                  <c:v>54209</c:v>
                </c:pt>
                <c:pt idx="313">
                  <c:v>54239</c:v>
                </c:pt>
                <c:pt idx="314">
                  <c:v>54270</c:v>
                </c:pt>
                <c:pt idx="315">
                  <c:v>54301</c:v>
                </c:pt>
                <c:pt idx="316">
                  <c:v>54331</c:v>
                </c:pt>
                <c:pt idx="317">
                  <c:v>54362</c:v>
                </c:pt>
                <c:pt idx="318">
                  <c:v>54392</c:v>
                </c:pt>
                <c:pt idx="319">
                  <c:v>54423</c:v>
                </c:pt>
                <c:pt idx="320">
                  <c:v>54454</c:v>
                </c:pt>
                <c:pt idx="321">
                  <c:v>54482</c:v>
                </c:pt>
                <c:pt idx="322">
                  <c:v>54513</c:v>
                </c:pt>
                <c:pt idx="323">
                  <c:v>54543</c:v>
                </c:pt>
                <c:pt idx="324">
                  <c:v>54574</c:v>
                </c:pt>
                <c:pt idx="325">
                  <c:v>54604</c:v>
                </c:pt>
                <c:pt idx="326">
                  <c:v>54635</c:v>
                </c:pt>
                <c:pt idx="327">
                  <c:v>54666</c:v>
                </c:pt>
                <c:pt idx="328">
                  <c:v>54696</c:v>
                </c:pt>
                <c:pt idx="329">
                  <c:v>54727</c:v>
                </c:pt>
                <c:pt idx="330">
                  <c:v>54757</c:v>
                </c:pt>
                <c:pt idx="331">
                  <c:v>54788</c:v>
                </c:pt>
                <c:pt idx="332">
                  <c:v>54819</c:v>
                </c:pt>
                <c:pt idx="333">
                  <c:v>54847</c:v>
                </c:pt>
                <c:pt idx="334">
                  <c:v>54878</c:v>
                </c:pt>
                <c:pt idx="335">
                  <c:v>54908</c:v>
                </c:pt>
                <c:pt idx="336">
                  <c:v>54939</c:v>
                </c:pt>
                <c:pt idx="337">
                  <c:v>54969</c:v>
                </c:pt>
                <c:pt idx="338">
                  <c:v>55000</c:v>
                </c:pt>
                <c:pt idx="339">
                  <c:v>55031</c:v>
                </c:pt>
                <c:pt idx="340">
                  <c:v>55061</c:v>
                </c:pt>
                <c:pt idx="341">
                  <c:v>55092</c:v>
                </c:pt>
                <c:pt idx="342">
                  <c:v>55122</c:v>
                </c:pt>
                <c:pt idx="343">
                  <c:v>55153</c:v>
                </c:pt>
                <c:pt idx="344">
                  <c:v>55184</c:v>
                </c:pt>
                <c:pt idx="345">
                  <c:v>55212</c:v>
                </c:pt>
                <c:pt idx="346">
                  <c:v>55243</c:v>
                </c:pt>
                <c:pt idx="347">
                  <c:v>55273</c:v>
                </c:pt>
                <c:pt idx="348">
                  <c:v>55304</c:v>
                </c:pt>
                <c:pt idx="349">
                  <c:v>55334</c:v>
                </c:pt>
                <c:pt idx="350">
                  <c:v>55365</c:v>
                </c:pt>
                <c:pt idx="351">
                  <c:v>55396</c:v>
                </c:pt>
                <c:pt idx="352">
                  <c:v>55426</c:v>
                </c:pt>
                <c:pt idx="353">
                  <c:v>55457</c:v>
                </c:pt>
                <c:pt idx="354">
                  <c:v>55487</c:v>
                </c:pt>
                <c:pt idx="355">
                  <c:v>55518</c:v>
                </c:pt>
                <c:pt idx="356">
                  <c:v>55549</c:v>
                </c:pt>
                <c:pt idx="357">
                  <c:v>55578</c:v>
                </c:pt>
                <c:pt idx="358">
                  <c:v>55609</c:v>
                </c:pt>
                <c:pt idx="359">
                  <c:v>55639</c:v>
                </c:pt>
                <c:pt idx="360">
                  <c:v>55670</c:v>
                </c:pt>
                <c:pt idx="361">
                  <c:v>55700</c:v>
                </c:pt>
                <c:pt idx="362">
                  <c:v>55731</c:v>
                </c:pt>
                <c:pt idx="363">
                  <c:v>55762</c:v>
                </c:pt>
                <c:pt idx="364">
                  <c:v>55792</c:v>
                </c:pt>
                <c:pt idx="365">
                  <c:v>55823</c:v>
                </c:pt>
              </c:numCache>
            </c:numRef>
          </c:cat>
          <c:val>
            <c:numRef>
              <c:f>'Amortisation 01'!$M$10:$M$375</c:f>
              <c:numCache>
                <c:formatCode>"€"#,##0</c:formatCode>
                <c:ptCount val="366"/>
                <c:pt idx="0">
                  <c:v>1824949888</c:v>
                </c:pt>
                <c:pt idx="1">
                  <c:v>1800606265</c:v>
                </c:pt>
                <c:pt idx="2">
                  <c:v>1776542764</c:v>
                </c:pt>
                <c:pt idx="3">
                  <c:v>1752754167</c:v>
                </c:pt>
                <c:pt idx="4">
                  <c:v>1729239144</c:v>
                </c:pt>
                <c:pt idx="5">
                  <c:v>1705995320</c:v>
                </c:pt>
                <c:pt idx="6">
                  <c:v>1683019732</c:v>
                </c:pt>
                <c:pt idx="7">
                  <c:v>1660311191</c:v>
                </c:pt>
                <c:pt idx="8">
                  <c:v>1637866994</c:v>
                </c:pt>
                <c:pt idx="9">
                  <c:v>1615689042</c:v>
                </c:pt>
                <c:pt idx="10">
                  <c:v>1593775038</c:v>
                </c:pt>
                <c:pt idx="11">
                  <c:v>1572119047</c:v>
                </c:pt>
                <c:pt idx="12">
                  <c:v>1550716459</c:v>
                </c:pt>
                <c:pt idx="13">
                  <c:v>1529571062</c:v>
                </c:pt>
                <c:pt idx="14">
                  <c:v>1508675049</c:v>
                </c:pt>
                <c:pt idx="15">
                  <c:v>1488028455</c:v>
                </c:pt>
                <c:pt idx="16">
                  <c:v>1467627335</c:v>
                </c:pt>
                <c:pt idx="17">
                  <c:v>1447472586</c:v>
                </c:pt>
                <c:pt idx="18">
                  <c:v>1427560891</c:v>
                </c:pt>
                <c:pt idx="19">
                  <c:v>1407884502</c:v>
                </c:pt>
                <c:pt idx="20">
                  <c:v>1388442874</c:v>
                </c:pt>
                <c:pt idx="21">
                  <c:v>1369229478</c:v>
                </c:pt>
                <c:pt idx="22">
                  <c:v>1350244091</c:v>
                </c:pt>
                <c:pt idx="23">
                  <c:v>1331484551</c:v>
                </c:pt>
                <c:pt idx="24">
                  <c:v>1312947868</c:v>
                </c:pt>
                <c:pt idx="25">
                  <c:v>1294632619</c:v>
                </c:pt>
                <c:pt idx="26">
                  <c:v>1276533335</c:v>
                </c:pt>
                <c:pt idx="27">
                  <c:v>1258648357</c:v>
                </c:pt>
                <c:pt idx="28">
                  <c:v>1240975025</c:v>
                </c:pt>
                <c:pt idx="29">
                  <c:v>1223514299</c:v>
                </c:pt>
                <c:pt idx="30">
                  <c:v>1206259897</c:v>
                </c:pt>
                <c:pt idx="31">
                  <c:v>1189218028</c:v>
                </c:pt>
                <c:pt idx="32">
                  <c:v>1172403532</c:v>
                </c:pt>
                <c:pt idx="33">
                  <c:v>1155790774</c:v>
                </c:pt>
                <c:pt idx="34">
                  <c:v>1139374649</c:v>
                </c:pt>
                <c:pt idx="35">
                  <c:v>1123160562</c:v>
                </c:pt>
                <c:pt idx="36">
                  <c:v>1107141217</c:v>
                </c:pt>
                <c:pt idx="37">
                  <c:v>1091317437</c:v>
                </c:pt>
                <c:pt idx="38">
                  <c:v>1075690558</c:v>
                </c:pt>
                <c:pt idx="39">
                  <c:v>1060256417</c:v>
                </c:pt>
                <c:pt idx="40">
                  <c:v>1045017591</c:v>
                </c:pt>
                <c:pt idx="41">
                  <c:v>1029965690</c:v>
                </c:pt>
                <c:pt idx="42">
                  <c:v>1015100176</c:v>
                </c:pt>
                <c:pt idx="43">
                  <c:v>1000422789</c:v>
                </c:pt>
                <c:pt idx="44">
                  <c:v>985930045</c:v>
                </c:pt>
                <c:pt idx="45">
                  <c:v>971614241</c:v>
                </c:pt>
                <c:pt idx="46">
                  <c:v>957472202</c:v>
                </c:pt>
                <c:pt idx="47">
                  <c:v>943502932</c:v>
                </c:pt>
                <c:pt idx="48">
                  <c:v>929709659</c:v>
                </c:pt>
                <c:pt idx="49">
                  <c:v>916090863</c:v>
                </c:pt>
                <c:pt idx="50">
                  <c:v>902646179</c:v>
                </c:pt>
                <c:pt idx="51">
                  <c:v>889372077</c:v>
                </c:pt>
                <c:pt idx="52">
                  <c:v>876268092</c:v>
                </c:pt>
                <c:pt idx="53">
                  <c:v>863328776</c:v>
                </c:pt>
                <c:pt idx="54">
                  <c:v>850554056</c:v>
                </c:pt>
                <c:pt idx="55">
                  <c:v>837939217</c:v>
                </c:pt>
                <c:pt idx="56">
                  <c:v>825485196</c:v>
                </c:pt>
                <c:pt idx="57">
                  <c:v>813180484</c:v>
                </c:pt>
                <c:pt idx="58">
                  <c:v>801028178</c:v>
                </c:pt>
                <c:pt idx="59">
                  <c:v>789027762</c:v>
                </c:pt>
                <c:pt idx="60">
                  <c:v>777175523</c:v>
                </c:pt>
                <c:pt idx="61">
                  <c:v>765472363</c:v>
                </c:pt>
                <c:pt idx="62">
                  <c:v>753915132</c:v>
                </c:pt>
                <c:pt idx="63">
                  <c:v>742499730</c:v>
                </c:pt>
                <c:pt idx="64">
                  <c:v>731224773</c:v>
                </c:pt>
                <c:pt idx="65">
                  <c:v>720088475</c:v>
                </c:pt>
                <c:pt idx="66">
                  <c:v>709091181</c:v>
                </c:pt>
                <c:pt idx="67">
                  <c:v>698230246</c:v>
                </c:pt>
                <c:pt idx="68">
                  <c:v>687512192</c:v>
                </c:pt>
                <c:pt idx="69">
                  <c:v>676930600</c:v>
                </c:pt>
                <c:pt idx="70">
                  <c:v>666480969</c:v>
                </c:pt>
                <c:pt idx="71">
                  <c:v>656167175</c:v>
                </c:pt>
                <c:pt idx="72">
                  <c:v>645984206</c:v>
                </c:pt>
                <c:pt idx="73">
                  <c:v>635933243</c:v>
                </c:pt>
                <c:pt idx="74">
                  <c:v>626016527</c:v>
                </c:pt>
                <c:pt idx="75">
                  <c:v>616226727</c:v>
                </c:pt>
                <c:pt idx="76">
                  <c:v>606563870</c:v>
                </c:pt>
                <c:pt idx="77">
                  <c:v>597027351</c:v>
                </c:pt>
                <c:pt idx="78">
                  <c:v>587618031</c:v>
                </c:pt>
                <c:pt idx="79">
                  <c:v>578332879</c:v>
                </c:pt>
                <c:pt idx="80">
                  <c:v>569170508</c:v>
                </c:pt>
                <c:pt idx="81">
                  <c:v>560126331</c:v>
                </c:pt>
                <c:pt idx="82">
                  <c:v>551196467</c:v>
                </c:pt>
                <c:pt idx="83">
                  <c:v>542382081</c:v>
                </c:pt>
                <c:pt idx="84">
                  <c:v>533679703</c:v>
                </c:pt>
                <c:pt idx="85">
                  <c:v>525090438</c:v>
                </c:pt>
                <c:pt idx="86">
                  <c:v>516618785</c:v>
                </c:pt>
                <c:pt idx="87">
                  <c:v>508264040</c:v>
                </c:pt>
                <c:pt idx="88">
                  <c:v>500020454</c:v>
                </c:pt>
                <c:pt idx="89">
                  <c:v>491888054</c:v>
                </c:pt>
                <c:pt idx="90">
                  <c:v>483867353</c:v>
                </c:pt>
                <c:pt idx="91">
                  <c:v>475958309</c:v>
                </c:pt>
                <c:pt idx="92">
                  <c:v>468174649</c:v>
                </c:pt>
                <c:pt idx="93">
                  <c:v>460492910</c:v>
                </c:pt>
                <c:pt idx="94">
                  <c:v>452911757</c:v>
                </c:pt>
                <c:pt idx="95">
                  <c:v>445436014</c:v>
                </c:pt>
                <c:pt idx="96">
                  <c:v>438061215</c:v>
                </c:pt>
                <c:pt idx="97">
                  <c:v>430785038</c:v>
                </c:pt>
                <c:pt idx="98">
                  <c:v>423612874</c:v>
                </c:pt>
                <c:pt idx="99">
                  <c:v>416536541</c:v>
                </c:pt>
                <c:pt idx="100">
                  <c:v>409553523</c:v>
                </c:pt>
                <c:pt idx="101">
                  <c:v>402672316</c:v>
                </c:pt>
                <c:pt idx="102">
                  <c:v>395888902</c:v>
                </c:pt>
                <c:pt idx="103">
                  <c:v>389206217</c:v>
                </c:pt>
                <c:pt idx="104">
                  <c:v>382620077</c:v>
                </c:pt>
                <c:pt idx="105">
                  <c:v>376123790</c:v>
                </c:pt>
                <c:pt idx="106">
                  <c:v>369719808</c:v>
                </c:pt>
                <c:pt idx="107">
                  <c:v>363407630</c:v>
                </c:pt>
                <c:pt idx="108">
                  <c:v>357181589</c:v>
                </c:pt>
                <c:pt idx="109">
                  <c:v>351044077</c:v>
                </c:pt>
                <c:pt idx="110">
                  <c:v>344993454</c:v>
                </c:pt>
                <c:pt idx="111">
                  <c:v>339029621</c:v>
                </c:pt>
                <c:pt idx="112">
                  <c:v>333149988</c:v>
                </c:pt>
                <c:pt idx="113">
                  <c:v>327356775</c:v>
                </c:pt>
                <c:pt idx="114">
                  <c:v>321646954</c:v>
                </c:pt>
                <c:pt idx="115">
                  <c:v>316016627</c:v>
                </c:pt>
                <c:pt idx="116">
                  <c:v>310468796</c:v>
                </c:pt>
                <c:pt idx="117">
                  <c:v>304996337</c:v>
                </c:pt>
                <c:pt idx="118">
                  <c:v>299598824</c:v>
                </c:pt>
                <c:pt idx="119">
                  <c:v>294273172</c:v>
                </c:pt>
                <c:pt idx="120">
                  <c:v>289018042</c:v>
                </c:pt>
                <c:pt idx="121">
                  <c:v>283834226</c:v>
                </c:pt>
                <c:pt idx="122">
                  <c:v>278722700</c:v>
                </c:pt>
                <c:pt idx="123">
                  <c:v>273678760</c:v>
                </c:pt>
                <c:pt idx="124">
                  <c:v>268700405</c:v>
                </c:pt>
                <c:pt idx="125">
                  <c:v>263789619</c:v>
                </c:pt>
                <c:pt idx="126">
                  <c:v>258944872</c:v>
                </c:pt>
                <c:pt idx="127">
                  <c:v>254166090</c:v>
                </c:pt>
                <c:pt idx="128">
                  <c:v>249452661</c:v>
                </c:pt>
                <c:pt idx="129">
                  <c:v>244804164</c:v>
                </c:pt>
                <c:pt idx="130">
                  <c:v>240222274</c:v>
                </c:pt>
                <c:pt idx="131">
                  <c:v>235704284</c:v>
                </c:pt>
                <c:pt idx="132">
                  <c:v>231249967</c:v>
                </c:pt>
                <c:pt idx="133">
                  <c:v>226862420</c:v>
                </c:pt>
                <c:pt idx="134">
                  <c:v>222542069</c:v>
                </c:pt>
                <c:pt idx="135">
                  <c:v>218285340</c:v>
                </c:pt>
                <c:pt idx="136">
                  <c:v>214089996</c:v>
                </c:pt>
                <c:pt idx="137">
                  <c:v>209959085</c:v>
                </c:pt>
                <c:pt idx="138">
                  <c:v>205887681</c:v>
                </c:pt>
                <c:pt idx="139">
                  <c:v>201881214</c:v>
                </c:pt>
                <c:pt idx="140">
                  <c:v>197937353</c:v>
                </c:pt>
                <c:pt idx="141">
                  <c:v>194049567</c:v>
                </c:pt>
                <c:pt idx="142">
                  <c:v>190220237</c:v>
                </c:pt>
                <c:pt idx="143">
                  <c:v>186444709</c:v>
                </c:pt>
                <c:pt idx="144">
                  <c:v>182722361</c:v>
                </c:pt>
                <c:pt idx="145">
                  <c:v>179056152</c:v>
                </c:pt>
                <c:pt idx="146">
                  <c:v>175446159</c:v>
                </c:pt>
                <c:pt idx="147">
                  <c:v>171891945</c:v>
                </c:pt>
                <c:pt idx="148">
                  <c:v>168392964</c:v>
                </c:pt>
                <c:pt idx="149">
                  <c:v>164948896</c:v>
                </c:pt>
                <c:pt idx="150">
                  <c:v>161562794</c:v>
                </c:pt>
                <c:pt idx="151">
                  <c:v>158234931</c:v>
                </c:pt>
                <c:pt idx="152">
                  <c:v>154971754</c:v>
                </c:pt>
                <c:pt idx="153">
                  <c:v>151756580</c:v>
                </c:pt>
                <c:pt idx="154">
                  <c:v>148588599</c:v>
                </c:pt>
                <c:pt idx="155">
                  <c:v>145469766</c:v>
                </c:pt>
                <c:pt idx="156">
                  <c:v>142396268</c:v>
                </c:pt>
                <c:pt idx="157">
                  <c:v>139372174</c:v>
                </c:pt>
                <c:pt idx="158">
                  <c:v>136401687</c:v>
                </c:pt>
                <c:pt idx="159">
                  <c:v>133479096</c:v>
                </c:pt>
                <c:pt idx="160">
                  <c:v>130606463</c:v>
                </c:pt>
                <c:pt idx="161">
                  <c:v>127783524</c:v>
                </c:pt>
                <c:pt idx="162">
                  <c:v>125011397</c:v>
                </c:pt>
                <c:pt idx="163">
                  <c:v>122291327</c:v>
                </c:pt>
                <c:pt idx="164">
                  <c:v>119620606</c:v>
                </c:pt>
                <c:pt idx="165">
                  <c:v>116993110</c:v>
                </c:pt>
                <c:pt idx="166">
                  <c:v>114412572</c:v>
                </c:pt>
                <c:pt idx="167">
                  <c:v>111878475</c:v>
                </c:pt>
                <c:pt idx="168">
                  <c:v>109388747</c:v>
                </c:pt>
                <c:pt idx="169">
                  <c:v>106943203</c:v>
                </c:pt>
                <c:pt idx="170">
                  <c:v>104545338</c:v>
                </c:pt>
                <c:pt idx="171">
                  <c:v>102189825</c:v>
                </c:pt>
                <c:pt idx="172">
                  <c:v>99874552</c:v>
                </c:pt>
                <c:pt idx="173">
                  <c:v>97601331</c:v>
                </c:pt>
                <c:pt idx="174">
                  <c:v>95370530</c:v>
                </c:pt>
                <c:pt idx="175">
                  <c:v>93182314</c:v>
                </c:pt>
                <c:pt idx="176">
                  <c:v>91034460</c:v>
                </c:pt>
                <c:pt idx="177">
                  <c:v>88923132</c:v>
                </c:pt>
                <c:pt idx="178">
                  <c:v>86845382</c:v>
                </c:pt>
                <c:pt idx="179">
                  <c:v>84801744</c:v>
                </c:pt>
                <c:pt idx="180">
                  <c:v>82791116</c:v>
                </c:pt>
                <c:pt idx="181">
                  <c:v>80814785</c:v>
                </c:pt>
                <c:pt idx="182">
                  <c:v>78869112</c:v>
                </c:pt>
                <c:pt idx="183">
                  <c:v>76952411</c:v>
                </c:pt>
                <c:pt idx="184">
                  <c:v>75064323</c:v>
                </c:pt>
                <c:pt idx="185">
                  <c:v>73205609</c:v>
                </c:pt>
                <c:pt idx="186">
                  <c:v>71379179</c:v>
                </c:pt>
                <c:pt idx="187">
                  <c:v>69583526</c:v>
                </c:pt>
                <c:pt idx="188">
                  <c:v>67820772</c:v>
                </c:pt>
                <c:pt idx="189">
                  <c:v>66088176</c:v>
                </c:pt>
                <c:pt idx="190">
                  <c:v>64385363</c:v>
                </c:pt>
                <c:pt idx="191">
                  <c:v>62712355</c:v>
                </c:pt>
                <c:pt idx="192">
                  <c:v>61069123</c:v>
                </c:pt>
                <c:pt idx="193">
                  <c:v>59457051</c:v>
                </c:pt>
                <c:pt idx="194">
                  <c:v>57875176</c:v>
                </c:pt>
                <c:pt idx="195">
                  <c:v>56320910</c:v>
                </c:pt>
                <c:pt idx="196">
                  <c:v>54793798</c:v>
                </c:pt>
                <c:pt idx="197">
                  <c:v>53294091</c:v>
                </c:pt>
                <c:pt idx="198">
                  <c:v>51824029</c:v>
                </c:pt>
                <c:pt idx="199">
                  <c:v>50383020</c:v>
                </c:pt>
                <c:pt idx="200">
                  <c:v>48970410</c:v>
                </c:pt>
                <c:pt idx="201">
                  <c:v>47584087</c:v>
                </c:pt>
                <c:pt idx="202">
                  <c:v>46223820</c:v>
                </c:pt>
                <c:pt idx="203">
                  <c:v>44888969</c:v>
                </c:pt>
                <c:pt idx="204">
                  <c:v>43579947</c:v>
                </c:pt>
                <c:pt idx="205">
                  <c:v>42297277</c:v>
                </c:pt>
                <c:pt idx="206">
                  <c:v>41044326</c:v>
                </c:pt>
                <c:pt idx="207">
                  <c:v>39819284</c:v>
                </c:pt>
                <c:pt idx="208">
                  <c:v>38622876</c:v>
                </c:pt>
                <c:pt idx="209">
                  <c:v>37455239</c:v>
                </c:pt>
                <c:pt idx="210">
                  <c:v>36314763</c:v>
                </c:pt>
                <c:pt idx="211">
                  <c:v>35201817</c:v>
                </c:pt>
                <c:pt idx="212">
                  <c:v>34131778</c:v>
                </c:pt>
                <c:pt idx="213">
                  <c:v>33082917</c:v>
                </c:pt>
                <c:pt idx="214">
                  <c:v>32053159</c:v>
                </c:pt>
                <c:pt idx="215">
                  <c:v>31042784</c:v>
                </c:pt>
                <c:pt idx="216">
                  <c:v>30052163</c:v>
                </c:pt>
                <c:pt idx="217">
                  <c:v>29083506</c:v>
                </c:pt>
                <c:pt idx="218">
                  <c:v>28139103</c:v>
                </c:pt>
                <c:pt idx="219">
                  <c:v>27216235</c:v>
                </c:pt>
                <c:pt idx="220">
                  <c:v>26317389</c:v>
                </c:pt>
                <c:pt idx="221">
                  <c:v>25443630</c:v>
                </c:pt>
                <c:pt idx="222">
                  <c:v>24595218</c:v>
                </c:pt>
                <c:pt idx="223">
                  <c:v>23776096</c:v>
                </c:pt>
                <c:pt idx="224">
                  <c:v>22981634</c:v>
                </c:pt>
                <c:pt idx="225">
                  <c:v>22207358</c:v>
                </c:pt>
                <c:pt idx="226">
                  <c:v>21451962</c:v>
                </c:pt>
                <c:pt idx="227">
                  <c:v>20719262</c:v>
                </c:pt>
                <c:pt idx="228">
                  <c:v>20007459</c:v>
                </c:pt>
                <c:pt idx="229">
                  <c:v>19318791</c:v>
                </c:pt>
                <c:pt idx="230">
                  <c:v>18652678</c:v>
                </c:pt>
                <c:pt idx="231">
                  <c:v>18006284</c:v>
                </c:pt>
                <c:pt idx="232">
                  <c:v>17379626</c:v>
                </c:pt>
                <c:pt idx="233">
                  <c:v>16772741</c:v>
                </c:pt>
                <c:pt idx="234">
                  <c:v>16184499</c:v>
                </c:pt>
                <c:pt idx="235">
                  <c:v>15615270</c:v>
                </c:pt>
                <c:pt idx="236">
                  <c:v>15062558</c:v>
                </c:pt>
                <c:pt idx="237">
                  <c:v>14524480</c:v>
                </c:pt>
                <c:pt idx="238">
                  <c:v>13997963</c:v>
                </c:pt>
                <c:pt idx="239">
                  <c:v>13482817</c:v>
                </c:pt>
                <c:pt idx="240">
                  <c:v>12976652</c:v>
                </c:pt>
                <c:pt idx="241">
                  <c:v>12480435</c:v>
                </c:pt>
                <c:pt idx="242">
                  <c:v>11994372</c:v>
                </c:pt>
                <c:pt idx="243">
                  <c:v>11517401</c:v>
                </c:pt>
                <c:pt idx="244">
                  <c:v>11050051</c:v>
                </c:pt>
                <c:pt idx="245">
                  <c:v>10592470</c:v>
                </c:pt>
                <c:pt idx="246">
                  <c:v>10145215</c:v>
                </c:pt>
                <c:pt idx="247">
                  <c:v>9708608</c:v>
                </c:pt>
                <c:pt idx="248">
                  <c:v>9281632</c:v>
                </c:pt>
                <c:pt idx="249">
                  <c:v>8864673</c:v>
                </c:pt>
                <c:pt idx="250">
                  <c:v>8458191</c:v>
                </c:pt>
                <c:pt idx="251">
                  <c:v>8063220</c:v>
                </c:pt>
                <c:pt idx="252">
                  <c:v>7679628</c:v>
                </c:pt>
                <c:pt idx="253">
                  <c:v>7306937</c:v>
                </c:pt>
                <c:pt idx="254">
                  <c:v>6946005</c:v>
                </c:pt>
                <c:pt idx="255">
                  <c:v>6594636</c:v>
                </c:pt>
                <c:pt idx="256">
                  <c:v>6252511</c:v>
                </c:pt>
                <c:pt idx="257">
                  <c:v>5920032</c:v>
                </c:pt>
                <c:pt idx="258">
                  <c:v>5596524</c:v>
                </c:pt>
                <c:pt idx="259">
                  <c:v>5282237</c:v>
                </c:pt>
                <c:pt idx="260">
                  <c:v>4977434</c:v>
                </c:pt>
                <c:pt idx="261">
                  <c:v>4681104</c:v>
                </c:pt>
                <c:pt idx="262">
                  <c:v>4393572</c:v>
                </c:pt>
                <c:pt idx="263">
                  <c:v>4113107</c:v>
                </c:pt>
                <c:pt idx="264">
                  <c:v>3839804</c:v>
                </c:pt>
                <c:pt idx="265">
                  <c:v>3572973</c:v>
                </c:pt>
                <c:pt idx="266">
                  <c:v>3316809</c:v>
                </c:pt>
                <c:pt idx="267">
                  <c:v>3071062</c:v>
                </c:pt>
                <c:pt idx="268">
                  <c:v>2834141</c:v>
                </c:pt>
                <c:pt idx="269">
                  <c:v>2607762</c:v>
                </c:pt>
                <c:pt idx="270">
                  <c:v>2391403</c:v>
                </c:pt>
                <c:pt idx="271">
                  <c:v>2185490</c:v>
                </c:pt>
                <c:pt idx="272">
                  <c:v>2004645</c:v>
                </c:pt>
                <c:pt idx="273">
                  <c:v>1828189</c:v>
                </c:pt>
                <c:pt idx="274">
                  <c:v>1656097</c:v>
                </c:pt>
                <c:pt idx="275">
                  <c:v>1488821</c:v>
                </c:pt>
                <c:pt idx="276">
                  <c:v>1327486</c:v>
                </c:pt>
                <c:pt idx="277">
                  <c:v>1173482</c:v>
                </c:pt>
                <c:pt idx="278">
                  <c:v>1028781</c:v>
                </c:pt>
                <c:pt idx="279">
                  <c:v>891255</c:v>
                </c:pt>
                <c:pt idx="280">
                  <c:v>763136</c:v>
                </c:pt>
                <c:pt idx="281">
                  <c:v>646764</c:v>
                </c:pt>
                <c:pt idx="282">
                  <c:v>542243</c:v>
                </c:pt>
                <c:pt idx="283">
                  <c:v>449682</c:v>
                </c:pt>
                <c:pt idx="284">
                  <c:v>369577</c:v>
                </c:pt>
                <c:pt idx="285">
                  <c:v>298409</c:v>
                </c:pt>
                <c:pt idx="286">
                  <c:v>235064</c:v>
                </c:pt>
                <c:pt idx="287">
                  <c:v>180153</c:v>
                </c:pt>
                <c:pt idx="288">
                  <c:v>134337</c:v>
                </c:pt>
                <c:pt idx="289">
                  <c:v>95441</c:v>
                </c:pt>
                <c:pt idx="290">
                  <c:v>66594</c:v>
                </c:pt>
                <c:pt idx="291">
                  <c:v>44173</c:v>
                </c:pt>
                <c:pt idx="292">
                  <c:v>27301</c:v>
                </c:pt>
                <c:pt idx="293">
                  <c:v>14893</c:v>
                </c:pt>
                <c:pt idx="294">
                  <c:v>7388</c:v>
                </c:pt>
                <c:pt idx="295">
                  <c:v>2854</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44712</c:v>
                </c:pt>
                <c:pt idx="1">
                  <c:v>44742</c:v>
                </c:pt>
                <c:pt idx="2">
                  <c:v>44773</c:v>
                </c:pt>
                <c:pt idx="3">
                  <c:v>44804</c:v>
                </c:pt>
                <c:pt idx="4">
                  <c:v>44834</c:v>
                </c:pt>
                <c:pt idx="5">
                  <c:v>44865</c:v>
                </c:pt>
                <c:pt idx="6">
                  <c:v>44895</c:v>
                </c:pt>
                <c:pt idx="7">
                  <c:v>44926</c:v>
                </c:pt>
                <c:pt idx="8">
                  <c:v>44957</c:v>
                </c:pt>
                <c:pt idx="9">
                  <c:v>44985</c:v>
                </c:pt>
                <c:pt idx="10">
                  <c:v>45016</c:v>
                </c:pt>
                <c:pt idx="11">
                  <c:v>45046</c:v>
                </c:pt>
                <c:pt idx="12">
                  <c:v>45077</c:v>
                </c:pt>
                <c:pt idx="13">
                  <c:v>45107</c:v>
                </c:pt>
                <c:pt idx="14">
                  <c:v>45138</c:v>
                </c:pt>
                <c:pt idx="15">
                  <c:v>45169</c:v>
                </c:pt>
                <c:pt idx="16">
                  <c:v>45199</c:v>
                </c:pt>
                <c:pt idx="17">
                  <c:v>45230</c:v>
                </c:pt>
                <c:pt idx="18">
                  <c:v>45260</c:v>
                </c:pt>
                <c:pt idx="19">
                  <c:v>45291</c:v>
                </c:pt>
                <c:pt idx="20">
                  <c:v>45322</c:v>
                </c:pt>
                <c:pt idx="21">
                  <c:v>45351</c:v>
                </c:pt>
                <c:pt idx="22">
                  <c:v>45382</c:v>
                </c:pt>
                <c:pt idx="23">
                  <c:v>45412</c:v>
                </c:pt>
                <c:pt idx="24">
                  <c:v>45443</c:v>
                </c:pt>
                <c:pt idx="25">
                  <c:v>45473</c:v>
                </c:pt>
                <c:pt idx="26">
                  <c:v>45504</c:v>
                </c:pt>
                <c:pt idx="27">
                  <c:v>45535</c:v>
                </c:pt>
                <c:pt idx="28">
                  <c:v>45565</c:v>
                </c:pt>
                <c:pt idx="29">
                  <c:v>45596</c:v>
                </c:pt>
                <c:pt idx="30">
                  <c:v>45626</c:v>
                </c:pt>
                <c:pt idx="31">
                  <c:v>45657</c:v>
                </c:pt>
                <c:pt idx="32">
                  <c:v>45688</c:v>
                </c:pt>
                <c:pt idx="33">
                  <c:v>45716</c:v>
                </c:pt>
                <c:pt idx="34">
                  <c:v>45747</c:v>
                </c:pt>
                <c:pt idx="35">
                  <c:v>45777</c:v>
                </c:pt>
                <c:pt idx="36">
                  <c:v>45808</c:v>
                </c:pt>
                <c:pt idx="37">
                  <c:v>45838</c:v>
                </c:pt>
                <c:pt idx="38">
                  <c:v>45869</c:v>
                </c:pt>
                <c:pt idx="39">
                  <c:v>45900</c:v>
                </c:pt>
                <c:pt idx="40">
                  <c:v>45930</c:v>
                </c:pt>
                <c:pt idx="41">
                  <c:v>45961</c:v>
                </c:pt>
                <c:pt idx="42">
                  <c:v>45991</c:v>
                </c:pt>
                <c:pt idx="43">
                  <c:v>46022</c:v>
                </c:pt>
                <c:pt idx="44">
                  <c:v>46053</c:v>
                </c:pt>
                <c:pt idx="45">
                  <c:v>46081</c:v>
                </c:pt>
                <c:pt idx="46">
                  <c:v>46112</c:v>
                </c:pt>
                <c:pt idx="47">
                  <c:v>46142</c:v>
                </c:pt>
                <c:pt idx="48">
                  <c:v>46173</c:v>
                </c:pt>
                <c:pt idx="49">
                  <c:v>46203</c:v>
                </c:pt>
                <c:pt idx="50">
                  <c:v>46234</c:v>
                </c:pt>
                <c:pt idx="51">
                  <c:v>46265</c:v>
                </c:pt>
                <c:pt idx="52">
                  <c:v>46295</c:v>
                </c:pt>
                <c:pt idx="53">
                  <c:v>46326</c:v>
                </c:pt>
                <c:pt idx="54">
                  <c:v>46356</c:v>
                </c:pt>
                <c:pt idx="55">
                  <c:v>46387</c:v>
                </c:pt>
                <c:pt idx="56">
                  <c:v>46418</c:v>
                </c:pt>
                <c:pt idx="57">
                  <c:v>46446</c:v>
                </c:pt>
                <c:pt idx="58">
                  <c:v>46477</c:v>
                </c:pt>
                <c:pt idx="59">
                  <c:v>46507</c:v>
                </c:pt>
                <c:pt idx="60">
                  <c:v>46538</c:v>
                </c:pt>
                <c:pt idx="61">
                  <c:v>46568</c:v>
                </c:pt>
                <c:pt idx="62">
                  <c:v>46599</c:v>
                </c:pt>
                <c:pt idx="63">
                  <c:v>46630</c:v>
                </c:pt>
                <c:pt idx="64">
                  <c:v>46660</c:v>
                </c:pt>
                <c:pt idx="65">
                  <c:v>46691</c:v>
                </c:pt>
                <c:pt idx="66">
                  <c:v>46721</c:v>
                </c:pt>
                <c:pt idx="67">
                  <c:v>46752</c:v>
                </c:pt>
                <c:pt idx="68">
                  <c:v>46783</c:v>
                </c:pt>
                <c:pt idx="69">
                  <c:v>46812</c:v>
                </c:pt>
                <c:pt idx="70">
                  <c:v>46843</c:v>
                </c:pt>
                <c:pt idx="71">
                  <c:v>46873</c:v>
                </c:pt>
                <c:pt idx="72">
                  <c:v>46904</c:v>
                </c:pt>
                <c:pt idx="73">
                  <c:v>46934</c:v>
                </c:pt>
                <c:pt idx="74">
                  <c:v>46965</c:v>
                </c:pt>
                <c:pt idx="75">
                  <c:v>46996</c:v>
                </c:pt>
                <c:pt idx="76">
                  <c:v>47026</c:v>
                </c:pt>
                <c:pt idx="77">
                  <c:v>47057</c:v>
                </c:pt>
                <c:pt idx="78">
                  <c:v>47087</c:v>
                </c:pt>
                <c:pt idx="79">
                  <c:v>47118</c:v>
                </c:pt>
                <c:pt idx="80">
                  <c:v>47149</c:v>
                </c:pt>
                <c:pt idx="81">
                  <c:v>47177</c:v>
                </c:pt>
                <c:pt idx="82">
                  <c:v>47208</c:v>
                </c:pt>
                <c:pt idx="83">
                  <c:v>47238</c:v>
                </c:pt>
                <c:pt idx="84">
                  <c:v>47269</c:v>
                </c:pt>
                <c:pt idx="85">
                  <c:v>47299</c:v>
                </c:pt>
                <c:pt idx="86">
                  <c:v>47330</c:v>
                </c:pt>
                <c:pt idx="87">
                  <c:v>47361</c:v>
                </c:pt>
                <c:pt idx="88">
                  <c:v>47391</c:v>
                </c:pt>
                <c:pt idx="89">
                  <c:v>47422</c:v>
                </c:pt>
                <c:pt idx="90">
                  <c:v>47452</c:v>
                </c:pt>
                <c:pt idx="91">
                  <c:v>47483</c:v>
                </c:pt>
                <c:pt idx="92">
                  <c:v>47514</c:v>
                </c:pt>
                <c:pt idx="93">
                  <c:v>47542</c:v>
                </c:pt>
                <c:pt idx="94">
                  <c:v>47573</c:v>
                </c:pt>
                <c:pt idx="95">
                  <c:v>47603</c:v>
                </c:pt>
                <c:pt idx="96">
                  <c:v>47634</c:v>
                </c:pt>
                <c:pt idx="97">
                  <c:v>47664</c:v>
                </c:pt>
                <c:pt idx="98">
                  <c:v>47695</c:v>
                </c:pt>
                <c:pt idx="99">
                  <c:v>47726</c:v>
                </c:pt>
                <c:pt idx="100">
                  <c:v>47756</c:v>
                </c:pt>
                <c:pt idx="101">
                  <c:v>47787</c:v>
                </c:pt>
                <c:pt idx="102">
                  <c:v>47817</c:v>
                </c:pt>
                <c:pt idx="103">
                  <c:v>47848</c:v>
                </c:pt>
                <c:pt idx="104">
                  <c:v>47879</c:v>
                </c:pt>
                <c:pt idx="105">
                  <c:v>47907</c:v>
                </c:pt>
                <c:pt idx="106">
                  <c:v>47938</c:v>
                </c:pt>
                <c:pt idx="107">
                  <c:v>47968</c:v>
                </c:pt>
                <c:pt idx="108">
                  <c:v>47999</c:v>
                </c:pt>
                <c:pt idx="109">
                  <c:v>48029</c:v>
                </c:pt>
                <c:pt idx="110">
                  <c:v>48060</c:v>
                </c:pt>
                <c:pt idx="111">
                  <c:v>48091</c:v>
                </c:pt>
                <c:pt idx="112">
                  <c:v>48121</c:v>
                </c:pt>
                <c:pt idx="113">
                  <c:v>48152</c:v>
                </c:pt>
                <c:pt idx="114">
                  <c:v>48182</c:v>
                </c:pt>
                <c:pt idx="115">
                  <c:v>48213</c:v>
                </c:pt>
                <c:pt idx="116">
                  <c:v>48244</c:v>
                </c:pt>
                <c:pt idx="117">
                  <c:v>48273</c:v>
                </c:pt>
                <c:pt idx="118">
                  <c:v>48304</c:v>
                </c:pt>
                <c:pt idx="119">
                  <c:v>48334</c:v>
                </c:pt>
                <c:pt idx="120">
                  <c:v>48365</c:v>
                </c:pt>
                <c:pt idx="121">
                  <c:v>48395</c:v>
                </c:pt>
                <c:pt idx="122">
                  <c:v>48426</c:v>
                </c:pt>
                <c:pt idx="123">
                  <c:v>48457</c:v>
                </c:pt>
                <c:pt idx="124">
                  <c:v>48487</c:v>
                </c:pt>
                <c:pt idx="125">
                  <c:v>48518</c:v>
                </c:pt>
                <c:pt idx="126">
                  <c:v>48548</c:v>
                </c:pt>
                <c:pt idx="127">
                  <c:v>48579</c:v>
                </c:pt>
                <c:pt idx="128">
                  <c:v>48610</c:v>
                </c:pt>
                <c:pt idx="129">
                  <c:v>48638</c:v>
                </c:pt>
                <c:pt idx="130">
                  <c:v>48669</c:v>
                </c:pt>
                <c:pt idx="131">
                  <c:v>48699</c:v>
                </c:pt>
                <c:pt idx="132">
                  <c:v>48730</c:v>
                </c:pt>
                <c:pt idx="133">
                  <c:v>48760</c:v>
                </c:pt>
                <c:pt idx="134">
                  <c:v>48791</c:v>
                </c:pt>
                <c:pt idx="135">
                  <c:v>48822</c:v>
                </c:pt>
                <c:pt idx="136">
                  <c:v>48852</c:v>
                </c:pt>
                <c:pt idx="137">
                  <c:v>48883</c:v>
                </c:pt>
                <c:pt idx="138">
                  <c:v>48913</c:v>
                </c:pt>
                <c:pt idx="139">
                  <c:v>48944</c:v>
                </c:pt>
                <c:pt idx="140">
                  <c:v>48975</c:v>
                </c:pt>
                <c:pt idx="141">
                  <c:v>49003</c:v>
                </c:pt>
                <c:pt idx="142">
                  <c:v>49034</c:v>
                </c:pt>
                <c:pt idx="143">
                  <c:v>49064</c:v>
                </c:pt>
                <c:pt idx="144">
                  <c:v>49095</c:v>
                </c:pt>
                <c:pt idx="145">
                  <c:v>49125</c:v>
                </c:pt>
                <c:pt idx="146">
                  <c:v>49156</c:v>
                </c:pt>
                <c:pt idx="147">
                  <c:v>49187</c:v>
                </c:pt>
                <c:pt idx="148">
                  <c:v>49217</c:v>
                </c:pt>
                <c:pt idx="149">
                  <c:v>49248</c:v>
                </c:pt>
                <c:pt idx="150">
                  <c:v>49278</c:v>
                </c:pt>
                <c:pt idx="151">
                  <c:v>49309</c:v>
                </c:pt>
                <c:pt idx="152">
                  <c:v>49340</c:v>
                </c:pt>
                <c:pt idx="153">
                  <c:v>49368</c:v>
                </c:pt>
                <c:pt idx="154">
                  <c:v>49399</c:v>
                </c:pt>
                <c:pt idx="155">
                  <c:v>49429</c:v>
                </c:pt>
                <c:pt idx="156">
                  <c:v>49460</c:v>
                </c:pt>
                <c:pt idx="157">
                  <c:v>49490</c:v>
                </c:pt>
                <c:pt idx="158">
                  <c:v>49521</c:v>
                </c:pt>
                <c:pt idx="159">
                  <c:v>49552</c:v>
                </c:pt>
                <c:pt idx="160">
                  <c:v>49582</c:v>
                </c:pt>
                <c:pt idx="161">
                  <c:v>49613</c:v>
                </c:pt>
                <c:pt idx="162">
                  <c:v>49643</c:v>
                </c:pt>
                <c:pt idx="163">
                  <c:v>49674</c:v>
                </c:pt>
                <c:pt idx="164">
                  <c:v>49705</c:v>
                </c:pt>
                <c:pt idx="165">
                  <c:v>49734</c:v>
                </c:pt>
                <c:pt idx="166">
                  <c:v>49765</c:v>
                </c:pt>
                <c:pt idx="167">
                  <c:v>49795</c:v>
                </c:pt>
                <c:pt idx="168">
                  <c:v>49826</c:v>
                </c:pt>
                <c:pt idx="169">
                  <c:v>49856</c:v>
                </c:pt>
                <c:pt idx="170">
                  <c:v>49887</c:v>
                </c:pt>
                <c:pt idx="171">
                  <c:v>49918</c:v>
                </c:pt>
                <c:pt idx="172">
                  <c:v>49948</c:v>
                </c:pt>
                <c:pt idx="173">
                  <c:v>49979</c:v>
                </c:pt>
                <c:pt idx="174">
                  <c:v>50009</c:v>
                </c:pt>
                <c:pt idx="175">
                  <c:v>50040</c:v>
                </c:pt>
                <c:pt idx="176">
                  <c:v>50071</c:v>
                </c:pt>
                <c:pt idx="177">
                  <c:v>50099</c:v>
                </c:pt>
                <c:pt idx="178">
                  <c:v>50130</c:v>
                </c:pt>
                <c:pt idx="179">
                  <c:v>50160</c:v>
                </c:pt>
                <c:pt idx="180">
                  <c:v>50191</c:v>
                </c:pt>
                <c:pt idx="181">
                  <c:v>50221</c:v>
                </c:pt>
                <c:pt idx="182">
                  <c:v>50252</c:v>
                </c:pt>
                <c:pt idx="183">
                  <c:v>50283</c:v>
                </c:pt>
                <c:pt idx="184">
                  <c:v>50313</c:v>
                </c:pt>
                <c:pt idx="185">
                  <c:v>50344</c:v>
                </c:pt>
                <c:pt idx="186">
                  <c:v>50374</c:v>
                </c:pt>
                <c:pt idx="187">
                  <c:v>50405</c:v>
                </c:pt>
                <c:pt idx="188">
                  <c:v>50436</c:v>
                </c:pt>
                <c:pt idx="189">
                  <c:v>50464</c:v>
                </c:pt>
                <c:pt idx="190">
                  <c:v>50495</c:v>
                </c:pt>
                <c:pt idx="191">
                  <c:v>50525</c:v>
                </c:pt>
                <c:pt idx="192">
                  <c:v>50556</c:v>
                </c:pt>
                <c:pt idx="193">
                  <c:v>50586</c:v>
                </c:pt>
                <c:pt idx="194">
                  <c:v>50617</c:v>
                </c:pt>
                <c:pt idx="195">
                  <c:v>50648</c:v>
                </c:pt>
                <c:pt idx="196">
                  <c:v>50678</c:v>
                </c:pt>
                <c:pt idx="197">
                  <c:v>50709</c:v>
                </c:pt>
                <c:pt idx="198">
                  <c:v>50739</c:v>
                </c:pt>
                <c:pt idx="199">
                  <c:v>50770</c:v>
                </c:pt>
                <c:pt idx="200">
                  <c:v>50801</c:v>
                </c:pt>
                <c:pt idx="201">
                  <c:v>50829</c:v>
                </c:pt>
                <c:pt idx="202">
                  <c:v>50860</c:v>
                </c:pt>
                <c:pt idx="203">
                  <c:v>50890</c:v>
                </c:pt>
                <c:pt idx="204">
                  <c:v>50921</c:v>
                </c:pt>
                <c:pt idx="205">
                  <c:v>50951</c:v>
                </c:pt>
                <c:pt idx="206">
                  <c:v>50982</c:v>
                </c:pt>
                <c:pt idx="207">
                  <c:v>51013</c:v>
                </c:pt>
                <c:pt idx="208">
                  <c:v>51043</c:v>
                </c:pt>
                <c:pt idx="209">
                  <c:v>51074</c:v>
                </c:pt>
                <c:pt idx="210">
                  <c:v>51104</c:v>
                </c:pt>
                <c:pt idx="211">
                  <c:v>51135</c:v>
                </c:pt>
                <c:pt idx="212">
                  <c:v>51166</c:v>
                </c:pt>
                <c:pt idx="213">
                  <c:v>51195</c:v>
                </c:pt>
                <c:pt idx="214">
                  <c:v>51226</c:v>
                </c:pt>
                <c:pt idx="215">
                  <c:v>51256</c:v>
                </c:pt>
                <c:pt idx="216">
                  <c:v>51287</c:v>
                </c:pt>
                <c:pt idx="217">
                  <c:v>51317</c:v>
                </c:pt>
                <c:pt idx="218">
                  <c:v>51348</c:v>
                </c:pt>
                <c:pt idx="219">
                  <c:v>51379</c:v>
                </c:pt>
                <c:pt idx="220">
                  <c:v>51409</c:v>
                </c:pt>
                <c:pt idx="221">
                  <c:v>51440</c:v>
                </c:pt>
                <c:pt idx="222">
                  <c:v>51470</c:v>
                </c:pt>
                <c:pt idx="223">
                  <c:v>51501</c:v>
                </c:pt>
                <c:pt idx="224">
                  <c:v>51532</c:v>
                </c:pt>
                <c:pt idx="225">
                  <c:v>51560</c:v>
                </c:pt>
                <c:pt idx="226">
                  <c:v>51591</c:v>
                </c:pt>
                <c:pt idx="227">
                  <c:v>51621</c:v>
                </c:pt>
                <c:pt idx="228">
                  <c:v>51652</c:v>
                </c:pt>
                <c:pt idx="229">
                  <c:v>51682</c:v>
                </c:pt>
                <c:pt idx="230">
                  <c:v>51713</c:v>
                </c:pt>
                <c:pt idx="231">
                  <c:v>51744</c:v>
                </c:pt>
                <c:pt idx="232">
                  <c:v>51774</c:v>
                </c:pt>
                <c:pt idx="233">
                  <c:v>51805</c:v>
                </c:pt>
                <c:pt idx="234">
                  <c:v>51835</c:v>
                </c:pt>
                <c:pt idx="235">
                  <c:v>51866</c:v>
                </c:pt>
                <c:pt idx="236">
                  <c:v>51897</c:v>
                </c:pt>
                <c:pt idx="237">
                  <c:v>51925</c:v>
                </c:pt>
                <c:pt idx="238">
                  <c:v>51956</c:v>
                </c:pt>
                <c:pt idx="239">
                  <c:v>51986</c:v>
                </c:pt>
                <c:pt idx="240">
                  <c:v>52017</c:v>
                </c:pt>
                <c:pt idx="241">
                  <c:v>52047</c:v>
                </c:pt>
                <c:pt idx="242">
                  <c:v>52078</c:v>
                </c:pt>
                <c:pt idx="243">
                  <c:v>52109</c:v>
                </c:pt>
                <c:pt idx="244">
                  <c:v>52139</c:v>
                </c:pt>
                <c:pt idx="245">
                  <c:v>52170</c:v>
                </c:pt>
                <c:pt idx="246">
                  <c:v>52200</c:v>
                </c:pt>
                <c:pt idx="247">
                  <c:v>52231</c:v>
                </c:pt>
                <c:pt idx="248">
                  <c:v>52262</c:v>
                </c:pt>
                <c:pt idx="249">
                  <c:v>52290</c:v>
                </c:pt>
                <c:pt idx="250">
                  <c:v>52321</c:v>
                </c:pt>
                <c:pt idx="251">
                  <c:v>52351</c:v>
                </c:pt>
                <c:pt idx="252">
                  <c:v>52382</c:v>
                </c:pt>
                <c:pt idx="253">
                  <c:v>52412</c:v>
                </c:pt>
                <c:pt idx="254">
                  <c:v>52443</c:v>
                </c:pt>
                <c:pt idx="255">
                  <c:v>52474</c:v>
                </c:pt>
                <c:pt idx="256">
                  <c:v>52504</c:v>
                </c:pt>
                <c:pt idx="257">
                  <c:v>52535</c:v>
                </c:pt>
                <c:pt idx="258">
                  <c:v>52565</c:v>
                </c:pt>
                <c:pt idx="259">
                  <c:v>52596</c:v>
                </c:pt>
                <c:pt idx="260">
                  <c:v>52627</c:v>
                </c:pt>
                <c:pt idx="261">
                  <c:v>52656</c:v>
                </c:pt>
                <c:pt idx="262">
                  <c:v>52687</c:v>
                </c:pt>
                <c:pt idx="263">
                  <c:v>52717</c:v>
                </c:pt>
                <c:pt idx="264">
                  <c:v>52748</c:v>
                </c:pt>
                <c:pt idx="265">
                  <c:v>52778</c:v>
                </c:pt>
                <c:pt idx="266">
                  <c:v>52809</c:v>
                </c:pt>
                <c:pt idx="267">
                  <c:v>52840</c:v>
                </c:pt>
                <c:pt idx="268">
                  <c:v>52870</c:v>
                </c:pt>
                <c:pt idx="269">
                  <c:v>52901</c:v>
                </c:pt>
                <c:pt idx="270">
                  <c:v>52931</c:v>
                </c:pt>
                <c:pt idx="271">
                  <c:v>52962</c:v>
                </c:pt>
                <c:pt idx="272">
                  <c:v>52993</c:v>
                </c:pt>
                <c:pt idx="273">
                  <c:v>53021</c:v>
                </c:pt>
                <c:pt idx="274">
                  <c:v>53052</c:v>
                </c:pt>
                <c:pt idx="275">
                  <c:v>53082</c:v>
                </c:pt>
                <c:pt idx="276">
                  <c:v>53113</c:v>
                </c:pt>
                <c:pt idx="277">
                  <c:v>53143</c:v>
                </c:pt>
                <c:pt idx="278">
                  <c:v>53174</c:v>
                </c:pt>
                <c:pt idx="279">
                  <c:v>53205</c:v>
                </c:pt>
                <c:pt idx="280">
                  <c:v>53235</c:v>
                </c:pt>
                <c:pt idx="281">
                  <c:v>53266</c:v>
                </c:pt>
                <c:pt idx="282">
                  <c:v>53296</c:v>
                </c:pt>
                <c:pt idx="283">
                  <c:v>53327</c:v>
                </c:pt>
                <c:pt idx="284">
                  <c:v>53358</c:v>
                </c:pt>
                <c:pt idx="285">
                  <c:v>53386</c:v>
                </c:pt>
                <c:pt idx="286">
                  <c:v>53417</c:v>
                </c:pt>
                <c:pt idx="287">
                  <c:v>53447</c:v>
                </c:pt>
                <c:pt idx="288">
                  <c:v>53478</c:v>
                </c:pt>
                <c:pt idx="289">
                  <c:v>53508</c:v>
                </c:pt>
                <c:pt idx="290">
                  <c:v>53539</c:v>
                </c:pt>
                <c:pt idx="291">
                  <c:v>53570</c:v>
                </c:pt>
                <c:pt idx="292">
                  <c:v>53600</c:v>
                </c:pt>
                <c:pt idx="293">
                  <c:v>53631</c:v>
                </c:pt>
                <c:pt idx="294">
                  <c:v>53661</c:v>
                </c:pt>
                <c:pt idx="295">
                  <c:v>53692</c:v>
                </c:pt>
                <c:pt idx="296">
                  <c:v>53723</c:v>
                </c:pt>
                <c:pt idx="297">
                  <c:v>53751</c:v>
                </c:pt>
                <c:pt idx="298">
                  <c:v>53782</c:v>
                </c:pt>
                <c:pt idx="299">
                  <c:v>53812</c:v>
                </c:pt>
                <c:pt idx="300">
                  <c:v>53843</c:v>
                </c:pt>
                <c:pt idx="301">
                  <c:v>53873</c:v>
                </c:pt>
                <c:pt idx="302">
                  <c:v>53904</c:v>
                </c:pt>
                <c:pt idx="303">
                  <c:v>53935</c:v>
                </c:pt>
                <c:pt idx="304">
                  <c:v>53965</c:v>
                </c:pt>
                <c:pt idx="305">
                  <c:v>53996</c:v>
                </c:pt>
                <c:pt idx="306">
                  <c:v>54026</c:v>
                </c:pt>
                <c:pt idx="307">
                  <c:v>54057</c:v>
                </c:pt>
                <c:pt idx="308">
                  <c:v>54088</c:v>
                </c:pt>
                <c:pt idx="309">
                  <c:v>54117</c:v>
                </c:pt>
                <c:pt idx="310">
                  <c:v>54148</c:v>
                </c:pt>
                <c:pt idx="311">
                  <c:v>54178</c:v>
                </c:pt>
                <c:pt idx="312">
                  <c:v>54209</c:v>
                </c:pt>
                <c:pt idx="313">
                  <c:v>54239</c:v>
                </c:pt>
                <c:pt idx="314">
                  <c:v>54270</c:v>
                </c:pt>
                <c:pt idx="315">
                  <c:v>54301</c:v>
                </c:pt>
                <c:pt idx="316">
                  <c:v>54331</c:v>
                </c:pt>
                <c:pt idx="317">
                  <c:v>54362</c:v>
                </c:pt>
                <c:pt idx="318">
                  <c:v>54392</c:v>
                </c:pt>
                <c:pt idx="319">
                  <c:v>54423</c:v>
                </c:pt>
                <c:pt idx="320">
                  <c:v>54454</c:v>
                </c:pt>
                <c:pt idx="321">
                  <c:v>54482</c:v>
                </c:pt>
                <c:pt idx="322">
                  <c:v>54513</c:v>
                </c:pt>
                <c:pt idx="323">
                  <c:v>54543</c:v>
                </c:pt>
                <c:pt idx="324">
                  <c:v>54574</c:v>
                </c:pt>
                <c:pt idx="325">
                  <c:v>54604</c:v>
                </c:pt>
                <c:pt idx="326">
                  <c:v>54635</c:v>
                </c:pt>
                <c:pt idx="327">
                  <c:v>54666</c:v>
                </c:pt>
                <c:pt idx="328">
                  <c:v>54696</c:v>
                </c:pt>
                <c:pt idx="329">
                  <c:v>54727</c:v>
                </c:pt>
                <c:pt idx="330">
                  <c:v>54757</c:v>
                </c:pt>
                <c:pt idx="331">
                  <c:v>54788</c:v>
                </c:pt>
                <c:pt idx="332">
                  <c:v>54819</c:v>
                </c:pt>
                <c:pt idx="333">
                  <c:v>54847</c:v>
                </c:pt>
                <c:pt idx="334">
                  <c:v>54878</c:v>
                </c:pt>
                <c:pt idx="335">
                  <c:v>54908</c:v>
                </c:pt>
                <c:pt idx="336">
                  <c:v>54939</c:v>
                </c:pt>
                <c:pt idx="337">
                  <c:v>54969</c:v>
                </c:pt>
                <c:pt idx="338">
                  <c:v>55000</c:v>
                </c:pt>
                <c:pt idx="339">
                  <c:v>55031</c:v>
                </c:pt>
                <c:pt idx="340">
                  <c:v>55061</c:v>
                </c:pt>
                <c:pt idx="341">
                  <c:v>55092</c:v>
                </c:pt>
                <c:pt idx="342">
                  <c:v>55122</c:v>
                </c:pt>
                <c:pt idx="343">
                  <c:v>55153</c:v>
                </c:pt>
                <c:pt idx="344">
                  <c:v>55184</c:v>
                </c:pt>
                <c:pt idx="345">
                  <c:v>55212</c:v>
                </c:pt>
                <c:pt idx="346">
                  <c:v>55243</c:v>
                </c:pt>
                <c:pt idx="347">
                  <c:v>55273</c:v>
                </c:pt>
                <c:pt idx="348">
                  <c:v>55304</c:v>
                </c:pt>
                <c:pt idx="349">
                  <c:v>55334</c:v>
                </c:pt>
                <c:pt idx="350">
                  <c:v>55365</c:v>
                </c:pt>
                <c:pt idx="351">
                  <c:v>55396</c:v>
                </c:pt>
                <c:pt idx="352">
                  <c:v>55426</c:v>
                </c:pt>
                <c:pt idx="353">
                  <c:v>55457</c:v>
                </c:pt>
                <c:pt idx="354">
                  <c:v>55487</c:v>
                </c:pt>
                <c:pt idx="355">
                  <c:v>55518</c:v>
                </c:pt>
                <c:pt idx="356">
                  <c:v>55549</c:v>
                </c:pt>
                <c:pt idx="357">
                  <c:v>55578</c:v>
                </c:pt>
                <c:pt idx="358">
                  <c:v>55609</c:v>
                </c:pt>
                <c:pt idx="359">
                  <c:v>55639</c:v>
                </c:pt>
                <c:pt idx="360">
                  <c:v>55670</c:v>
                </c:pt>
                <c:pt idx="361">
                  <c:v>55700</c:v>
                </c:pt>
                <c:pt idx="362">
                  <c:v>55731</c:v>
                </c:pt>
                <c:pt idx="363">
                  <c:v>55762</c:v>
                </c:pt>
                <c:pt idx="364">
                  <c:v>55792</c:v>
                </c:pt>
                <c:pt idx="365">
                  <c:v>55823</c:v>
                </c:pt>
              </c:numCache>
            </c:numRef>
          </c:cat>
          <c:val>
            <c:numRef>
              <c:f>'Amortisation 01'!$D$10:$D$375</c:f>
              <c:numCache>
                <c:formatCode>"€"#,##0</c:formatCode>
                <c:ptCount val="366"/>
                <c:pt idx="0">
                  <c:v>1500000000</c:v>
                </c:pt>
                <c:pt idx="1">
                  <c:v>1500000000</c:v>
                </c:pt>
                <c:pt idx="2">
                  <c:v>1500000000</c:v>
                </c:pt>
                <c:pt idx="3">
                  <c:v>1500000000</c:v>
                </c:pt>
                <c:pt idx="4">
                  <c:v>1500000000</c:v>
                </c:pt>
                <c:pt idx="5">
                  <c:v>1500000000</c:v>
                </c:pt>
                <c:pt idx="6">
                  <c:v>1500000000</c:v>
                </c:pt>
                <c:pt idx="7">
                  <c:v>1500000000</c:v>
                </c:pt>
                <c:pt idx="8">
                  <c:v>1500000000</c:v>
                </c:pt>
                <c:pt idx="9">
                  <c:v>1500000000</c:v>
                </c:pt>
                <c:pt idx="10">
                  <c:v>1500000000</c:v>
                </c:pt>
                <c:pt idx="11">
                  <c:v>1500000000</c:v>
                </c:pt>
                <c:pt idx="12">
                  <c:v>1500000000</c:v>
                </c:pt>
                <c:pt idx="13">
                  <c:v>1500000000</c:v>
                </c:pt>
                <c:pt idx="14">
                  <c:v>1500000000</c:v>
                </c:pt>
                <c:pt idx="15">
                  <c:v>1500000000</c:v>
                </c:pt>
                <c:pt idx="16">
                  <c:v>1500000000</c:v>
                </c:pt>
                <c:pt idx="17">
                  <c:v>1500000000</c:v>
                </c:pt>
                <c:pt idx="18">
                  <c:v>1500000000</c:v>
                </c:pt>
                <c:pt idx="19">
                  <c:v>1500000000</c:v>
                </c:pt>
                <c:pt idx="20">
                  <c:v>1500000000</c:v>
                </c:pt>
                <c:pt idx="21">
                  <c:v>1500000000</c:v>
                </c:pt>
                <c:pt idx="22">
                  <c:v>1500000000</c:v>
                </c:pt>
                <c:pt idx="23">
                  <c:v>1500000000</c:v>
                </c:pt>
                <c:pt idx="24">
                  <c:v>1500000000</c:v>
                </c:pt>
                <c:pt idx="25">
                  <c:v>1500000000</c:v>
                </c:pt>
                <c:pt idx="26">
                  <c:v>1500000000</c:v>
                </c:pt>
                <c:pt idx="27">
                  <c:v>1500000000</c:v>
                </c:pt>
                <c:pt idx="28">
                  <c:v>1500000000</c:v>
                </c:pt>
                <c:pt idx="29">
                  <c:v>1500000000</c:v>
                </c:pt>
                <c:pt idx="30">
                  <c:v>1500000000</c:v>
                </c:pt>
                <c:pt idx="31">
                  <c:v>1500000000</c:v>
                </c:pt>
                <c:pt idx="32">
                  <c:v>1500000000</c:v>
                </c:pt>
                <c:pt idx="33">
                  <c:v>1500000000</c:v>
                </c:pt>
                <c:pt idx="34">
                  <c:v>1500000000</c:v>
                </c:pt>
                <c:pt idx="35">
                  <c:v>1500000000</c:v>
                </c:pt>
                <c:pt idx="36">
                  <c:v>1500000000</c:v>
                </c:pt>
                <c:pt idx="37">
                  <c:v>1500000000</c:v>
                </c:pt>
                <c:pt idx="38">
                  <c:v>1500000000</c:v>
                </c:pt>
                <c:pt idx="39">
                  <c:v>1500000000</c:v>
                </c:pt>
                <c:pt idx="40">
                  <c:v>1500000000</c:v>
                </c:pt>
                <c:pt idx="41">
                  <c:v>1500000000</c:v>
                </c:pt>
                <c:pt idx="42">
                  <c:v>1500000000</c:v>
                </c:pt>
                <c:pt idx="43">
                  <c:v>1500000000</c:v>
                </c:pt>
                <c:pt idx="44">
                  <c:v>1500000000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1500000000</c:v>
                </c:pt>
                <c:pt idx="73">
                  <c:v>1500000000</c:v>
                </c:pt>
                <c:pt idx="74">
                  <c:v>1500000000</c:v>
                </c:pt>
                <c:pt idx="75">
                  <c:v>1500000000</c:v>
                </c:pt>
                <c:pt idx="76">
                  <c:v>1500000000</c:v>
                </c:pt>
                <c:pt idx="77">
                  <c:v>1500000000</c:v>
                </c:pt>
                <c:pt idx="78">
                  <c:v>1500000000</c:v>
                </c:pt>
                <c:pt idx="79">
                  <c:v>1500000000</c:v>
                </c:pt>
                <c:pt idx="80">
                  <c:v>1500000000</c:v>
                </c:pt>
                <c:pt idx="81">
                  <c:v>1500000000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1000000000</c:v>
                </c:pt>
                <c:pt idx="100">
                  <c:v>1000000000</c:v>
                </c:pt>
                <c:pt idx="101">
                  <c:v>1000000000</c:v>
                </c:pt>
                <c:pt idx="102">
                  <c:v>1000000000</c:v>
                </c:pt>
                <c:pt idx="103">
                  <c:v>1000000000</c:v>
                </c:pt>
                <c:pt idx="104">
                  <c:v>1000000000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500000000</c:v>
                </c:pt>
                <c:pt idx="228">
                  <c:v>500000000</c:v>
                </c:pt>
                <c:pt idx="229">
                  <c:v>500000000</c:v>
                </c:pt>
                <c:pt idx="230">
                  <c:v>500000000</c:v>
                </c:pt>
                <c:pt idx="231">
                  <c:v>500000000</c:v>
                </c:pt>
                <c:pt idx="232">
                  <c:v>500000000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zero"/>
    <c:showDLblsOverMax val="0"/>
  </c:chart>
  <c:spPr>
    <a:no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5" sqref="A5:J30"/>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0</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2" t="s">
        <v>0</v>
      </c>
      <c r="B5" s="2"/>
      <c r="C5" s="48">
        <v>44682</v>
      </c>
      <c r="D5" s="48"/>
      <c r="E5" s="5"/>
      <c r="F5" s="45" t="s">
        <v>13</v>
      </c>
      <c r="G5" s="45"/>
      <c r="H5" s="48">
        <v>44681</v>
      </c>
      <c r="I5" s="48"/>
      <c r="J5" s="4"/>
    </row>
    <row r="6" spans="1:10" ht="3.75" customHeight="1" x14ac:dyDescent="0.2">
      <c r="A6" s="1"/>
      <c r="B6" s="1"/>
      <c r="C6" s="1"/>
      <c r="D6" s="1"/>
      <c r="E6" s="1"/>
      <c r="F6" s="1"/>
      <c r="G6" s="1"/>
      <c r="H6" s="1"/>
      <c r="I6" s="1"/>
      <c r="J6" s="1"/>
    </row>
    <row r="7" spans="1:10" ht="15.75" x14ac:dyDescent="0.2">
      <c r="A7" s="35" t="s">
        <v>1</v>
      </c>
      <c r="B7" s="35"/>
      <c r="C7" s="35"/>
      <c r="D7" s="35"/>
      <c r="E7" s="35"/>
      <c r="F7" s="35"/>
      <c r="G7" s="35"/>
      <c r="H7" s="35"/>
      <c r="I7" s="35"/>
      <c r="J7" s="35"/>
    </row>
    <row r="8" spans="1:10" ht="3.75" customHeight="1" x14ac:dyDescent="0.2">
      <c r="A8" s="1"/>
      <c r="B8" s="1"/>
      <c r="C8" s="1"/>
      <c r="D8" s="1"/>
      <c r="E8" s="1"/>
      <c r="F8" s="1"/>
      <c r="G8" s="1"/>
      <c r="H8" s="1"/>
      <c r="I8" s="1"/>
      <c r="J8" s="1"/>
    </row>
    <row r="9" spans="1:10" ht="15" customHeight="1" x14ac:dyDescent="0.2">
      <c r="A9" s="36" t="s">
        <v>2</v>
      </c>
      <c r="B9" s="37"/>
      <c r="C9" s="37"/>
      <c r="D9" s="37"/>
      <c r="E9" s="37"/>
      <c r="F9" s="37"/>
      <c r="G9" s="37"/>
      <c r="H9" s="37"/>
      <c r="I9" s="37"/>
      <c r="J9" s="38"/>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6" t="s">
        <v>3</v>
      </c>
      <c r="B13" s="37"/>
      <c r="C13" s="37"/>
      <c r="D13" s="37"/>
      <c r="E13" s="37"/>
      <c r="F13" s="37"/>
      <c r="G13" s="37"/>
      <c r="H13" s="37"/>
      <c r="I13" s="37"/>
      <c r="J13" s="38"/>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6" t="s">
        <v>6</v>
      </c>
      <c r="B17" s="37"/>
      <c r="C17" s="37"/>
      <c r="D17" s="37"/>
      <c r="E17" s="37"/>
      <c r="F17" s="37"/>
      <c r="G17" s="37"/>
      <c r="H17" s="37"/>
      <c r="I17" s="37"/>
      <c r="J17" s="38"/>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5" t="s">
        <v>7</v>
      </c>
      <c r="B21" s="35"/>
      <c r="C21" s="35"/>
      <c r="D21" s="35"/>
      <c r="E21" s="35"/>
      <c r="F21" s="35"/>
      <c r="G21" s="35"/>
      <c r="H21" s="35"/>
      <c r="I21" s="35"/>
      <c r="J21" s="35"/>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43" t="s">
        <v>38</v>
      </c>
      <c r="B27" s="43"/>
      <c r="C27" s="43"/>
      <c r="D27" s="43"/>
      <c r="E27" s="43"/>
      <c r="F27" s="43"/>
      <c r="G27" s="43"/>
      <c r="H27" s="43"/>
      <c r="I27" s="43"/>
      <c r="J27" s="43"/>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topLeftCell="A4" workbookViewId="0">
      <selection activeCell="K33" sqref="K3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185</v>
      </c>
      <c r="B8" s="41"/>
      <c r="C8" s="32">
        <v>0</v>
      </c>
      <c r="D8" s="32"/>
      <c r="E8" s="60">
        <v>0</v>
      </c>
      <c r="F8" s="60"/>
      <c r="G8" s="55">
        <v>0</v>
      </c>
      <c r="H8" s="55"/>
      <c r="I8" s="60">
        <v>0</v>
      </c>
      <c r="J8" s="60"/>
    </row>
    <row r="9" spans="1:10" x14ac:dyDescent="0.2">
      <c r="A9" s="41" t="s">
        <v>186</v>
      </c>
      <c r="B9" s="41"/>
      <c r="C9" s="32">
        <v>0</v>
      </c>
      <c r="D9" s="32"/>
      <c r="E9" s="60">
        <v>0</v>
      </c>
      <c r="F9" s="60"/>
      <c r="G9" s="55">
        <v>0</v>
      </c>
      <c r="H9" s="55"/>
      <c r="I9" s="60">
        <v>0</v>
      </c>
      <c r="J9" s="60"/>
    </row>
    <row r="10" spans="1:10" x14ac:dyDescent="0.2">
      <c r="A10" s="41" t="s">
        <v>187</v>
      </c>
      <c r="B10" s="41"/>
      <c r="C10" s="32">
        <v>0</v>
      </c>
      <c r="D10" s="32"/>
      <c r="E10" s="60">
        <v>0</v>
      </c>
      <c r="F10" s="60"/>
      <c r="G10" s="55">
        <v>0</v>
      </c>
      <c r="H10" s="55"/>
      <c r="I10" s="60">
        <v>0</v>
      </c>
      <c r="J10" s="60"/>
    </row>
    <row r="11" spans="1:10" x14ac:dyDescent="0.2">
      <c r="A11" s="41" t="s">
        <v>188</v>
      </c>
      <c r="B11" s="41"/>
      <c r="C11" s="32">
        <v>0</v>
      </c>
      <c r="D11" s="32"/>
      <c r="E11" s="60">
        <v>0</v>
      </c>
      <c r="F11" s="60"/>
      <c r="G11" s="55">
        <v>0</v>
      </c>
      <c r="H11" s="55"/>
      <c r="I11" s="60">
        <v>0</v>
      </c>
      <c r="J11" s="60"/>
    </row>
    <row r="12" spans="1:10" x14ac:dyDescent="0.2">
      <c r="A12" s="41" t="s">
        <v>189</v>
      </c>
      <c r="B12" s="41"/>
      <c r="C12" s="32">
        <v>1055771.75</v>
      </c>
      <c r="D12" s="32"/>
      <c r="E12" s="60">
        <v>5.7081654300109497E-4</v>
      </c>
      <c r="F12" s="60"/>
      <c r="G12" s="55">
        <v>111</v>
      </c>
      <c r="H12" s="55"/>
      <c r="I12" s="60">
        <v>5.5333998005982054E-3</v>
      </c>
      <c r="J12" s="60"/>
    </row>
    <row r="13" spans="1:10" x14ac:dyDescent="0.2">
      <c r="A13" s="41" t="s">
        <v>190</v>
      </c>
      <c r="B13" s="41"/>
      <c r="C13" s="32">
        <v>605598.75</v>
      </c>
      <c r="D13" s="32"/>
      <c r="E13" s="60">
        <v>3.2742473448525624E-4</v>
      </c>
      <c r="F13" s="60"/>
      <c r="G13" s="55">
        <v>38</v>
      </c>
      <c r="H13" s="55"/>
      <c r="I13" s="60">
        <v>1.8943170488534397E-3</v>
      </c>
      <c r="J13" s="60"/>
    </row>
    <row r="14" spans="1:10" x14ac:dyDescent="0.2">
      <c r="A14" s="41" t="s">
        <v>191</v>
      </c>
      <c r="B14" s="41"/>
      <c r="C14" s="32">
        <v>1505672.11</v>
      </c>
      <c r="D14" s="32"/>
      <c r="E14" s="60">
        <v>8.1406094520275279E-4</v>
      </c>
      <c r="F14" s="60"/>
      <c r="G14" s="55">
        <v>107</v>
      </c>
      <c r="H14" s="55"/>
      <c r="I14" s="60">
        <v>5.3339980059820538E-3</v>
      </c>
      <c r="J14" s="60"/>
    </row>
    <row r="15" spans="1:10" x14ac:dyDescent="0.2">
      <c r="A15" s="41" t="s">
        <v>192</v>
      </c>
      <c r="B15" s="41"/>
      <c r="C15" s="32">
        <v>1653377.28</v>
      </c>
      <c r="D15" s="32"/>
      <c r="E15" s="60">
        <v>8.9391964053419065E-4</v>
      </c>
      <c r="F15" s="60"/>
      <c r="G15" s="55">
        <v>76</v>
      </c>
      <c r="H15" s="55"/>
      <c r="I15" s="60">
        <v>3.7886340977068794E-3</v>
      </c>
      <c r="J15" s="60"/>
    </row>
    <row r="16" spans="1:10" x14ac:dyDescent="0.2">
      <c r="A16" s="41" t="s">
        <v>193</v>
      </c>
      <c r="B16" s="41"/>
      <c r="C16" s="32">
        <v>1985160.24</v>
      </c>
      <c r="D16" s="32"/>
      <c r="E16" s="60">
        <v>1.073302354888757E-3</v>
      </c>
      <c r="F16" s="60"/>
      <c r="G16" s="55">
        <v>77</v>
      </c>
      <c r="H16" s="55"/>
      <c r="I16" s="60">
        <v>3.8384845463609171E-3</v>
      </c>
      <c r="J16" s="60"/>
    </row>
    <row r="17" spans="1:10" x14ac:dyDescent="0.2">
      <c r="A17" s="41" t="s">
        <v>194</v>
      </c>
      <c r="B17" s="41"/>
      <c r="C17" s="32">
        <v>58396891.119999997</v>
      </c>
      <c r="D17" s="32"/>
      <c r="E17" s="60">
        <v>3.1573028461056793E-2</v>
      </c>
      <c r="F17" s="60"/>
      <c r="G17" s="55">
        <v>2094</v>
      </c>
      <c r="H17" s="55"/>
      <c r="I17" s="60">
        <v>0.10438683948155533</v>
      </c>
      <c r="J17" s="60"/>
    </row>
    <row r="18" spans="1:10" x14ac:dyDescent="0.2">
      <c r="A18" s="41" t="s">
        <v>195</v>
      </c>
      <c r="B18" s="41"/>
      <c r="C18" s="32">
        <v>5586604.7999999998</v>
      </c>
      <c r="D18" s="32"/>
      <c r="E18" s="60">
        <v>3.0204695655564979E-3</v>
      </c>
      <c r="F18" s="60"/>
      <c r="G18" s="55">
        <v>150</v>
      </c>
      <c r="H18" s="55"/>
      <c r="I18" s="60">
        <v>7.4775672981056826E-3</v>
      </c>
      <c r="J18" s="60"/>
    </row>
    <row r="19" spans="1:10" x14ac:dyDescent="0.2">
      <c r="A19" s="41" t="s">
        <v>196</v>
      </c>
      <c r="B19" s="41"/>
      <c r="C19" s="32">
        <v>14571448.630000001</v>
      </c>
      <c r="D19" s="32"/>
      <c r="E19" s="60">
        <v>7.8782406647029922E-3</v>
      </c>
      <c r="F19" s="60"/>
      <c r="G19" s="55">
        <v>316</v>
      </c>
      <c r="H19" s="55"/>
      <c r="I19" s="60">
        <v>1.5752741774675973E-2</v>
      </c>
      <c r="J19" s="60"/>
    </row>
    <row r="20" spans="1:10" x14ac:dyDescent="0.2">
      <c r="A20" s="41" t="s">
        <v>197</v>
      </c>
      <c r="B20" s="41"/>
      <c r="C20" s="32">
        <v>16976222.379999999</v>
      </c>
      <c r="D20" s="32"/>
      <c r="E20" s="60">
        <v>9.178412447737325E-3</v>
      </c>
      <c r="F20" s="60"/>
      <c r="G20" s="55">
        <v>317</v>
      </c>
      <c r="H20" s="55"/>
      <c r="I20" s="60">
        <v>1.5802592223330011E-2</v>
      </c>
      <c r="J20" s="60"/>
    </row>
    <row r="21" spans="1:10" x14ac:dyDescent="0.2">
      <c r="A21" s="41" t="s">
        <v>198</v>
      </c>
      <c r="B21" s="41"/>
      <c r="C21" s="32">
        <v>14968829.74</v>
      </c>
      <c r="D21" s="32"/>
      <c r="E21" s="60">
        <v>8.0930898605297771E-3</v>
      </c>
      <c r="F21" s="60"/>
      <c r="G21" s="55">
        <v>263</v>
      </c>
      <c r="H21" s="55"/>
      <c r="I21" s="60">
        <v>1.3110667996011963E-2</v>
      </c>
      <c r="J21" s="60"/>
    </row>
    <row r="22" spans="1:10" x14ac:dyDescent="0.2">
      <c r="A22" s="41" t="s">
        <v>199</v>
      </c>
      <c r="B22" s="41"/>
      <c r="C22" s="32">
        <v>142532441.37</v>
      </c>
      <c r="D22" s="32"/>
      <c r="E22" s="60">
        <v>7.7061993227541509E-2</v>
      </c>
      <c r="F22" s="60"/>
      <c r="G22" s="55">
        <v>2404</v>
      </c>
      <c r="H22" s="55"/>
      <c r="I22" s="60">
        <v>0.11984047856430707</v>
      </c>
      <c r="J22" s="60"/>
    </row>
    <row r="23" spans="1:10" x14ac:dyDescent="0.2">
      <c r="A23" s="41" t="s">
        <v>200</v>
      </c>
      <c r="B23" s="41"/>
      <c r="C23" s="32">
        <v>20489257.309999999</v>
      </c>
      <c r="D23" s="32"/>
      <c r="E23" s="60">
        <v>1.1077779857582013E-2</v>
      </c>
      <c r="F23" s="60"/>
      <c r="G23" s="55">
        <v>292</v>
      </c>
      <c r="H23" s="55"/>
      <c r="I23" s="60">
        <v>1.4556331006979064E-2</v>
      </c>
      <c r="J23" s="60"/>
    </row>
    <row r="24" spans="1:10" x14ac:dyDescent="0.2">
      <c r="A24" s="41" t="s">
        <v>201</v>
      </c>
      <c r="B24" s="41"/>
      <c r="C24" s="32">
        <v>33167901.329999998</v>
      </c>
      <c r="D24" s="32"/>
      <c r="E24" s="60">
        <v>1.7932651423749515E-2</v>
      </c>
      <c r="F24" s="60"/>
      <c r="G24" s="55">
        <v>457</v>
      </c>
      <c r="H24" s="55"/>
      <c r="I24" s="60">
        <v>2.2781655034895314E-2</v>
      </c>
      <c r="J24" s="60"/>
    </row>
    <row r="25" spans="1:10" x14ac:dyDescent="0.2">
      <c r="A25" s="41" t="s">
        <v>202</v>
      </c>
      <c r="B25" s="41"/>
      <c r="C25" s="32">
        <v>68584587.659999996</v>
      </c>
      <c r="D25" s="32"/>
      <c r="E25" s="60">
        <v>3.7081137311390226E-2</v>
      </c>
      <c r="F25" s="60"/>
      <c r="G25" s="55">
        <v>785</v>
      </c>
      <c r="H25" s="55"/>
      <c r="I25" s="60">
        <v>3.9132602193419741E-2</v>
      </c>
      <c r="J25" s="60"/>
    </row>
    <row r="26" spans="1:10" x14ac:dyDescent="0.2">
      <c r="A26" s="41" t="s">
        <v>203</v>
      </c>
      <c r="B26" s="41"/>
      <c r="C26" s="32">
        <v>23785170.52</v>
      </c>
      <c r="D26" s="32"/>
      <c r="E26" s="60">
        <v>1.2859757623670037E-2</v>
      </c>
      <c r="F26" s="60"/>
      <c r="G26" s="55">
        <v>301</v>
      </c>
      <c r="H26" s="55"/>
      <c r="I26" s="60">
        <v>1.5004985044865403E-2</v>
      </c>
      <c r="J26" s="60"/>
    </row>
    <row r="27" spans="1:10" x14ac:dyDescent="0.2">
      <c r="A27" s="41" t="s">
        <v>204</v>
      </c>
      <c r="B27" s="41"/>
      <c r="C27" s="32">
        <v>460874376.36000001</v>
      </c>
      <c r="D27" s="32"/>
      <c r="E27" s="60">
        <v>0.24917764495176231</v>
      </c>
      <c r="F27" s="60"/>
      <c r="G27" s="55">
        <v>4803</v>
      </c>
      <c r="H27" s="55"/>
      <c r="I27" s="60">
        <v>0.23943170488534396</v>
      </c>
      <c r="J27" s="60"/>
    </row>
    <row r="28" spans="1:10" x14ac:dyDescent="0.2">
      <c r="A28" s="41" t="s">
        <v>206</v>
      </c>
      <c r="B28" s="41"/>
      <c r="C28" s="32">
        <v>16451390.970000001</v>
      </c>
      <c r="D28" s="32"/>
      <c r="E28" s="60">
        <v>8.8946556119301641E-3</v>
      </c>
      <c r="F28" s="60"/>
      <c r="G28" s="55">
        <v>157</v>
      </c>
      <c r="H28" s="55"/>
      <c r="I28" s="60">
        <v>7.8265204386839485E-3</v>
      </c>
      <c r="J28" s="60"/>
    </row>
    <row r="29" spans="1:10" x14ac:dyDescent="0.2">
      <c r="A29" s="41" t="s">
        <v>207</v>
      </c>
      <c r="B29" s="41"/>
      <c r="C29" s="32">
        <v>35217598.289999999</v>
      </c>
      <c r="D29" s="32"/>
      <c r="E29" s="60">
        <v>1.9040846384362028E-2</v>
      </c>
      <c r="F29" s="60"/>
      <c r="G29" s="55">
        <v>343</v>
      </c>
      <c r="H29" s="55"/>
      <c r="I29" s="60">
        <v>1.7098703888334996E-2</v>
      </c>
      <c r="J29" s="60"/>
    </row>
    <row r="30" spans="1:10" x14ac:dyDescent="0.2">
      <c r="A30" s="41" t="s">
        <v>208</v>
      </c>
      <c r="B30" s="41"/>
      <c r="C30" s="32">
        <v>38161883.490000002</v>
      </c>
      <c r="D30" s="32"/>
      <c r="E30" s="60">
        <v>2.0632711955185731E-2</v>
      </c>
      <c r="F30" s="60"/>
      <c r="G30" s="55">
        <v>363</v>
      </c>
      <c r="H30" s="55"/>
      <c r="I30" s="60">
        <v>1.8095712861415751E-2</v>
      </c>
      <c r="J30" s="60"/>
    </row>
    <row r="31" spans="1:10" x14ac:dyDescent="0.2">
      <c r="A31" s="41" t="s">
        <v>209</v>
      </c>
      <c r="B31" s="41"/>
      <c r="C31" s="32">
        <v>23085872.84</v>
      </c>
      <c r="D31" s="32"/>
      <c r="E31" s="60">
        <v>1.248167336045094E-2</v>
      </c>
      <c r="F31" s="60"/>
      <c r="G31" s="55">
        <v>220</v>
      </c>
      <c r="H31" s="55"/>
      <c r="I31" s="60">
        <v>1.0967098703888335E-2</v>
      </c>
      <c r="J31" s="60"/>
    </row>
    <row r="32" spans="1:10" x14ac:dyDescent="0.2">
      <c r="A32" s="41" t="s">
        <v>210</v>
      </c>
      <c r="B32" s="41"/>
      <c r="C32" s="32">
        <v>771100831.63</v>
      </c>
      <c r="D32" s="32"/>
      <c r="E32" s="60">
        <v>0.41690555843751831</v>
      </c>
      <c r="F32" s="60"/>
      <c r="G32" s="55">
        <v>5461</v>
      </c>
      <c r="H32" s="55"/>
      <c r="I32" s="60">
        <v>0.27223330009970087</v>
      </c>
      <c r="J32" s="60"/>
    </row>
    <row r="33" spans="1:10" x14ac:dyDescent="0.2">
      <c r="A33" s="41" t="s">
        <v>211</v>
      </c>
      <c r="B33" s="41"/>
      <c r="C33" s="32">
        <v>22167819.579999998</v>
      </c>
      <c r="D33" s="32"/>
      <c r="E33" s="60">
        <v>1.1985316086102496E-2</v>
      </c>
      <c r="F33" s="60"/>
      <c r="G33" s="55">
        <v>172</v>
      </c>
      <c r="H33" s="55"/>
      <c r="I33" s="60">
        <v>8.5742771684945169E-3</v>
      </c>
      <c r="J33" s="60"/>
    </row>
    <row r="34" spans="1:10" x14ac:dyDescent="0.2">
      <c r="A34" s="41" t="s">
        <v>212</v>
      </c>
      <c r="B34" s="41"/>
      <c r="C34" s="32">
        <v>15781309.25</v>
      </c>
      <c r="D34" s="32"/>
      <c r="E34" s="60">
        <v>8.5323673323483059E-3</v>
      </c>
      <c r="F34" s="60"/>
      <c r="G34" s="55">
        <v>112</v>
      </c>
      <c r="H34" s="55"/>
      <c r="I34" s="60">
        <v>5.5832502492522435E-3</v>
      </c>
      <c r="J34" s="60"/>
    </row>
    <row r="35" spans="1:10" x14ac:dyDescent="0.2">
      <c r="A35" s="41" t="s">
        <v>213</v>
      </c>
      <c r="B35" s="41"/>
      <c r="C35" s="32">
        <v>2926365.64</v>
      </c>
      <c r="D35" s="32"/>
      <c r="E35" s="60">
        <v>1.5821771307879633E-3</v>
      </c>
      <c r="F35" s="60"/>
      <c r="G35" s="55">
        <v>33</v>
      </c>
      <c r="H35" s="55"/>
      <c r="I35" s="60">
        <v>1.6450648055832502E-3</v>
      </c>
      <c r="J35" s="60"/>
    </row>
    <row r="36" spans="1:10" x14ac:dyDescent="0.2">
      <c r="A36" s="41" t="s">
        <v>214</v>
      </c>
      <c r="B36" s="41"/>
      <c r="C36" s="32">
        <v>1079004.21</v>
      </c>
      <c r="D36" s="32"/>
      <c r="E36" s="60">
        <v>5.8337747059042583E-4</v>
      </c>
      <c r="F36" s="60"/>
      <c r="G36" s="55">
        <v>13</v>
      </c>
      <c r="H36" s="55"/>
      <c r="I36" s="60">
        <v>6.4805583250249254E-4</v>
      </c>
      <c r="J36" s="60"/>
    </row>
    <row r="37" spans="1:10" x14ac:dyDescent="0.2">
      <c r="A37" s="41" t="s">
        <v>215</v>
      </c>
      <c r="B37" s="41"/>
      <c r="C37" s="32">
        <v>56870169.109999999</v>
      </c>
      <c r="D37" s="32"/>
      <c r="E37" s="60">
        <v>3.0747586617332633E-2</v>
      </c>
      <c r="F37" s="60"/>
      <c r="G37" s="55">
        <v>595</v>
      </c>
      <c r="H37" s="55"/>
      <c r="I37" s="60">
        <v>2.9661016949152543E-2</v>
      </c>
      <c r="J37" s="60"/>
    </row>
    <row r="38" spans="1:10" x14ac:dyDescent="0.2">
      <c r="A38" s="41" t="s">
        <v>216</v>
      </c>
      <c r="B38" s="41"/>
      <c r="C38" s="32">
        <v>0</v>
      </c>
      <c r="D38" s="32"/>
      <c r="E38" s="60">
        <v>0</v>
      </c>
      <c r="F38" s="60"/>
      <c r="G38" s="55">
        <v>0</v>
      </c>
      <c r="H38" s="55"/>
      <c r="I38" s="60">
        <v>0</v>
      </c>
      <c r="J38" s="60"/>
    </row>
    <row r="39" spans="1:10" x14ac:dyDescent="0.2">
      <c r="A39" s="61" t="s">
        <v>172</v>
      </c>
      <c r="B39" s="61"/>
      <c r="C39" s="62">
        <f>SUM(C8:D38)</f>
        <v>1849581556.3599999</v>
      </c>
      <c r="D39" s="62"/>
      <c r="E39" s="65">
        <f t="shared" ref="E39" si="0">SUM(E8:F38)</f>
        <v>1</v>
      </c>
      <c r="F39" s="65"/>
      <c r="G39" s="64">
        <f t="shared" ref="G39" si="1">SUM(G8:H38)</f>
        <v>20060</v>
      </c>
      <c r="H39" s="64"/>
      <c r="I39" s="65">
        <f t="shared" ref="I39" si="2">SUM(I8:J38)</f>
        <v>1</v>
      </c>
      <c r="J39" s="65"/>
    </row>
    <row r="40" spans="1:10" ht="3.75" customHeight="1" x14ac:dyDescent="0.2">
      <c r="A40" s="12"/>
      <c r="B40" s="12"/>
      <c r="C40" s="12"/>
      <c r="D40" s="12"/>
      <c r="E40" s="12"/>
      <c r="F40" s="12"/>
      <c r="G40" s="12"/>
      <c r="H40" s="12"/>
      <c r="I40" s="12"/>
      <c r="J40" s="12"/>
    </row>
    <row r="41" spans="1:10" x14ac:dyDescent="0.2">
      <c r="A41" s="43" t="s">
        <v>38</v>
      </c>
      <c r="B41" s="43"/>
      <c r="C41" s="43"/>
      <c r="D41" s="43"/>
      <c r="E41" s="43"/>
      <c r="F41" s="43"/>
      <c r="G41" s="43"/>
      <c r="H41" s="43"/>
      <c r="I41" s="43"/>
      <c r="J41" s="43"/>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57"/>
  <sheetViews>
    <sheetView showGridLines="0" topLeftCell="A19" workbookViewId="0">
      <selection activeCell="L30" sqref="L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140</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217</v>
      </c>
      <c r="B8" s="41"/>
      <c r="C8" s="32">
        <v>70598938.370000005</v>
      </c>
      <c r="D8" s="32"/>
      <c r="E8" s="60">
        <v>3.8170221868420666E-2</v>
      </c>
      <c r="F8" s="60"/>
      <c r="G8" s="55">
        <v>1374</v>
      </c>
      <c r="H8" s="55"/>
      <c r="I8" s="60">
        <v>6.8494516450648052E-2</v>
      </c>
      <c r="J8" s="60"/>
    </row>
    <row r="9" spans="1:10" x14ac:dyDescent="0.2">
      <c r="A9" s="41" t="s">
        <v>218</v>
      </c>
      <c r="B9" s="41"/>
      <c r="C9" s="32">
        <v>75494574.5</v>
      </c>
      <c r="D9" s="32"/>
      <c r="E9" s="60">
        <v>4.0817110356882173E-2</v>
      </c>
      <c r="F9" s="60"/>
      <c r="G9" s="55">
        <v>1333</v>
      </c>
      <c r="H9" s="55"/>
      <c r="I9" s="60">
        <v>6.6450648055832506E-2</v>
      </c>
      <c r="J9" s="60"/>
    </row>
    <row r="10" spans="1:10" x14ac:dyDescent="0.2">
      <c r="A10" s="41" t="s">
        <v>219</v>
      </c>
      <c r="B10" s="41"/>
      <c r="C10" s="32">
        <v>116220644.09</v>
      </c>
      <c r="D10" s="32"/>
      <c r="E10" s="60">
        <v>6.2836182427512807E-2</v>
      </c>
      <c r="F10" s="60"/>
      <c r="G10" s="55">
        <v>2064</v>
      </c>
      <c r="H10" s="55"/>
      <c r="I10" s="60">
        <v>0.1028913260219342</v>
      </c>
      <c r="J10" s="60"/>
    </row>
    <row r="11" spans="1:10" x14ac:dyDescent="0.2">
      <c r="A11" s="41" t="s">
        <v>220</v>
      </c>
      <c r="B11" s="41"/>
      <c r="C11" s="32">
        <v>212772188.88999999</v>
      </c>
      <c r="D11" s="32"/>
      <c r="E11" s="60">
        <v>0.1150380139542148</v>
      </c>
      <c r="F11" s="60"/>
      <c r="G11" s="55">
        <v>3114</v>
      </c>
      <c r="H11" s="55"/>
      <c r="I11" s="60">
        <v>0.15523429710867398</v>
      </c>
      <c r="J11" s="60"/>
    </row>
    <row r="12" spans="1:10" x14ac:dyDescent="0.2">
      <c r="A12" s="41" t="s">
        <v>221</v>
      </c>
      <c r="B12" s="41"/>
      <c r="C12" s="32">
        <v>104342389.09999999</v>
      </c>
      <c r="D12" s="32"/>
      <c r="E12" s="60">
        <v>5.6414051460021666E-2</v>
      </c>
      <c r="F12" s="60"/>
      <c r="G12" s="55">
        <v>1249</v>
      </c>
      <c r="H12" s="55"/>
      <c r="I12" s="60">
        <v>6.2263210368893318E-2</v>
      </c>
      <c r="J12" s="60"/>
    </row>
    <row r="13" spans="1:10" x14ac:dyDescent="0.2">
      <c r="A13" s="41" t="s">
        <v>222</v>
      </c>
      <c r="B13" s="41"/>
      <c r="C13" s="32">
        <v>119804998.37</v>
      </c>
      <c r="D13" s="32"/>
      <c r="E13" s="60">
        <v>6.4774109559017107E-2</v>
      </c>
      <c r="F13" s="60"/>
      <c r="G13" s="55">
        <v>1148</v>
      </c>
      <c r="H13" s="55"/>
      <c r="I13" s="60">
        <v>5.7228315054835492E-2</v>
      </c>
      <c r="J13" s="60"/>
    </row>
    <row r="14" spans="1:10" x14ac:dyDescent="0.2">
      <c r="A14" s="41" t="s">
        <v>223</v>
      </c>
      <c r="B14" s="41"/>
      <c r="C14" s="32">
        <v>310844349.39999998</v>
      </c>
      <c r="D14" s="32"/>
      <c r="E14" s="60">
        <v>0.16806198587519744</v>
      </c>
      <c r="F14" s="60"/>
      <c r="G14" s="55">
        <v>2858</v>
      </c>
      <c r="H14" s="55"/>
      <c r="I14" s="60">
        <v>0.14247258225324028</v>
      </c>
      <c r="J14" s="60"/>
    </row>
    <row r="15" spans="1:10" x14ac:dyDescent="0.2">
      <c r="A15" s="41" t="s">
        <v>224</v>
      </c>
      <c r="B15" s="41"/>
      <c r="C15" s="32">
        <v>392079110.99000001</v>
      </c>
      <c r="D15" s="32"/>
      <c r="E15" s="60">
        <v>0.21198260203330352</v>
      </c>
      <c r="F15" s="60"/>
      <c r="G15" s="55">
        <v>3313</v>
      </c>
      <c r="H15" s="55"/>
      <c r="I15" s="60">
        <v>0.16515453639082753</v>
      </c>
      <c r="J15" s="60"/>
    </row>
    <row r="16" spans="1:10" x14ac:dyDescent="0.2">
      <c r="A16" s="41" t="s">
        <v>245</v>
      </c>
      <c r="B16" s="41"/>
      <c r="C16" s="32">
        <v>429979971.08999997</v>
      </c>
      <c r="D16" s="32"/>
      <c r="E16" s="60">
        <v>0.23247418834355488</v>
      </c>
      <c r="F16" s="60"/>
      <c r="G16" s="55">
        <v>3496</v>
      </c>
      <c r="H16" s="55"/>
      <c r="I16" s="60">
        <v>0.17427716849451644</v>
      </c>
      <c r="J16" s="60"/>
    </row>
    <row r="17" spans="1:10" x14ac:dyDescent="0.2">
      <c r="A17" s="41" t="s">
        <v>246</v>
      </c>
      <c r="B17" s="41"/>
      <c r="C17" s="32">
        <v>17444391.559999999</v>
      </c>
      <c r="D17" s="32"/>
      <c r="E17" s="60">
        <v>9.4315341218749946E-3</v>
      </c>
      <c r="F17" s="60"/>
      <c r="G17" s="55">
        <v>111</v>
      </c>
      <c r="H17" s="55"/>
      <c r="I17" s="60">
        <v>5.5333998005982054E-3</v>
      </c>
      <c r="J17" s="60"/>
    </row>
    <row r="18" spans="1:10" x14ac:dyDescent="0.2">
      <c r="A18" s="61" t="s">
        <v>172</v>
      </c>
      <c r="B18" s="61"/>
      <c r="C18" s="62">
        <f>SUM(C8:D17)</f>
        <v>1849581556.3599999</v>
      </c>
      <c r="D18" s="62"/>
      <c r="E18" s="65">
        <f t="shared" ref="E18" si="0">SUM(E8:F17)</f>
        <v>1</v>
      </c>
      <c r="F18" s="65"/>
      <c r="G18" s="64">
        <f t="shared" ref="G18" si="1">SUM(G8:H17)</f>
        <v>20060</v>
      </c>
      <c r="H18" s="64"/>
      <c r="I18" s="65">
        <f t="shared" ref="I18" si="2">SUM(I8:J17)</f>
        <v>1.0000000000000002</v>
      </c>
      <c r="J18" s="65"/>
    </row>
    <row r="19" spans="1:10" ht="3.75" customHeight="1" x14ac:dyDescent="0.2">
      <c r="A19" s="1"/>
      <c r="B19" s="1"/>
      <c r="C19" s="1"/>
      <c r="D19" s="1"/>
      <c r="E19" s="1"/>
      <c r="F19" s="1"/>
      <c r="G19" s="1"/>
      <c r="H19" s="1"/>
      <c r="I19" s="1"/>
      <c r="J19" s="1"/>
    </row>
    <row r="20" spans="1:10" x14ac:dyDescent="0.2">
      <c r="A20" s="36" t="s">
        <v>141</v>
      </c>
      <c r="B20" s="37"/>
      <c r="C20" s="37"/>
      <c r="D20" s="37"/>
      <c r="E20" s="37"/>
      <c r="F20" s="37"/>
      <c r="G20" s="37"/>
      <c r="H20" s="37"/>
      <c r="I20" s="37"/>
      <c r="J20" s="38"/>
    </row>
    <row r="21" spans="1:10" ht="3.75" customHeight="1" x14ac:dyDescent="0.2">
      <c r="A21" s="1"/>
      <c r="B21" s="1"/>
      <c r="C21" s="1"/>
      <c r="D21" s="1"/>
      <c r="E21" s="1"/>
      <c r="F21" s="1"/>
      <c r="G21" s="1"/>
      <c r="H21" s="1"/>
      <c r="I21" s="1"/>
      <c r="J21" s="1"/>
    </row>
    <row r="22" spans="1:10" x14ac:dyDescent="0.2">
      <c r="A22" s="16"/>
      <c r="B22" s="16"/>
      <c r="C22" s="59" t="s">
        <v>133</v>
      </c>
      <c r="D22" s="59"/>
      <c r="E22" s="59" t="s">
        <v>134</v>
      </c>
      <c r="F22" s="59"/>
      <c r="G22" s="59" t="s">
        <v>665</v>
      </c>
      <c r="H22" s="59"/>
      <c r="I22" s="59" t="s">
        <v>641</v>
      </c>
      <c r="J22" s="59"/>
    </row>
    <row r="23" spans="1:10" x14ac:dyDescent="0.2">
      <c r="A23" s="41" t="s">
        <v>225</v>
      </c>
      <c r="B23" s="41"/>
      <c r="C23" s="32">
        <v>228822631.61000001</v>
      </c>
      <c r="D23" s="32"/>
      <c r="E23" s="60">
        <v>0.12371589175030803</v>
      </c>
      <c r="F23" s="60"/>
      <c r="G23" s="55">
        <v>4141</v>
      </c>
      <c r="H23" s="55"/>
      <c r="I23" s="60">
        <v>0.32810395372791379</v>
      </c>
      <c r="J23" s="60"/>
    </row>
    <row r="24" spans="1:10" x14ac:dyDescent="0.2">
      <c r="A24" s="41" t="s">
        <v>226</v>
      </c>
      <c r="B24" s="41"/>
      <c r="C24" s="32">
        <v>784555848.80999994</v>
      </c>
      <c r="D24" s="32"/>
      <c r="E24" s="60">
        <v>0.42418018611410457</v>
      </c>
      <c r="F24" s="60"/>
      <c r="G24" s="55">
        <v>5291</v>
      </c>
      <c r="H24" s="55"/>
      <c r="I24" s="60">
        <v>0.41922193170113303</v>
      </c>
      <c r="J24" s="60"/>
    </row>
    <row r="25" spans="1:10" x14ac:dyDescent="0.2">
      <c r="A25" s="41" t="s">
        <v>227</v>
      </c>
      <c r="B25" s="41"/>
      <c r="C25" s="32">
        <v>622694955.12</v>
      </c>
      <c r="D25" s="32"/>
      <c r="E25" s="60">
        <v>0.33666801714084543</v>
      </c>
      <c r="F25" s="60"/>
      <c r="G25" s="55">
        <v>2575</v>
      </c>
      <c r="H25" s="55"/>
      <c r="I25" s="60">
        <v>0.20402503763568655</v>
      </c>
      <c r="J25" s="60"/>
    </row>
    <row r="26" spans="1:10" x14ac:dyDescent="0.2">
      <c r="A26" s="41" t="s">
        <v>228</v>
      </c>
      <c r="B26" s="41"/>
      <c r="C26" s="32">
        <v>181609444.41</v>
      </c>
      <c r="D26" s="32"/>
      <c r="E26" s="60">
        <v>9.8189476309122434E-2</v>
      </c>
      <c r="F26" s="60"/>
      <c r="G26" s="55">
        <v>544</v>
      </c>
      <c r="H26" s="55"/>
      <c r="I26" s="60">
        <v>4.3102765232548926E-2</v>
      </c>
      <c r="J26" s="60"/>
    </row>
    <row r="27" spans="1:10" x14ac:dyDescent="0.2">
      <c r="A27" s="41" t="s">
        <v>229</v>
      </c>
      <c r="B27" s="41"/>
      <c r="C27" s="32">
        <v>31898676.41</v>
      </c>
      <c r="D27" s="32"/>
      <c r="E27" s="60">
        <v>1.7246428685619576E-2</v>
      </c>
      <c r="F27" s="60"/>
      <c r="G27" s="55">
        <v>70</v>
      </c>
      <c r="H27" s="55"/>
      <c r="I27" s="60">
        <v>5.546311702717693E-3</v>
      </c>
      <c r="J27" s="60"/>
    </row>
    <row r="28" spans="1:10" x14ac:dyDescent="0.2">
      <c r="A28" s="61" t="s">
        <v>172</v>
      </c>
      <c r="B28" s="61"/>
      <c r="C28" s="62">
        <f>SUM(C23:D27)</f>
        <v>1849581556.3600001</v>
      </c>
      <c r="D28" s="62"/>
      <c r="E28" s="65">
        <f t="shared" ref="E28" si="3">SUM(E23:F27)</f>
        <v>1</v>
      </c>
      <c r="F28" s="65"/>
      <c r="G28" s="64">
        <f t="shared" ref="G28" si="4">SUM(G23:H27)</f>
        <v>12621</v>
      </c>
      <c r="H28" s="64"/>
      <c r="I28" s="65">
        <f t="shared" ref="I28" si="5">SUM(I23:J27)</f>
        <v>1</v>
      </c>
      <c r="J28" s="65"/>
    </row>
    <row r="29" spans="1:10" ht="3.75" customHeight="1" x14ac:dyDescent="0.2">
      <c r="A29" s="1"/>
      <c r="B29" s="1"/>
      <c r="C29" s="1"/>
      <c r="D29" s="1"/>
      <c r="E29" s="1"/>
      <c r="F29" s="1"/>
      <c r="G29" s="1"/>
      <c r="H29" s="1"/>
      <c r="I29" s="1"/>
      <c r="J29" s="1"/>
    </row>
    <row r="30" spans="1:10" ht="15" customHeight="1" x14ac:dyDescent="0.2">
      <c r="A30" s="36" t="s">
        <v>142</v>
      </c>
      <c r="B30" s="37"/>
      <c r="C30" s="37"/>
      <c r="D30" s="37"/>
      <c r="E30" s="37"/>
      <c r="F30" s="37"/>
      <c r="G30" s="37"/>
      <c r="H30" s="37"/>
      <c r="I30" s="37"/>
      <c r="J30" s="38"/>
    </row>
    <row r="31" spans="1:10" ht="3.75" customHeight="1" x14ac:dyDescent="0.2">
      <c r="A31" s="2"/>
      <c r="B31" s="2"/>
      <c r="C31" s="2"/>
      <c r="D31" s="2"/>
      <c r="E31" s="6"/>
      <c r="F31" s="6"/>
      <c r="G31" s="2"/>
      <c r="H31" s="7"/>
      <c r="I31" s="7"/>
      <c r="J31" s="7"/>
    </row>
    <row r="32" spans="1:10" x14ac:dyDescent="0.2">
      <c r="A32" s="16"/>
      <c r="B32" s="16"/>
      <c r="C32" s="59" t="s">
        <v>133</v>
      </c>
      <c r="D32" s="59"/>
      <c r="E32" s="59" t="s">
        <v>134</v>
      </c>
      <c r="F32" s="59"/>
      <c r="G32" s="59" t="s">
        <v>135</v>
      </c>
      <c r="H32" s="59"/>
      <c r="I32" s="59" t="s">
        <v>136</v>
      </c>
      <c r="J32" s="59"/>
    </row>
    <row r="33" spans="1:10" x14ac:dyDescent="0.2">
      <c r="A33" s="42" t="s">
        <v>230</v>
      </c>
      <c r="B33" s="42"/>
      <c r="C33" s="39">
        <v>137974.6</v>
      </c>
      <c r="D33" s="39"/>
      <c r="E33" s="56">
        <v>7.4597737810240587E-5</v>
      </c>
      <c r="F33" s="56"/>
      <c r="G33" s="70">
        <v>2</v>
      </c>
      <c r="H33" s="70"/>
      <c r="I33" s="56">
        <v>9.9700897308075767E-5</v>
      </c>
      <c r="J33" s="56"/>
    </row>
    <row r="34" spans="1:10" x14ac:dyDescent="0.2">
      <c r="A34" s="42" t="s">
        <v>231</v>
      </c>
      <c r="B34" s="42"/>
      <c r="C34" s="39">
        <v>162344311.77000001</v>
      </c>
      <c r="D34" s="39"/>
      <c r="E34" s="56">
        <v>8.7773535160836968E-2</v>
      </c>
      <c r="F34" s="56"/>
      <c r="G34" s="70">
        <v>1515</v>
      </c>
      <c r="H34" s="70"/>
      <c r="I34" s="56">
        <v>7.5523429710867396E-2</v>
      </c>
      <c r="J34" s="56"/>
    </row>
    <row r="35" spans="1:10" x14ac:dyDescent="0.2">
      <c r="A35" s="42" t="s">
        <v>232</v>
      </c>
      <c r="B35" s="42"/>
      <c r="C35" s="39">
        <v>626645981.74000001</v>
      </c>
      <c r="D35" s="39"/>
      <c r="E35" s="56">
        <v>0.33880419037765885</v>
      </c>
      <c r="F35" s="56"/>
      <c r="G35" s="70">
        <v>6871</v>
      </c>
      <c r="H35" s="70"/>
      <c r="I35" s="56">
        <v>0.34252243270189431</v>
      </c>
      <c r="J35" s="56"/>
    </row>
    <row r="36" spans="1:10" x14ac:dyDescent="0.2">
      <c r="A36" s="42" t="s">
        <v>233</v>
      </c>
      <c r="B36" s="42"/>
      <c r="C36" s="39">
        <v>755087143.15999997</v>
      </c>
      <c r="D36" s="39"/>
      <c r="E36" s="56">
        <v>0.40824755229827286</v>
      </c>
      <c r="F36" s="56"/>
      <c r="G36" s="70">
        <v>8433</v>
      </c>
      <c r="H36" s="70"/>
      <c r="I36" s="56">
        <v>0.42038883349950151</v>
      </c>
      <c r="J36" s="56"/>
    </row>
    <row r="37" spans="1:10" x14ac:dyDescent="0.2">
      <c r="A37" s="42" t="s">
        <v>234</v>
      </c>
      <c r="B37" s="42"/>
      <c r="C37" s="39">
        <v>274057379.27999997</v>
      </c>
      <c r="D37" s="39"/>
      <c r="E37" s="56">
        <v>0.14817263847469825</v>
      </c>
      <c r="F37" s="56"/>
      <c r="G37" s="70">
        <v>2797</v>
      </c>
      <c r="H37" s="70"/>
      <c r="I37" s="56">
        <v>0.13943170488534395</v>
      </c>
      <c r="J37" s="56"/>
    </row>
    <row r="38" spans="1:10" x14ac:dyDescent="0.2">
      <c r="A38" s="42" t="s">
        <v>235</v>
      </c>
      <c r="B38" s="42"/>
      <c r="C38" s="39">
        <v>27597268.280000001</v>
      </c>
      <c r="D38" s="39"/>
      <c r="E38" s="56">
        <v>1.4920817189760358E-2</v>
      </c>
      <c r="F38" s="56"/>
      <c r="G38" s="70">
        <v>341</v>
      </c>
      <c r="H38" s="70"/>
      <c r="I38" s="56">
        <v>1.6999002991026919E-2</v>
      </c>
      <c r="J38" s="56"/>
    </row>
    <row r="39" spans="1:10" x14ac:dyDescent="0.2">
      <c r="A39" s="42" t="s">
        <v>236</v>
      </c>
      <c r="B39" s="42"/>
      <c r="C39" s="39">
        <v>2117199.7400000002</v>
      </c>
      <c r="D39" s="39"/>
      <c r="E39" s="56">
        <v>1.1446912047320997E-3</v>
      </c>
      <c r="F39" s="56"/>
      <c r="G39" s="70">
        <v>53</v>
      </c>
      <c r="H39" s="70"/>
      <c r="I39" s="56">
        <v>2.6420737786640078E-3</v>
      </c>
      <c r="J39" s="56"/>
    </row>
    <row r="40" spans="1:10" x14ac:dyDescent="0.2">
      <c r="A40" s="42" t="s">
        <v>237</v>
      </c>
      <c r="B40" s="42"/>
      <c r="C40" s="39">
        <v>1225497.25</v>
      </c>
      <c r="D40" s="39"/>
      <c r="E40" s="56">
        <v>6.6258081228480362E-4</v>
      </c>
      <c r="F40" s="56"/>
      <c r="G40" s="70">
        <v>33</v>
      </c>
      <c r="H40" s="70"/>
      <c r="I40" s="56">
        <v>1.6450648055832502E-3</v>
      </c>
      <c r="J40" s="56"/>
    </row>
    <row r="41" spans="1:10" x14ac:dyDescent="0.2">
      <c r="A41" s="42" t="s">
        <v>238</v>
      </c>
      <c r="B41" s="42"/>
      <c r="C41" s="39">
        <v>368800.54</v>
      </c>
      <c r="D41" s="39"/>
      <c r="E41" s="56">
        <v>1.9939674394558958E-4</v>
      </c>
      <c r="F41" s="56"/>
      <c r="G41" s="70">
        <v>15</v>
      </c>
      <c r="H41" s="70"/>
      <c r="I41" s="56">
        <v>7.4775672981056834E-4</v>
      </c>
      <c r="J41" s="56"/>
    </row>
    <row r="42" spans="1:10" x14ac:dyDescent="0.2">
      <c r="A42" s="42" t="s">
        <v>239</v>
      </c>
      <c r="B42" s="42"/>
      <c r="C42" s="39">
        <v>0</v>
      </c>
      <c r="D42" s="39"/>
      <c r="E42" s="56">
        <v>0</v>
      </c>
      <c r="F42" s="56"/>
      <c r="G42" s="70">
        <v>0</v>
      </c>
      <c r="H42" s="70"/>
      <c r="I42" s="56">
        <v>0</v>
      </c>
      <c r="J42" s="56"/>
    </row>
    <row r="43" spans="1:10" x14ac:dyDescent="0.2">
      <c r="A43" s="42" t="s">
        <v>240</v>
      </c>
      <c r="B43" s="42"/>
      <c r="C43" s="39">
        <v>0</v>
      </c>
      <c r="D43" s="39"/>
      <c r="E43" s="56">
        <v>0</v>
      </c>
      <c r="F43" s="56"/>
      <c r="G43" s="70">
        <v>0</v>
      </c>
      <c r="H43" s="70"/>
      <c r="I43" s="56">
        <v>0</v>
      </c>
      <c r="J43" s="56"/>
    </row>
    <row r="44" spans="1:10" x14ac:dyDescent="0.2">
      <c r="A44" s="42" t="s">
        <v>241</v>
      </c>
      <c r="B44" s="42"/>
      <c r="C44" s="39">
        <v>0</v>
      </c>
      <c r="D44" s="39"/>
      <c r="E44" s="56">
        <v>0</v>
      </c>
      <c r="F44" s="56"/>
      <c r="G44" s="70">
        <v>0</v>
      </c>
      <c r="H44" s="70"/>
      <c r="I44" s="56">
        <v>0</v>
      </c>
      <c r="J44" s="56"/>
    </row>
    <row r="45" spans="1:10" x14ac:dyDescent="0.2">
      <c r="A45" s="42" t="s">
        <v>242</v>
      </c>
      <c r="B45" s="42"/>
      <c r="C45" s="39">
        <v>0</v>
      </c>
      <c r="D45" s="39"/>
      <c r="E45" s="56">
        <v>0</v>
      </c>
      <c r="F45" s="56"/>
      <c r="G45" s="70">
        <v>0</v>
      </c>
      <c r="H45" s="70"/>
      <c r="I45" s="56">
        <v>0</v>
      </c>
      <c r="J45" s="56"/>
    </row>
    <row r="46" spans="1:10" x14ac:dyDescent="0.2">
      <c r="A46" s="42" t="s">
        <v>243</v>
      </c>
      <c r="B46" s="42"/>
      <c r="C46" s="39">
        <v>0</v>
      </c>
      <c r="D46" s="39"/>
      <c r="E46" s="56">
        <v>0</v>
      </c>
      <c r="F46" s="56"/>
      <c r="G46" s="70">
        <v>0</v>
      </c>
      <c r="H46" s="70"/>
      <c r="I46" s="56">
        <v>0</v>
      </c>
      <c r="J46" s="56"/>
    </row>
    <row r="47" spans="1:10" x14ac:dyDescent="0.2">
      <c r="A47" s="42" t="s">
        <v>244</v>
      </c>
      <c r="B47" s="42"/>
      <c r="C47" s="39">
        <v>0</v>
      </c>
      <c r="D47" s="39"/>
      <c r="E47" s="56">
        <v>0</v>
      </c>
      <c r="F47" s="56"/>
      <c r="G47" s="70">
        <v>0</v>
      </c>
      <c r="H47" s="70"/>
      <c r="I47" s="56">
        <v>0</v>
      </c>
      <c r="J47" s="56"/>
    </row>
    <row r="48" spans="1:10" x14ac:dyDescent="0.2">
      <c r="A48" s="74" t="s">
        <v>172</v>
      </c>
      <c r="B48" s="74"/>
      <c r="C48" s="71">
        <f>SUM(C33:D47)</f>
        <v>1849581556.3599999</v>
      </c>
      <c r="D48" s="71"/>
      <c r="E48" s="72">
        <f t="shared" ref="E48" si="6">SUM(E33:F47)</f>
        <v>0.99999999999999989</v>
      </c>
      <c r="F48" s="72"/>
      <c r="G48" s="73">
        <f t="shared" ref="G48" si="7">SUM(G33:H47)</f>
        <v>20060</v>
      </c>
      <c r="H48" s="73"/>
      <c r="I48" s="72">
        <f t="shared" ref="I48" si="8">SUM(I33:J47)</f>
        <v>1</v>
      </c>
      <c r="J48" s="72"/>
    </row>
    <row r="49" spans="1:10" ht="3.75" customHeight="1" x14ac:dyDescent="0.2">
      <c r="A49" s="12"/>
      <c r="B49" s="12"/>
      <c r="C49" s="12"/>
      <c r="D49" s="12"/>
      <c r="E49" s="12"/>
      <c r="F49" s="12"/>
      <c r="G49" s="12"/>
      <c r="H49" s="12"/>
      <c r="I49" s="12"/>
      <c r="J49" s="12"/>
    </row>
    <row r="50" spans="1:10" ht="15" customHeight="1" x14ac:dyDescent="0.2">
      <c r="A50" s="36" t="s">
        <v>143</v>
      </c>
      <c r="B50" s="37"/>
      <c r="C50" s="37"/>
      <c r="D50" s="37"/>
      <c r="E50" s="37"/>
      <c r="F50" s="37"/>
      <c r="G50" s="37"/>
      <c r="H50" s="37"/>
      <c r="I50" s="37"/>
      <c r="J50" s="38"/>
    </row>
    <row r="51" spans="1:10" ht="3.75" customHeight="1" x14ac:dyDescent="0.2">
      <c r="A51" s="2"/>
      <c r="B51" s="2"/>
      <c r="C51" s="2"/>
      <c r="D51" s="2"/>
      <c r="E51" s="6"/>
      <c r="F51" s="6"/>
      <c r="G51" s="2"/>
      <c r="H51" s="7"/>
      <c r="I51" s="7"/>
      <c r="J51" s="7"/>
    </row>
    <row r="52" spans="1:10" x14ac:dyDescent="0.2">
      <c r="A52" s="16"/>
      <c r="B52" s="16"/>
      <c r="C52" s="59" t="s">
        <v>133</v>
      </c>
      <c r="D52" s="59"/>
      <c r="E52" s="59" t="s">
        <v>134</v>
      </c>
      <c r="F52" s="59"/>
      <c r="G52" s="59" t="s">
        <v>135</v>
      </c>
      <c r="H52" s="59"/>
      <c r="I52" s="59" t="s">
        <v>136</v>
      </c>
      <c r="J52" s="59"/>
    </row>
    <row r="53" spans="1:10" x14ac:dyDescent="0.2">
      <c r="A53" s="41" t="s">
        <v>670</v>
      </c>
      <c r="B53" s="41"/>
      <c r="C53" s="32">
        <v>630557152.23000002</v>
      </c>
      <c r="D53" s="32"/>
      <c r="E53" s="60">
        <v>0.34091881488640302</v>
      </c>
      <c r="F53" s="60"/>
      <c r="G53" s="55">
        <v>7664</v>
      </c>
      <c r="H53" s="55"/>
      <c r="I53" s="60">
        <v>0.38205383848454638</v>
      </c>
      <c r="J53" s="60"/>
    </row>
    <row r="54" spans="1:10" x14ac:dyDescent="0.2">
      <c r="A54" s="41" t="s">
        <v>671</v>
      </c>
      <c r="B54" s="41"/>
      <c r="C54" s="32">
        <v>1219024404.1300001</v>
      </c>
      <c r="D54" s="32"/>
      <c r="E54" s="60">
        <v>0.65908118511359715</v>
      </c>
      <c r="F54" s="60"/>
      <c r="G54" s="55">
        <v>12396</v>
      </c>
      <c r="H54" s="55"/>
      <c r="I54" s="60">
        <v>0.61794616151545367</v>
      </c>
      <c r="J54" s="60"/>
    </row>
    <row r="55" spans="1:10" x14ac:dyDescent="0.2">
      <c r="A55" s="74" t="s">
        <v>172</v>
      </c>
      <c r="B55" s="74"/>
      <c r="C55" s="71">
        <f>SUM(C53:D54)</f>
        <v>1849581556.3600001</v>
      </c>
      <c r="D55" s="71"/>
      <c r="E55" s="72">
        <f t="shared" ref="E55" si="9">SUM(E53:F54)</f>
        <v>1.0000000000000002</v>
      </c>
      <c r="F55" s="72"/>
      <c r="G55" s="73">
        <f t="shared" ref="G55" si="10">SUM(G53:H54)</f>
        <v>20060</v>
      </c>
      <c r="H55" s="73"/>
      <c r="I55" s="72">
        <f t="shared" ref="I55" si="11">SUM(I53:J54)</f>
        <v>1</v>
      </c>
      <c r="J55" s="72"/>
    </row>
    <row r="56" spans="1:10" ht="3.75" customHeight="1" x14ac:dyDescent="0.2">
      <c r="A56" s="12"/>
      <c r="B56" s="12"/>
      <c r="C56" s="12"/>
      <c r="D56" s="12"/>
      <c r="E56" s="12"/>
      <c r="F56" s="12"/>
      <c r="G56" s="12"/>
      <c r="H56" s="12"/>
      <c r="I56" s="12"/>
      <c r="J56" s="12"/>
    </row>
    <row r="57" spans="1:10" x14ac:dyDescent="0.2">
      <c r="A57" s="43" t="s">
        <v>38</v>
      </c>
      <c r="B57" s="43"/>
      <c r="C57" s="43"/>
      <c r="D57" s="43"/>
      <c r="E57" s="43"/>
      <c r="F57" s="43"/>
      <c r="G57" s="43"/>
      <c r="H57" s="43"/>
      <c r="I57" s="43"/>
      <c r="J57" s="43"/>
    </row>
  </sheetData>
  <mergeCells count="203">
    <mergeCell ref="G44:H44"/>
    <mergeCell ref="I44:J44"/>
    <mergeCell ref="A45:B45"/>
    <mergeCell ref="C45:D45"/>
    <mergeCell ref="E45:F45"/>
    <mergeCell ref="G45:H45"/>
    <mergeCell ref="I45:J45"/>
    <mergeCell ref="A28:B28"/>
    <mergeCell ref="C28:D28"/>
    <mergeCell ref="E28:F28"/>
    <mergeCell ref="I40:J40"/>
    <mergeCell ref="A41:B41"/>
    <mergeCell ref="C41:D41"/>
    <mergeCell ref="E41:F41"/>
    <mergeCell ref="G41:H41"/>
    <mergeCell ref="I41:J41"/>
    <mergeCell ref="A34:B34"/>
    <mergeCell ref="I39:J39"/>
    <mergeCell ref="A38:B38"/>
    <mergeCell ref="C38:D38"/>
    <mergeCell ref="E38:F38"/>
    <mergeCell ref="G38:H38"/>
    <mergeCell ref="I38:J38"/>
    <mergeCell ref="A36:B36"/>
    <mergeCell ref="A46:B46"/>
    <mergeCell ref="C46:D46"/>
    <mergeCell ref="E46:F46"/>
    <mergeCell ref="G46:H46"/>
    <mergeCell ref="I46:J46"/>
    <mergeCell ref="A47:B47"/>
    <mergeCell ref="A53:B53"/>
    <mergeCell ref="C53:D53"/>
    <mergeCell ref="E53:F53"/>
    <mergeCell ref="G53:H53"/>
    <mergeCell ref="I53:J53"/>
    <mergeCell ref="C47:D47"/>
    <mergeCell ref="E47:F47"/>
    <mergeCell ref="G47:H47"/>
    <mergeCell ref="I47:J47"/>
    <mergeCell ref="A48:B48"/>
    <mergeCell ref="C48:D48"/>
    <mergeCell ref="E48:F48"/>
    <mergeCell ref="G48:H48"/>
    <mergeCell ref="I48:J48"/>
    <mergeCell ref="A50:J50"/>
    <mergeCell ref="C52:D52"/>
    <mergeCell ref="E52:F52"/>
    <mergeCell ref="G52:H52"/>
    <mergeCell ref="I52:J52"/>
    <mergeCell ref="A39:B39"/>
    <mergeCell ref="C39:D39"/>
    <mergeCell ref="E39:F39"/>
    <mergeCell ref="G39:H39"/>
    <mergeCell ref="A57:J57"/>
    <mergeCell ref="A30:J30"/>
    <mergeCell ref="A44:B44"/>
    <mergeCell ref="C44:D44"/>
    <mergeCell ref="E44:F44"/>
    <mergeCell ref="A42:B42"/>
    <mergeCell ref="C42:D42"/>
    <mergeCell ref="E42:F42"/>
    <mergeCell ref="G42:H42"/>
    <mergeCell ref="I42:J42"/>
    <mergeCell ref="A43:B43"/>
    <mergeCell ref="C43:D43"/>
    <mergeCell ref="E43:F43"/>
    <mergeCell ref="G43:H43"/>
    <mergeCell ref="G54:H54"/>
    <mergeCell ref="I54:J54"/>
    <mergeCell ref="A55:B55"/>
    <mergeCell ref="A54:B54"/>
    <mergeCell ref="C54:D54"/>
    <mergeCell ref="E54:F54"/>
    <mergeCell ref="A26:B26"/>
    <mergeCell ref="C26:D26"/>
    <mergeCell ref="E26:F26"/>
    <mergeCell ref="G26:H26"/>
    <mergeCell ref="I26:J26"/>
    <mergeCell ref="A27:B27"/>
    <mergeCell ref="C27:D27"/>
    <mergeCell ref="E27:F27"/>
    <mergeCell ref="G27:H27"/>
    <mergeCell ref="I27:J27"/>
    <mergeCell ref="I36:J36"/>
    <mergeCell ref="A37:B37"/>
    <mergeCell ref="C37:D37"/>
    <mergeCell ref="E37:F37"/>
    <mergeCell ref="G37:H37"/>
    <mergeCell ref="I37:J37"/>
    <mergeCell ref="C34:D34"/>
    <mergeCell ref="E34:F34"/>
    <mergeCell ref="G34:H34"/>
    <mergeCell ref="I34:J34"/>
    <mergeCell ref="C36:D36"/>
    <mergeCell ref="E36:F36"/>
    <mergeCell ref="G36:H36"/>
    <mergeCell ref="C55:D55"/>
    <mergeCell ref="E55:F55"/>
    <mergeCell ref="G55:H55"/>
    <mergeCell ref="I55:J55"/>
    <mergeCell ref="A24:B24"/>
    <mergeCell ref="C24:D24"/>
    <mergeCell ref="E24:F24"/>
    <mergeCell ref="G24:H24"/>
    <mergeCell ref="I24:J24"/>
    <mergeCell ref="A25:B25"/>
    <mergeCell ref="C25:D25"/>
    <mergeCell ref="E25:F25"/>
    <mergeCell ref="G25:H25"/>
    <mergeCell ref="I25:J25"/>
    <mergeCell ref="G28:H28"/>
    <mergeCell ref="I28:J28"/>
    <mergeCell ref="I43:J43"/>
    <mergeCell ref="A40:B40"/>
    <mergeCell ref="C40:D40"/>
    <mergeCell ref="E40:F40"/>
    <mergeCell ref="G40:H40"/>
    <mergeCell ref="E33:F33"/>
    <mergeCell ref="G33:H33"/>
    <mergeCell ref="I33:J33"/>
    <mergeCell ref="A35:B35"/>
    <mergeCell ref="C35:D35"/>
    <mergeCell ref="E35:F35"/>
    <mergeCell ref="G35:H35"/>
    <mergeCell ref="I35:J35"/>
    <mergeCell ref="A20:J20"/>
    <mergeCell ref="C22:D22"/>
    <mergeCell ref="E22:F22"/>
    <mergeCell ref="G22:H22"/>
    <mergeCell ref="I22:J22"/>
    <mergeCell ref="A23:B23"/>
    <mergeCell ref="C23:D23"/>
    <mergeCell ref="E23:F23"/>
    <mergeCell ref="G23:H23"/>
    <mergeCell ref="I23:J23"/>
    <mergeCell ref="C32:D32"/>
    <mergeCell ref="E32:F32"/>
    <mergeCell ref="G32:H32"/>
    <mergeCell ref="I32:J32"/>
    <mergeCell ref="A33:B33"/>
    <mergeCell ref="C33:D33"/>
    <mergeCell ref="A18:B18"/>
    <mergeCell ref="C18:D18"/>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9:B9"/>
    <mergeCell ref="C9:D9"/>
    <mergeCell ref="E9:F9"/>
    <mergeCell ref="G9:H9"/>
    <mergeCell ref="I9:J9"/>
    <mergeCell ref="C11:D11"/>
    <mergeCell ref="E11:F11"/>
    <mergeCell ref="G11:H11"/>
    <mergeCell ref="I11:J11"/>
    <mergeCell ref="C1:J1"/>
    <mergeCell ref="A3:J3"/>
    <mergeCell ref="A5:J5"/>
    <mergeCell ref="C7:D7"/>
    <mergeCell ref="E7:F7"/>
    <mergeCell ref="G7:H7"/>
    <mergeCell ref="I7:J7"/>
    <mergeCell ref="A8:B8"/>
    <mergeCell ref="C8:D8"/>
    <mergeCell ref="E8:F8"/>
    <mergeCell ref="G8:H8"/>
    <mergeCell ref="I8:J8"/>
    <mergeCell ref="A10:B10"/>
    <mergeCell ref="C10:D10"/>
    <mergeCell ref="E10:F10"/>
    <mergeCell ref="G10:H10"/>
    <mergeCell ref="I10:J10"/>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topLeftCell="A31" workbookViewId="0">
      <selection activeCell="L52" sqref="L52"/>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144</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246</v>
      </c>
      <c r="B8" s="42"/>
      <c r="C8" s="39">
        <v>91972084.969999999</v>
      </c>
      <c r="D8" s="39"/>
      <c r="E8" s="56">
        <v>4.9725887811620614E-2</v>
      </c>
      <c r="F8" s="56"/>
      <c r="G8" s="70">
        <v>1584</v>
      </c>
      <c r="H8" s="70"/>
      <c r="I8" s="56">
        <v>7.8963110667996009E-2</v>
      </c>
      <c r="J8" s="56"/>
    </row>
    <row r="9" spans="1:10" x14ac:dyDescent="0.2">
      <c r="A9" s="42" t="s">
        <v>247</v>
      </c>
      <c r="B9" s="42"/>
      <c r="C9" s="39">
        <v>77678167.909999996</v>
      </c>
      <c r="D9" s="39"/>
      <c r="E9" s="56">
        <v>4.1997698151181623E-2</v>
      </c>
      <c r="F9" s="56"/>
      <c r="G9" s="70">
        <v>1267</v>
      </c>
      <c r="H9" s="70"/>
      <c r="I9" s="56">
        <v>6.3160518444665997E-2</v>
      </c>
      <c r="J9" s="56"/>
    </row>
    <row r="10" spans="1:10" x14ac:dyDescent="0.2">
      <c r="A10" s="42" t="s">
        <v>248</v>
      </c>
      <c r="B10" s="42"/>
      <c r="C10" s="39">
        <v>48845075.700000003</v>
      </c>
      <c r="D10" s="39"/>
      <c r="E10" s="56">
        <v>2.640871689709522E-2</v>
      </c>
      <c r="F10" s="56"/>
      <c r="G10" s="70">
        <v>809</v>
      </c>
      <c r="H10" s="70"/>
      <c r="I10" s="56">
        <v>4.0329012961116649E-2</v>
      </c>
      <c r="J10" s="56"/>
    </row>
    <row r="11" spans="1:10" x14ac:dyDescent="0.2">
      <c r="A11" s="42" t="s">
        <v>249</v>
      </c>
      <c r="B11" s="42"/>
      <c r="C11" s="39">
        <v>39363383.520000003</v>
      </c>
      <c r="D11" s="39"/>
      <c r="E11" s="56">
        <v>2.1282318362574746E-2</v>
      </c>
      <c r="F11" s="56"/>
      <c r="G11" s="70">
        <v>703</v>
      </c>
      <c r="H11" s="70"/>
      <c r="I11" s="56">
        <v>3.5044865403788636E-2</v>
      </c>
      <c r="J11" s="56"/>
    </row>
    <row r="12" spans="1:10" x14ac:dyDescent="0.2">
      <c r="A12" s="42" t="s">
        <v>250</v>
      </c>
      <c r="B12" s="42"/>
      <c r="C12" s="39">
        <v>39696091.420000002</v>
      </c>
      <c r="D12" s="39"/>
      <c r="E12" s="56">
        <v>2.1462201157608003E-2</v>
      </c>
      <c r="F12" s="56"/>
      <c r="G12" s="70">
        <v>656</v>
      </c>
      <c r="H12" s="70"/>
      <c r="I12" s="56">
        <v>3.2701894317048855E-2</v>
      </c>
      <c r="J12" s="56"/>
    </row>
    <row r="13" spans="1:10" x14ac:dyDescent="0.2">
      <c r="A13" s="42" t="s">
        <v>251</v>
      </c>
      <c r="B13" s="42"/>
      <c r="C13" s="39">
        <v>12305318.4</v>
      </c>
      <c r="D13" s="39"/>
      <c r="E13" s="56">
        <v>6.6530282796596566E-3</v>
      </c>
      <c r="F13" s="56"/>
      <c r="G13" s="70">
        <v>173</v>
      </c>
      <c r="H13" s="70"/>
      <c r="I13" s="56">
        <v>8.624127617148555E-3</v>
      </c>
      <c r="J13" s="56"/>
    </row>
    <row r="14" spans="1:10" x14ac:dyDescent="0.2">
      <c r="A14" s="42" t="s">
        <v>252</v>
      </c>
      <c r="B14" s="42"/>
      <c r="C14" s="39">
        <v>17613626.059999999</v>
      </c>
      <c r="D14" s="39"/>
      <c r="E14" s="56">
        <v>9.5230329257087968E-3</v>
      </c>
      <c r="F14" s="56"/>
      <c r="G14" s="70">
        <v>211</v>
      </c>
      <c r="H14" s="70"/>
      <c r="I14" s="56">
        <v>1.0518444666001993E-2</v>
      </c>
      <c r="J14" s="56"/>
    </row>
    <row r="15" spans="1:10" x14ac:dyDescent="0.2">
      <c r="A15" s="42" t="s">
        <v>253</v>
      </c>
      <c r="B15" s="42"/>
      <c r="C15" s="39">
        <v>13985515.210000001</v>
      </c>
      <c r="D15" s="39"/>
      <c r="E15" s="56">
        <v>7.561448243203546E-3</v>
      </c>
      <c r="F15" s="56"/>
      <c r="G15" s="70">
        <v>173</v>
      </c>
      <c r="H15" s="70"/>
      <c r="I15" s="56">
        <v>8.624127617148555E-3</v>
      </c>
      <c r="J15" s="56"/>
    </row>
    <row r="16" spans="1:10" x14ac:dyDescent="0.2">
      <c r="A16" s="42" t="s">
        <v>254</v>
      </c>
      <c r="B16" s="42"/>
      <c r="C16" s="39">
        <v>28572002.41</v>
      </c>
      <c r="D16" s="39"/>
      <c r="E16" s="56">
        <v>1.5447819703733457E-2</v>
      </c>
      <c r="F16" s="56"/>
      <c r="G16" s="70">
        <v>399</v>
      </c>
      <c r="H16" s="70"/>
      <c r="I16" s="56">
        <v>1.9890329012961117E-2</v>
      </c>
      <c r="J16" s="56"/>
    </row>
    <row r="17" spans="1:10" x14ac:dyDescent="0.2">
      <c r="A17" s="42" t="s">
        <v>255</v>
      </c>
      <c r="B17" s="42"/>
      <c r="C17" s="39">
        <v>39598557.990000002</v>
      </c>
      <c r="D17" s="39"/>
      <c r="E17" s="56">
        <v>2.1409468457249579E-2</v>
      </c>
      <c r="F17" s="56"/>
      <c r="G17" s="70">
        <v>534</v>
      </c>
      <c r="H17" s="70"/>
      <c r="I17" s="56">
        <v>2.6620139581256232E-2</v>
      </c>
      <c r="J17" s="56"/>
    </row>
    <row r="18" spans="1:10" x14ac:dyDescent="0.2">
      <c r="A18" s="42" t="s">
        <v>256</v>
      </c>
      <c r="B18" s="42"/>
      <c r="C18" s="39">
        <v>5045110.49</v>
      </c>
      <c r="D18" s="39"/>
      <c r="E18" s="56">
        <v>2.7277037190665127E-3</v>
      </c>
      <c r="F18" s="56"/>
      <c r="G18" s="70">
        <v>68</v>
      </c>
      <c r="H18" s="70"/>
      <c r="I18" s="56">
        <v>3.3898305084745762E-3</v>
      </c>
      <c r="J18" s="56"/>
    </row>
    <row r="19" spans="1:10" x14ac:dyDescent="0.2">
      <c r="A19" s="42" t="s">
        <v>257</v>
      </c>
      <c r="B19" s="42"/>
      <c r="C19" s="39">
        <v>8636221.5099999998</v>
      </c>
      <c r="D19" s="39"/>
      <c r="E19" s="56">
        <v>4.6692839687459868E-3</v>
      </c>
      <c r="F19" s="56"/>
      <c r="G19" s="70">
        <v>78</v>
      </c>
      <c r="H19" s="70"/>
      <c r="I19" s="56">
        <v>3.8883349950149552E-3</v>
      </c>
      <c r="J19" s="56"/>
    </row>
    <row r="20" spans="1:10" x14ac:dyDescent="0.2">
      <c r="A20" s="42" t="s">
        <v>258</v>
      </c>
      <c r="B20" s="42"/>
      <c r="C20" s="39">
        <v>27369469.600000001</v>
      </c>
      <c r="D20" s="39"/>
      <c r="E20" s="56">
        <v>1.4797654910586083E-2</v>
      </c>
      <c r="F20" s="56"/>
      <c r="G20" s="70">
        <v>280</v>
      </c>
      <c r="H20" s="70"/>
      <c r="I20" s="56">
        <v>1.3958125623130608E-2</v>
      </c>
      <c r="J20" s="56"/>
    </row>
    <row r="21" spans="1:10" x14ac:dyDescent="0.2">
      <c r="A21" s="42" t="s">
        <v>259</v>
      </c>
      <c r="B21" s="42"/>
      <c r="C21" s="39">
        <v>83830825.760000005</v>
      </c>
      <c r="D21" s="39"/>
      <c r="E21" s="56">
        <v>4.5324211561116635E-2</v>
      </c>
      <c r="F21" s="56"/>
      <c r="G21" s="70">
        <v>800</v>
      </c>
      <c r="H21" s="70"/>
      <c r="I21" s="56">
        <v>3.9880358923230309E-2</v>
      </c>
      <c r="J21" s="56"/>
    </row>
    <row r="22" spans="1:10" x14ac:dyDescent="0.2">
      <c r="A22" s="42" t="s">
        <v>260</v>
      </c>
      <c r="B22" s="42"/>
      <c r="C22" s="39">
        <v>86025759.430000007</v>
      </c>
      <c r="D22" s="39"/>
      <c r="E22" s="56">
        <v>4.6510930612489343E-2</v>
      </c>
      <c r="F22" s="56"/>
      <c r="G22" s="70">
        <v>821</v>
      </c>
      <c r="H22" s="70"/>
      <c r="I22" s="56">
        <v>4.0927218344965106E-2</v>
      </c>
      <c r="J22" s="56"/>
    </row>
    <row r="23" spans="1:10" x14ac:dyDescent="0.2">
      <c r="A23" s="42" t="s">
        <v>261</v>
      </c>
      <c r="B23" s="42"/>
      <c r="C23" s="39">
        <v>19630072.300000001</v>
      </c>
      <c r="D23" s="39"/>
      <c r="E23" s="56">
        <v>1.0613250457920997E-2</v>
      </c>
      <c r="F23" s="56"/>
      <c r="G23" s="70">
        <v>143</v>
      </c>
      <c r="H23" s="70"/>
      <c r="I23" s="56">
        <v>7.1286141575274175E-3</v>
      </c>
      <c r="J23" s="56"/>
    </row>
    <row r="24" spans="1:10" x14ac:dyDescent="0.2">
      <c r="A24" s="42" t="s">
        <v>262</v>
      </c>
      <c r="B24" s="42"/>
      <c r="C24" s="39">
        <v>42004319.280000001</v>
      </c>
      <c r="D24" s="39"/>
      <c r="E24" s="56">
        <v>2.2710174166455811E-2</v>
      </c>
      <c r="F24" s="56"/>
      <c r="G24" s="70">
        <v>281</v>
      </c>
      <c r="H24" s="70"/>
      <c r="I24" s="56">
        <v>1.4007976071784646E-2</v>
      </c>
      <c r="J24" s="56"/>
    </row>
    <row r="25" spans="1:10" x14ac:dyDescent="0.2">
      <c r="A25" s="42" t="s">
        <v>263</v>
      </c>
      <c r="B25" s="42"/>
      <c r="C25" s="39">
        <v>110370173.26000001</v>
      </c>
      <c r="D25" s="39"/>
      <c r="E25" s="56">
        <v>5.9673050307232689E-2</v>
      </c>
      <c r="F25" s="56"/>
      <c r="G25" s="70">
        <v>725</v>
      </c>
      <c r="H25" s="70"/>
      <c r="I25" s="56">
        <v>3.6141575274177468E-2</v>
      </c>
      <c r="J25" s="56"/>
    </row>
    <row r="26" spans="1:10" x14ac:dyDescent="0.2">
      <c r="A26" s="42" t="s">
        <v>264</v>
      </c>
      <c r="B26" s="42"/>
      <c r="C26" s="39">
        <v>180619760.36000001</v>
      </c>
      <c r="D26" s="39"/>
      <c r="E26" s="56">
        <v>9.765439092908236E-2</v>
      </c>
      <c r="F26" s="56"/>
      <c r="G26" s="70">
        <v>1148</v>
      </c>
      <c r="H26" s="70"/>
      <c r="I26" s="56">
        <v>5.7228315054835492E-2</v>
      </c>
      <c r="J26" s="56"/>
    </row>
    <row r="27" spans="1:10" x14ac:dyDescent="0.2">
      <c r="A27" s="42" t="s">
        <v>265</v>
      </c>
      <c r="B27" s="42"/>
      <c r="C27" s="39">
        <v>218157328.21000001</v>
      </c>
      <c r="D27" s="39"/>
      <c r="E27" s="56">
        <v>0.11794955862305224</v>
      </c>
      <c r="F27" s="56"/>
      <c r="G27" s="70">
        <v>1366</v>
      </c>
      <c r="H27" s="70"/>
      <c r="I27" s="56">
        <v>6.8095712861415747E-2</v>
      </c>
      <c r="J27" s="56"/>
    </row>
    <row r="28" spans="1:10" x14ac:dyDescent="0.2">
      <c r="A28" s="42" t="s">
        <v>266</v>
      </c>
      <c r="B28" s="42"/>
      <c r="C28" s="39">
        <v>15902885.1</v>
      </c>
      <c r="D28" s="39"/>
      <c r="E28" s="56">
        <v>8.5980988755624699E-3</v>
      </c>
      <c r="F28" s="56"/>
      <c r="G28" s="70">
        <v>98</v>
      </c>
      <c r="H28" s="70"/>
      <c r="I28" s="56">
        <v>4.8853439680957133E-3</v>
      </c>
      <c r="J28" s="56"/>
    </row>
    <row r="29" spans="1:10" x14ac:dyDescent="0.2">
      <c r="A29" s="42" t="s">
        <v>684</v>
      </c>
      <c r="B29" s="42"/>
      <c r="C29" s="39">
        <v>4825508.37</v>
      </c>
      <c r="D29" s="39"/>
      <c r="E29" s="56">
        <v>2.6089730152244069E-3</v>
      </c>
      <c r="F29" s="56"/>
      <c r="G29" s="70">
        <v>35</v>
      </c>
      <c r="H29" s="70"/>
      <c r="I29" s="56">
        <v>1.744765702891326E-3</v>
      </c>
      <c r="J29" s="56"/>
    </row>
    <row r="30" spans="1:10" x14ac:dyDescent="0.2">
      <c r="A30" s="42" t="s">
        <v>267</v>
      </c>
      <c r="B30" s="42"/>
      <c r="C30" s="39">
        <v>6977146.8700000001</v>
      </c>
      <c r="D30" s="39"/>
      <c r="E30" s="56">
        <v>3.7722839774262857E-3</v>
      </c>
      <c r="F30" s="56"/>
      <c r="G30" s="70">
        <v>44</v>
      </c>
      <c r="H30" s="70"/>
      <c r="I30" s="56">
        <v>2.1934197407776669E-3</v>
      </c>
      <c r="J30" s="56"/>
    </row>
    <row r="31" spans="1:10" x14ac:dyDescent="0.2">
      <c r="A31" s="42" t="s">
        <v>173</v>
      </c>
      <c r="B31" s="42"/>
      <c r="C31" s="39">
        <v>630557152.23000002</v>
      </c>
      <c r="D31" s="39"/>
      <c r="E31" s="56">
        <v>0.34091881488640302</v>
      </c>
      <c r="F31" s="56"/>
      <c r="G31" s="70">
        <v>7664</v>
      </c>
      <c r="H31" s="70"/>
      <c r="I31" s="56">
        <v>0.38205383848454638</v>
      </c>
      <c r="J31" s="56"/>
    </row>
    <row r="32" spans="1:10" x14ac:dyDescent="0.2">
      <c r="A32" s="71" t="s">
        <v>172</v>
      </c>
      <c r="B32" s="71"/>
      <c r="C32" s="62">
        <v>1849581556.3599999</v>
      </c>
      <c r="D32" s="62"/>
      <c r="E32" s="65">
        <v>1</v>
      </c>
      <c r="F32" s="65"/>
      <c r="G32" s="64">
        <v>20060</v>
      </c>
      <c r="H32" s="64"/>
      <c r="I32" s="65">
        <v>1</v>
      </c>
      <c r="J32" s="65"/>
    </row>
    <row r="33" spans="1:10" ht="3.75" customHeight="1" x14ac:dyDescent="0.2">
      <c r="A33" s="1"/>
      <c r="B33" s="1"/>
      <c r="C33" s="1"/>
      <c r="D33" s="1"/>
      <c r="E33" s="1"/>
      <c r="F33" s="1"/>
      <c r="G33" s="1"/>
      <c r="H33" s="1"/>
      <c r="I33" s="1"/>
      <c r="J33" s="1"/>
    </row>
    <row r="34" spans="1:10" x14ac:dyDescent="0.2">
      <c r="A34" s="36" t="s">
        <v>145</v>
      </c>
      <c r="B34" s="37"/>
      <c r="C34" s="37"/>
      <c r="D34" s="37"/>
      <c r="E34" s="37"/>
      <c r="F34" s="37"/>
      <c r="G34" s="37"/>
      <c r="H34" s="37"/>
      <c r="I34" s="37"/>
      <c r="J34" s="38"/>
    </row>
    <row r="35" spans="1:10" ht="3.75" customHeight="1" x14ac:dyDescent="0.2">
      <c r="A35" s="1"/>
      <c r="B35" s="1"/>
      <c r="C35" s="1"/>
      <c r="D35" s="1"/>
      <c r="E35" s="1"/>
      <c r="F35" s="1"/>
      <c r="G35" s="1"/>
      <c r="H35" s="1"/>
      <c r="I35" s="1"/>
      <c r="J35" s="1"/>
    </row>
    <row r="36" spans="1:10" x14ac:dyDescent="0.2">
      <c r="A36" s="16"/>
      <c r="B36" s="16"/>
      <c r="C36" s="59" t="s">
        <v>133</v>
      </c>
      <c r="D36" s="59"/>
      <c r="E36" s="59" t="s">
        <v>134</v>
      </c>
      <c r="F36" s="59"/>
      <c r="G36" s="59" t="s">
        <v>135</v>
      </c>
      <c r="H36" s="59"/>
      <c r="I36" s="59" t="s">
        <v>136</v>
      </c>
      <c r="J36" s="59"/>
    </row>
    <row r="37" spans="1:10" x14ac:dyDescent="0.2">
      <c r="A37" s="41" t="s">
        <v>268</v>
      </c>
      <c r="B37" s="41"/>
      <c r="C37" s="32">
        <v>1849581556.3599999</v>
      </c>
      <c r="D37" s="32"/>
      <c r="E37" s="60">
        <v>1</v>
      </c>
      <c r="F37" s="60"/>
      <c r="G37" s="55">
        <v>20060</v>
      </c>
      <c r="H37" s="55"/>
      <c r="I37" s="60">
        <v>1</v>
      </c>
      <c r="J37" s="60"/>
    </row>
    <row r="38" spans="1:10" x14ac:dyDescent="0.2">
      <c r="A38" s="61" t="s">
        <v>172</v>
      </c>
      <c r="B38" s="61"/>
      <c r="C38" s="62">
        <f>SUM(C37)</f>
        <v>1849581556.3599999</v>
      </c>
      <c r="D38" s="62"/>
      <c r="E38" s="65">
        <f>SUM(E37)</f>
        <v>1</v>
      </c>
      <c r="F38" s="65"/>
      <c r="G38" s="64">
        <f>SUM(G37)</f>
        <v>20060</v>
      </c>
      <c r="H38" s="64"/>
      <c r="I38" s="65">
        <f>SUM(I37)</f>
        <v>1</v>
      </c>
      <c r="J38" s="65"/>
    </row>
    <row r="39" spans="1:10" ht="3.75" customHeight="1" x14ac:dyDescent="0.2">
      <c r="A39" s="1"/>
      <c r="B39" s="1"/>
      <c r="C39" s="1"/>
      <c r="D39" s="1"/>
      <c r="E39" s="1"/>
      <c r="F39" s="1"/>
      <c r="G39" s="1"/>
      <c r="H39" s="1"/>
      <c r="I39" s="1"/>
      <c r="J39" s="1"/>
    </row>
    <row r="40" spans="1:10" ht="15" customHeight="1" x14ac:dyDescent="0.2">
      <c r="A40" s="36" t="s">
        <v>146</v>
      </c>
      <c r="B40" s="37"/>
      <c r="C40" s="37"/>
      <c r="D40" s="37"/>
      <c r="E40" s="37"/>
      <c r="F40" s="37"/>
      <c r="G40" s="37"/>
      <c r="H40" s="37"/>
      <c r="I40" s="37"/>
      <c r="J40" s="38"/>
    </row>
    <row r="41" spans="1:10" ht="3.75" customHeight="1" x14ac:dyDescent="0.2">
      <c r="A41" s="2"/>
      <c r="B41" s="2"/>
      <c r="C41" s="2"/>
      <c r="D41" s="2"/>
      <c r="E41" s="6"/>
      <c r="F41" s="6"/>
      <c r="G41" s="2"/>
      <c r="H41" s="7"/>
      <c r="I41" s="7"/>
      <c r="J41" s="7"/>
    </row>
    <row r="42" spans="1:10" x14ac:dyDescent="0.2">
      <c r="A42" s="16"/>
      <c r="B42" s="16"/>
      <c r="C42" s="59" t="s">
        <v>133</v>
      </c>
      <c r="D42" s="59"/>
      <c r="E42" s="59" t="s">
        <v>134</v>
      </c>
      <c r="F42" s="59"/>
      <c r="G42" s="59" t="s">
        <v>135</v>
      </c>
      <c r="H42" s="59"/>
      <c r="I42" s="59" t="s">
        <v>136</v>
      </c>
      <c r="J42" s="59"/>
    </row>
    <row r="43" spans="1:10" x14ac:dyDescent="0.2">
      <c r="A43" s="41" t="s">
        <v>269</v>
      </c>
      <c r="B43" s="41"/>
      <c r="C43" s="32">
        <v>1841421197.51</v>
      </c>
      <c r="D43" s="32"/>
      <c r="E43" s="60">
        <v>0.99558799728406699</v>
      </c>
      <c r="F43" s="60"/>
      <c r="G43" s="55">
        <v>19894</v>
      </c>
      <c r="H43" s="55"/>
      <c r="I43" s="60">
        <v>0.99172482552342966</v>
      </c>
      <c r="J43" s="60"/>
    </row>
    <row r="44" spans="1:10" x14ac:dyDescent="0.2">
      <c r="A44" s="41" t="s">
        <v>270</v>
      </c>
      <c r="B44" s="41"/>
      <c r="C44" s="32">
        <v>8160358.8499999996</v>
      </c>
      <c r="D44" s="32"/>
      <c r="E44" s="60">
        <v>4.4120027159330515E-3</v>
      </c>
      <c r="F44" s="60"/>
      <c r="G44" s="55">
        <v>166</v>
      </c>
      <c r="H44" s="55"/>
      <c r="I44" s="60">
        <v>8.2751744765702899E-3</v>
      </c>
      <c r="J44" s="60"/>
    </row>
    <row r="45" spans="1:10" x14ac:dyDescent="0.2">
      <c r="A45" s="61" t="s">
        <v>172</v>
      </c>
      <c r="B45" s="61"/>
      <c r="C45" s="62">
        <f>SUM(C43:D44)</f>
        <v>1849581556.3599999</v>
      </c>
      <c r="D45" s="62"/>
      <c r="E45" s="65">
        <f t="shared" ref="E45" si="0">SUM(E43:F44)</f>
        <v>1</v>
      </c>
      <c r="F45" s="65"/>
      <c r="G45" s="64">
        <f t="shared" ref="G45" si="1">SUM(G43:H44)</f>
        <v>20060</v>
      </c>
      <c r="H45" s="64"/>
      <c r="I45" s="65">
        <f t="shared" ref="I45" si="2">SUM(I43:J44)</f>
        <v>1</v>
      </c>
      <c r="J45" s="65"/>
    </row>
    <row r="46" spans="1:10" ht="3.75" customHeight="1" x14ac:dyDescent="0.2">
      <c r="A46" s="12"/>
      <c r="B46" s="12"/>
      <c r="C46" s="12"/>
      <c r="D46" s="12"/>
      <c r="E46" s="12"/>
      <c r="F46" s="12"/>
      <c r="G46" s="12"/>
      <c r="H46" s="12"/>
      <c r="I46" s="12"/>
      <c r="J46" s="12"/>
    </row>
    <row r="47" spans="1:10" ht="15" customHeight="1" x14ac:dyDescent="0.2">
      <c r="A47" s="36" t="s">
        <v>147</v>
      </c>
      <c r="B47" s="37"/>
      <c r="C47" s="37"/>
      <c r="D47" s="37"/>
      <c r="E47" s="37"/>
      <c r="F47" s="37"/>
      <c r="G47" s="37"/>
      <c r="H47" s="37"/>
      <c r="I47" s="37"/>
      <c r="J47" s="38"/>
    </row>
    <row r="48" spans="1:10" ht="3.75" customHeight="1" x14ac:dyDescent="0.2">
      <c r="A48" s="2"/>
      <c r="B48" s="2"/>
      <c r="C48" s="2"/>
      <c r="D48" s="2"/>
      <c r="E48" s="6"/>
      <c r="F48" s="6"/>
      <c r="G48" s="2"/>
      <c r="H48" s="7"/>
      <c r="I48" s="7"/>
      <c r="J48" s="7"/>
    </row>
    <row r="49" spans="1:10" x14ac:dyDescent="0.2">
      <c r="A49" s="16"/>
      <c r="B49" s="16"/>
      <c r="C49" s="59" t="s">
        <v>133</v>
      </c>
      <c r="D49" s="59"/>
      <c r="E49" s="59" t="s">
        <v>134</v>
      </c>
      <c r="F49" s="59"/>
      <c r="G49" s="59" t="s">
        <v>135</v>
      </c>
      <c r="H49" s="59"/>
      <c r="I49" s="59" t="s">
        <v>136</v>
      </c>
      <c r="J49" s="59"/>
    </row>
    <row r="50" spans="1:10" x14ac:dyDescent="0.2">
      <c r="A50" s="41" t="s">
        <v>642</v>
      </c>
      <c r="B50" s="41"/>
      <c r="C50" s="32">
        <v>2042056.9</v>
      </c>
      <c r="D50" s="32"/>
      <c r="E50" s="60">
        <v>1.1040642641456666E-3</v>
      </c>
      <c r="F50" s="60"/>
      <c r="G50" s="55">
        <v>137</v>
      </c>
      <c r="H50" s="55"/>
      <c r="I50" s="60">
        <v>6.8295114656031905E-3</v>
      </c>
      <c r="J50" s="60"/>
    </row>
    <row r="51" spans="1:10" x14ac:dyDescent="0.2">
      <c r="A51" s="41" t="s">
        <v>643</v>
      </c>
      <c r="B51" s="41"/>
      <c r="C51" s="32">
        <v>14726508.83</v>
      </c>
      <c r="D51" s="32"/>
      <c r="E51" s="60">
        <v>7.9620759513746222E-3</v>
      </c>
      <c r="F51" s="60"/>
      <c r="G51" s="55">
        <v>632</v>
      </c>
      <c r="H51" s="55"/>
      <c r="I51" s="60">
        <v>3.1505483549351947E-2</v>
      </c>
      <c r="J51" s="60"/>
    </row>
    <row r="52" spans="1:10" x14ac:dyDescent="0.2">
      <c r="A52" s="41" t="s">
        <v>644</v>
      </c>
      <c r="B52" s="41"/>
      <c r="C52" s="32">
        <v>33612194.329999998</v>
      </c>
      <c r="D52" s="32"/>
      <c r="E52" s="60">
        <v>1.8172864134820433E-2</v>
      </c>
      <c r="F52" s="60"/>
      <c r="G52" s="55">
        <v>870</v>
      </c>
      <c r="H52" s="55"/>
      <c r="I52" s="60">
        <v>4.3369890329012964E-2</v>
      </c>
      <c r="J52" s="60"/>
    </row>
    <row r="53" spans="1:10" x14ac:dyDescent="0.2">
      <c r="A53" s="41" t="s">
        <v>645</v>
      </c>
      <c r="B53" s="41"/>
      <c r="C53" s="32">
        <v>59316130.090000004</v>
      </c>
      <c r="D53" s="32"/>
      <c r="E53" s="60">
        <v>3.2070026804730312E-2</v>
      </c>
      <c r="F53" s="60"/>
      <c r="G53" s="55">
        <v>1164</v>
      </c>
      <c r="H53" s="55"/>
      <c r="I53" s="60">
        <v>5.8025922233300102E-2</v>
      </c>
      <c r="J53" s="60"/>
    </row>
    <row r="54" spans="1:10" x14ac:dyDescent="0.2">
      <c r="A54" s="41" t="s">
        <v>646</v>
      </c>
      <c r="B54" s="41"/>
      <c r="C54" s="32">
        <v>111039929.69</v>
      </c>
      <c r="D54" s="32"/>
      <c r="E54" s="60">
        <v>6.0035162714602318E-2</v>
      </c>
      <c r="F54" s="60"/>
      <c r="G54" s="55">
        <v>1706</v>
      </c>
      <c r="H54" s="55"/>
      <c r="I54" s="60">
        <v>8.5044865403788639E-2</v>
      </c>
      <c r="J54" s="60"/>
    </row>
    <row r="55" spans="1:10" x14ac:dyDescent="0.2">
      <c r="A55" s="41" t="s">
        <v>647</v>
      </c>
      <c r="B55" s="41"/>
      <c r="C55" s="32">
        <v>150536609.77000001</v>
      </c>
      <c r="D55" s="32"/>
      <c r="E55" s="60">
        <v>8.1389549572638456E-2</v>
      </c>
      <c r="F55" s="60"/>
      <c r="G55" s="55">
        <v>2065</v>
      </c>
      <c r="H55" s="55"/>
      <c r="I55" s="60">
        <v>0.10294117647058823</v>
      </c>
      <c r="J55" s="60"/>
    </row>
    <row r="56" spans="1:10" x14ac:dyDescent="0.2">
      <c r="A56" s="41" t="s">
        <v>648</v>
      </c>
      <c r="B56" s="41"/>
      <c r="C56" s="32">
        <v>237994691.37</v>
      </c>
      <c r="D56" s="32"/>
      <c r="E56" s="60">
        <v>0.12867488354413339</v>
      </c>
      <c r="F56" s="60"/>
      <c r="G56" s="55">
        <v>2825</v>
      </c>
      <c r="H56" s="55"/>
      <c r="I56" s="60">
        <v>0.14082751744765704</v>
      </c>
      <c r="J56" s="60"/>
    </row>
    <row r="57" spans="1:10" x14ac:dyDescent="0.2">
      <c r="A57" s="41" t="s">
        <v>649</v>
      </c>
      <c r="B57" s="41"/>
      <c r="C57" s="32">
        <v>398372864.48000002</v>
      </c>
      <c r="D57" s="32"/>
      <c r="E57" s="60">
        <v>0.21538540061137013</v>
      </c>
      <c r="F57" s="60"/>
      <c r="G57" s="55">
        <v>3929</v>
      </c>
      <c r="H57" s="55"/>
      <c r="I57" s="60">
        <v>0.19586241276171484</v>
      </c>
      <c r="J57" s="60"/>
    </row>
    <row r="58" spans="1:10" x14ac:dyDescent="0.2">
      <c r="A58" s="41" t="s">
        <v>650</v>
      </c>
      <c r="B58" s="41"/>
      <c r="C58" s="32">
        <v>323780059.19999999</v>
      </c>
      <c r="D58" s="32"/>
      <c r="E58" s="60">
        <v>0.17505584335367361</v>
      </c>
      <c r="F58" s="60"/>
      <c r="G58" s="55">
        <v>2665</v>
      </c>
      <c r="H58" s="55"/>
      <c r="I58" s="60">
        <v>0.13285144566301096</v>
      </c>
      <c r="J58" s="60"/>
    </row>
    <row r="59" spans="1:10" x14ac:dyDescent="0.2">
      <c r="A59" s="41" t="s">
        <v>651</v>
      </c>
      <c r="B59" s="41"/>
      <c r="C59" s="32">
        <v>458139421.43000001</v>
      </c>
      <c r="D59" s="32"/>
      <c r="E59" s="60">
        <v>0.24769895647728249</v>
      </c>
      <c r="F59" s="60"/>
      <c r="G59" s="55">
        <v>3471</v>
      </c>
      <c r="H59" s="55"/>
      <c r="I59" s="60">
        <v>0.1730309072781655</v>
      </c>
      <c r="J59" s="60"/>
    </row>
    <row r="60" spans="1:10" x14ac:dyDescent="0.2">
      <c r="A60" s="41" t="s">
        <v>652</v>
      </c>
      <c r="B60" s="41"/>
      <c r="C60" s="32">
        <v>41234680.450000003</v>
      </c>
      <c r="D60" s="32"/>
      <c r="E60" s="60">
        <v>2.2294059057958157E-2</v>
      </c>
      <c r="F60" s="60"/>
      <c r="G60" s="55">
        <v>397</v>
      </c>
      <c r="H60" s="55"/>
      <c r="I60" s="60">
        <v>1.979062811565304E-2</v>
      </c>
      <c r="J60" s="60"/>
    </row>
    <row r="61" spans="1:10" x14ac:dyDescent="0.2">
      <c r="A61" s="41" t="s">
        <v>653</v>
      </c>
      <c r="B61" s="41"/>
      <c r="C61" s="32">
        <v>18786409.82</v>
      </c>
      <c r="D61" s="32"/>
      <c r="E61" s="60">
        <v>1.0157113513270481E-2</v>
      </c>
      <c r="F61" s="60"/>
      <c r="G61" s="55">
        <v>199</v>
      </c>
      <c r="H61" s="55"/>
      <c r="I61" s="60">
        <v>9.9202392821535392E-3</v>
      </c>
      <c r="J61" s="60"/>
    </row>
    <row r="62" spans="1:10" x14ac:dyDescent="0.2">
      <c r="A62" s="41" t="s">
        <v>271</v>
      </c>
      <c r="B62" s="41"/>
      <c r="C62" s="32">
        <v>0</v>
      </c>
      <c r="D62" s="32"/>
      <c r="E62" s="60">
        <v>0</v>
      </c>
      <c r="F62" s="60"/>
      <c r="G62" s="55">
        <v>0</v>
      </c>
      <c r="H62" s="55"/>
      <c r="I62" s="60">
        <v>0</v>
      </c>
      <c r="J62" s="60"/>
    </row>
    <row r="63" spans="1:10" x14ac:dyDescent="0.2">
      <c r="A63" s="61" t="s">
        <v>172</v>
      </c>
      <c r="B63" s="61"/>
      <c r="C63" s="62">
        <f>SUM(C50:D62)</f>
        <v>1849581556.3600001</v>
      </c>
      <c r="D63" s="62"/>
      <c r="E63" s="65">
        <f t="shared" ref="E63" si="3">SUM(E50:F62)</f>
        <v>1</v>
      </c>
      <c r="F63" s="65"/>
      <c r="G63" s="64">
        <f t="shared" ref="G63" si="4">SUM(G50:H62)</f>
        <v>20060</v>
      </c>
      <c r="H63" s="64"/>
      <c r="I63" s="65">
        <f t="shared" ref="I63" si="5">SUM(I50:J62)</f>
        <v>1</v>
      </c>
      <c r="J63" s="65"/>
    </row>
    <row r="64" spans="1:10" ht="3.75" customHeight="1" x14ac:dyDescent="0.2">
      <c r="A64" s="12"/>
      <c r="B64" s="12"/>
      <c r="C64" s="12"/>
      <c r="D64" s="12"/>
      <c r="E64" s="12"/>
      <c r="F64" s="12"/>
      <c r="G64" s="12"/>
      <c r="H64" s="12"/>
      <c r="I64" s="12"/>
      <c r="J64" s="12"/>
    </row>
    <row r="65" spans="1:10" x14ac:dyDescent="0.2">
      <c r="A65" s="43" t="s">
        <v>38</v>
      </c>
      <c r="B65" s="43"/>
      <c r="C65" s="43"/>
      <c r="D65" s="43"/>
      <c r="E65" s="43"/>
      <c r="F65" s="43"/>
      <c r="G65" s="43"/>
      <c r="H65" s="43"/>
      <c r="I65" s="43"/>
      <c r="J65" s="43"/>
    </row>
  </sheetData>
  <mergeCells count="243">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5:B45"/>
    <mergeCell ref="C45:D45"/>
    <mergeCell ref="E45:F45"/>
    <mergeCell ref="G45:H45"/>
    <mergeCell ref="I45:J45"/>
    <mergeCell ref="A47:J47"/>
    <mergeCell ref="A44:B44"/>
    <mergeCell ref="C44:D44"/>
    <mergeCell ref="E44:F44"/>
    <mergeCell ref="G44:H44"/>
    <mergeCell ref="I44:J44"/>
    <mergeCell ref="C42:D42"/>
    <mergeCell ref="E42:F42"/>
    <mergeCell ref="G42:H42"/>
    <mergeCell ref="I42:J42"/>
    <mergeCell ref="A43:B43"/>
    <mergeCell ref="C43:D43"/>
    <mergeCell ref="E43:F43"/>
    <mergeCell ref="G43:H43"/>
    <mergeCell ref="I43:J43"/>
    <mergeCell ref="A40:J40"/>
    <mergeCell ref="A34:J34"/>
    <mergeCell ref="C36:D36"/>
    <mergeCell ref="E36:F36"/>
    <mergeCell ref="G36:H36"/>
    <mergeCell ref="I36:J36"/>
    <mergeCell ref="A37:B37"/>
    <mergeCell ref="C37:D37"/>
    <mergeCell ref="E37:F37"/>
    <mergeCell ref="G37:H37"/>
    <mergeCell ref="I37:J37"/>
    <mergeCell ref="A32:B32"/>
    <mergeCell ref="C32:D32"/>
    <mergeCell ref="E32:F32"/>
    <mergeCell ref="G32:H32"/>
    <mergeCell ref="I32:J32"/>
    <mergeCell ref="A38:B38"/>
    <mergeCell ref="C38:D38"/>
    <mergeCell ref="E38:F38"/>
    <mergeCell ref="G38:H38"/>
    <mergeCell ref="I38:J38"/>
    <mergeCell ref="A30:B30"/>
    <mergeCell ref="C30:D30"/>
    <mergeCell ref="E30:F30"/>
    <mergeCell ref="G30:H30"/>
    <mergeCell ref="I30:J30"/>
    <mergeCell ref="A31:B31"/>
    <mergeCell ref="C31:D31"/>
    <mergeCell ref="E31:F31"/>
    <mergeCell ref="G31:H31"/>
    <mergeCell ref="I31:J31"/>
    <mergeCell ref="A28:B28"/>
    <mergeCell ref="C28:D28"/>
    <mergeCell ref="E28:F28"/>
    <mergeCell ref="G28:H28"/>
    <mergeCell ref="I28:J28"/>
    <mergeCell ref="A29:B29"/>
    <mergeCell ref="C29:D29"/>
    <mergeCell ref="E29:F29"/>
    <mergeCell ref="G29:H29"/>
    <mergeCell ref="I29:J29"/>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26:B26"/>
    <mergeCell ref="C26:D26"/>
    <mergeCell ref="E26:F26"/>
    <mergeCell ref="G26:H26"/>
    <mergeCell ref="I26:J26"/>
    <mergeCell ref="A27:B27"/>
    <mergeCell ref="C27:D27"/>
    <mergeCell ref="E27:F27"/>
    <mergeCell ref="G27:H27"/>
    <mergeCell ref="I27:J2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1"/>
  <sheetViews>
    <sheetView showGridLines="0" topLeftCell="A25" workbookViewId="0">
      <selection activeCell="O48" sqref="O48"/>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642</v>
      </c>
      <c r="B8" s="41"/>
      <c r="C8" s="32">
        <v>21991979.02</v>
      </c>
      <c r="D8" s="32"/>
      <c r="E8" s="60">
        <v>1.1890245631168866E-2</v>
      </c>
      <c r="F8" s="60"/>
      <c r="G8" s="55">
        <v>1241</v>
      </c>
      <c r="H8" s="55"/>
      <c r="I8" s="60">
        <v>6.186440677966102E-2</v>
      </c>
      <c r="J8" s="60"/>
    </row>
    <row r="9" spans="1:10" x14ac:dyDescent="0.2">
      <c r="A9" s="41" t="s">
        <v>643</v>
      </c>
      <c r="B9" s="41"/>
      <c r="C9" s="32">
        <v>60196439</v>
      </c>
      <c r="D9" s="32"/>
      <c r="E9" s="60">
        <v>3.2545977111962214E-2</v>
      </c>
      <c r="F9" s="60"/>
      <c r="G9" s="55">
        <v>1576</v>
      </c>
      <c r="H9" s="55"/>
      <c r="I9" s="60">
        <v>7.8564307078763704E-2</v>
      </c>
      <c r="J9" s="60"/>
    </row>
    <row r="10" spans="1:10" x14ac:dyDescent="0.2">
      <c r="A10" s="41" t="s">
        <v>644</v>
      </c>
      <c r="B10" s="41"/>
      <c r="C10" s="32">
        <v>111817659.72</v>
      </c>
      <c r="D10" s="32"/>
      <c r="E10" s="60">
        <v>6.0455652434196296E-2</v>
      </c>
      <c r="F10" s="60"/>
      <c r="G10" s="55">
        <v>2082</v>
      </c>
      <c r="H10" s="55"/>
      <c r="I10" s="60">
        <v>0.10378863409770687</v>
      </c>
      <c r="J10" s="60"/>
    </row>
    <row r="11" spans="1:10" x14ac:dyDescent="0.2">
      <c r="A11" s="41" t="s">
        <v>645</v>
      </c>
      <c r="B11" s="41"/>
      <c r="C11" s="32">
        <v>169240852.63</v>
      </c>
      <c r="D11" s="32"/>
      <c r="E11" s="60">
        <v>9.1502238464719637E-2</v>
      </c>
      <c r="F11" s="60"/>
      <c r="G11" s="55">
        <v>2491</v>
      </c>
      <c r="H11" s="55"/>
      <c r="I11" s="60">
        <v>0.12417746759720838</v>
      </c>
      <c r="J11" s="60"/>
    </row>
    <row r="12" spans="1:10" x14ac:dyDescent="0.2">
      <c r="A12" s="41" t="s">
        <v>646</v>
      </c>
      <c r="B12" s="41"/>
      <c r="C12" s="32">
        <v>253143863.33000001</v>
      </c>
      <c r="D12" s="32"/>
      <c r="E12" s="60">
        <v>0.13686547773983557</v>
      </c>
      <c r="F12" s="60"/>
      <c r="G12" s="55">
        <v>3027</v>
      </c>
      <c r="H12" s="55"/>
      <c r="I12" s="60">
        <v>0.15089730807577267</v>
      </c>
      <c r="J12" s="60"/>
    </row>
    <row r="13" spans="1:10" x14ac:dyDescent="0.2">
      <c r="A13" s="41" t="s">
        <v>647</v>
      </c>
      <c r="B13" s="41"/>
      <c r="C13" s="32">
        <v>287726245.63999999</v>
      </c>
      <c r="D13" s="32"/>
      <c r="E13" s="60">
        <v>0.155562886454301</v>
      </c>
      <c r="F13" s="60"/>
      <c r="G13" s="55">
        <v>2951</v>
      </c>
      <c r="H13" s="55"/>
      <c r="I13" s="60">
        <v>0.14710867397806579</v>
      </c>
      <c r="J13" s="60"/>
    </row>
    <row r="14" spans="1:10" x14ac:dyDescent="0.2">
      <c r="A14" s="41" t="s">
        <v>648</v>
      </c>
      <c r="B14" s="41"/>
      <c r="C14" s="32">
        <v>320464134.66000003</v>
      </c>
      <c r="D14" s="32"/>
      <c r="E14" s="60">
        <v>0.17326304620526037</v>
      </c>
      <c r="F14" s="60"/>
      <c r="G14" s="55">
        <v>2664</v>
      </c>
      <c r="H14" s="55"/>
      <c r="I14" s="60">
        <v>0.13280159521435692</v>
      </c>
      <c r="J14" s="60"/>
    </row>
    <row r="15" spans="1:10" x14ac:dyDescent="0.2">
      <c r="A15" s="41" t="s">
        <v>649</v>
      </c>
      <c r="B15" s="41"/>
      <c r="C15" s="32">
        <v>289587576.33999997</v>
      </c>
      <c r="D15" s="32"/>
      <c r="E15" s="60">
        <v>0.1565692387795605</v>
      </c>
      <c r="F15" s="60"/>
      <c r="G15" s="55">
        <v>2018</v>
      </c>
      <c r="H15" s="55"/>
      <c r="I15" s="60">
        <v>0.10059820538384845</v>
      </c>
      <c r="J15" s="60"/>
    </row>
    <row r="16" spans="1:10" x14ac:dyDescent="0.2">
      <c r="A16" s="41" t="s">
        <v>650</v>
      </c>
      <c r="B16" s="41"/>
      <c r="C16" s="32">
        <v>216114691.22</v>
      </c>
      <c r="D16" s="32"/>
      <c r="E16" s="60">
        <v>0.11684518072580506</v>
      </c>
      <c r="F16" s="60"/>
      <c r="G16" s="55">
        <v>1308</v>
      </c>
      <c r="H16" s="55"/>
      <c r="I16" s="60">
        <v>6.5204386839481557E-2</v>
      </c>
      <c r="J16" s="60"/>
    </row>
    <row r="17" spans="1:10" x14ac:dyDescent="0.2">
      <c r="A17" s="41" t="s">
        <v>651</v>
      </c>
      <c r="B17" s="41"/>
      <c r="C17" s="32">
        <v>118551907.17</v>
      </c>
      <c r="D17" s="32"/>
      <c r="E17" s="60">
        <v>6.4096609723613196E-2</v>
      </c>
      <c r="F17" s="60"/>
      <c r="G17" s="55">
        <v>697</v>
      </c>
      <c r="H17" s="55"/>
      <c r="I17" s="60">
        <v>3.4745762711864407E-2</v>
      </c>
      <c r="J17" s="60"/>
    </row>
    <row r="18" spans="1:10" x14ac:dyDescent="0.2">
      <c r="A18" s="41" t="s">
        <v>652</v>
      </c>
      <c r="B18" s="41"/>
      <c r="C18" s="32">
        <v>746207.63</v>
      </c>
      <c r="D18" s="32"/>
      <c r="E18" s="60">
        <v>4.0344672957733541E-4</v>
      </c>
      <c r="F18" s="60"/>
      <c r="G18" s="55">
        <v>5</v>
      </c>
      <c r="H18" s="55"/>
      <c r="I18" s="60">
        <v>2.4925224327018941E-4</v>
      </c>
      <c r="J18" s="60"/>
    </row>
    <row r="19" spans="1:10" x14ac:dyDescent="0.2">
      <c r="A19" s="41" t="s">
        <v>653</v>
      </c>
      <c r="B19" s="41"/>
      <c r="C19" s="32">
        <v>0</v>
      </c>
      <c r="D19" s="32"/>
      <c r="E19" s="60">
        <v>0</v>
      </c>
      <c r="F19" s="60"/>
      <c r="G19" s="55">
        <v>0</v>
      </c>
      <c r="H19" s="55"/>
      <c r="I19" s="60">
        <v>0</v>
      </c>
      <c r="J19" s="60"/>
    </row>
    <row r="20" spans="1:10" x14ac:dyDescent="0.2">
      <c r="A20" s="41" t="s">
        <v>271</v>
      </c>
      <c r="B20" s="41"/>
      <c r="C20" s="32">
        <v>0</v>
      </c>
      <c r="D20" s="32"/>
      <c r="E20" s="60">
        <v>0</v>
      </c>
      <c r="F20" s="60"/>
      <c r="G20" s="55">
        <v>0</v>
      </c>
      <c r="H20" s="55"/>
      <c r="I20" s="60">
        <v>0</v>
      </c>
      <c r="J20" s="60"/>
    </row>
    <row r="21" spans="1:10" x14ac:dyDescent="0.2">
      <c r="A21" s="61" t="s">
        <v>172</v>
      </c>
      <c r="B21" s="61"/>
      <c r="C21" s="62">
        <f>SUM(C8:D20)</f>
        <v>1849581556.3600001</v>
      </c>
      <c r="D21" s="62"/>
      <c r="E21" s="65">
        <f t="shared" ref="E21" si="0">SUM(E8:F20)</f>
        <v>1</v>
      </c>
      <c r="F21" s="65"/>
      <c r="G21" s="64">
        <f t="shared" ref="G21" si="1">SUM(G8:H20)</f>
        <v>20060</v>
      </c>
      <c r="H21" s="64"/>
      <c r="I21" s="65">
        <f t="shared" ref="I21" si="2">SUM(I8:J20)</f>
        <v>0.99999999999999989</v>
      </c>
      <c r="J21" s="65"/>
    </row>
    <row r="22" spans="1:10" ht="3.75" customHeight="1" x14ac:dyDescent="0.2">
      <c r="A22" s="1"/>
      <c r="B22" s="1"/>
      <c r="C22" s="1"/>
      <c r="D22" s="1"/>
      <c r="E22" s="1"/>
      <c r="F22" s="1"/>
      <c r="G22" s="1"/>
      <c r="H22" s="1"/>
      <c r="I22" s="1"/>
      <c r="J22" s="1"/>
    </row>
    <row r="23" spans="1:10" ht="15" customHeight="1" x14ac:dyDescent="0.2">
      <c r="A23" s="36" t="s">
        <v>149</v>
      </c>
      <c r="B23" s="37"/>
      <c r="C23" s="37"/>
      <c r="D23" s="37"/>
      <c r="E23" s="37"/>
      <c r="F23" s="37"/>
      <c r="G23" s="37"/>
      <c r="H23" s="37"/>
      <c r="I23" s="37"/>
      <c r="J23" s="38"/>
    </row>
    <row r="24" spans="1:10" ht="3.75" customHeight="1" x14ac:dyDescent="0.2">
      <c r="A24" s="2"/>
      <c r="B24" s="2"/>
      <c r="C24" s="2"/>
      <c r="D24" s="2"/>
      <c r="E24" s="6"/>
      <c r="F24" s="6"/>
      <c r="G24" s="2"/>
      <c r="H24" s="7"/>
      <c r="I24" s="7"/>
      <c r="J24" s="7"/>
    </row>
    <row r="25" spans="1:10" x14ac:dyDescent="0.2">
      <c r="A25" s="16"/>
      <c r="B25" s="16"/>
      <c r="C25" s="59" t="s">
        <v>133</v>
      </c>
      <c r="D25" s="59"/>
      <c r="E25" s="59" t="s">
        <v>134</v>
      </c>
      <c r="F25" s="59"/>
      <c r="G25" s="59" t="s">
        <v>135</v>
      </c>
      <c r="H25" s="59"/>
      <c r="I25" s="59" t="s">
        <v>136</v>
      </c>
      <c r="J25" s="59"/>
    </row>
    <row r="26" spans="1:10" x14ac:dyDescent="0.2">
      <c r="A26" s="41" t="s">
        <v>654</v>
      </c>
      <c r="B26" s="41"/>
      <c r="C26" s="32">
        <v>2026952.05</v>
      </c>
      <c r="D26" s="32"/>
      <c r="E26" s="60">
        <v>1.0958976331863232E-3</v>
      </c>
      <c r="F26" s="60"/>
      <c r="G26" s="55">
        <v>229</v>
      </c>
      <c r="H26" s="55"/>
      <c r="I26" s="60">
        <v>1.1415752741774676E-2</v>
      </c>
      <c r="J26" s="60"/>
    </row>
    <row r="27" spans="1:10" x14ac:dyDescent="0.2">
      <c r="A27" s="41" t="s">
        <v>655</v>
      </c>
      <c r="B27" s="41"/>
      <c r="C27" s="32">
        <v>16980083.27</v>
      </c>
      <c r="D27" s="32"/>
      <c r="E27" s="60">
        <v>9.1804998874540147E-3</v>
      </c>
      <c r="F27" s="60"/>
      <c r="G27" s="55">
        <v>763</v>
      </c>
      <c r="H27" s="55"/>
      <c r="I27" s="60">
        <v>3.8035892323030909E-2</v>
      </c>
      <c r="J27" s="60"/>
    </row>
    <row r="28" spans="1:10" x14ac:dyDescent="0.2">
      <c r="A28" s="41" t="s">
        <v>656</v>
      </c>
      <c r="B28" s="41"/>
      <c r="C28" s="32">
        <v>77475765.489999995</v>
      </c>
      <c r="D28" s="32"/>
      <c r="E28" s="60">
        <v>4.1888266685829893E-2</v>
      </c>
      <c r="F28" s="60"/>
      <c r="G28" s="55">
        <v>1876</v>
      </c>
      <c r="H28" s="55"/>
      <c r="I28" s="60">
        <v>9.3519441674975071E-2</v>
      </c>
      <c r="J28" s="60"/>
    </row>
    <row r="29" spans="1:10" x14ac:dyDescent="0.2">
      <c r="A29" s="41" t="s">
        <v>657</v>
      </c>
      <c r="B29" s="41"/>
      <c r="C29" s="32">
        <v>434932493.63999999</v>
      </c>
      <c r="D29" s="32"/>
      <c r="E29" s="60">
        <v>0.23515183320488592</v>
      </c>
      <c r="F29" s="60"/>
      <c r="G29" s="55">
        <v>5512</v>
      </c>
      <c r="H29" s="55"/>
      <c r="I29" s="60">
        <v>0.27477567298105682</v>
      </c>
      <c r="J29" s="60"/>
    </row>
    <row r="30" spans="1:10" x14ac:dyDescent="0.2">
      <c r="A30" s="41" t="s">
        <v>658</v>
      </c>
      <c r="B30" s="41"/>
      <c r="C30" s="32">
        <v>489271613.57999998</v>
      </c>
      <c r="D30" s="32"/>
      <c r="E30" s="60">
        <v>0.26453097561315042</v>
      </c>
      <c r="F30" s="60"/>
      <c r="G30" s="55">
        <v>4720</v>
      </c>
      <c r="H30" s="55"/>
      <c r="I30" s="60">
        <v>0.23529411764705882</v>
      </c>
      <c r="J30" s="60"/>
    </row>
    <row r="31" spans="1:10" x14ac:dyDescent="0.2">
      <c r="A31" s="41" t="s">
        <v>659</v>
      </c>
      <c r="B31" s="41"/>
      <c r="C31" s="32">
        <v>46772817.039999999</v>
      </c>
      <c r="D31" s="32"/>
      <c r="E31" s="60">
        <v>2.528832366389374E-2</v>
      </c>
      <c r="F31" s="60"/>
      <c r="G31" s="55">
        <v>821</v>
      </c>
      <c r="H31" s="55"/>
      <c r="I31" s="60">
        <v>4.0927218344965106E-2</v>
      </c>
      <c r="J31" s="60"/>
    </row>
    <row r="32" spans="1:10" x14ac:dyDescent="0.2">
      <c r="A32" s="41" t="s">
        <v>660</v>
      </c>
      <c r="B32" s="41"/>
      <c r="C32" s="32">
        <v>81336466.989999995</v>
      </c>
      <c r="D32" s="32"/>
      <c r="E32" s="60">
        <v>4.3975604487574586E-2</v>
      </c>
      <c r="F32" s="60"/>
      <c r="G32" s="55">
        <v>1192</v>
      </c>
      <c r="H32" s="55"/>
      <c r="I32" s="60">
        <v>5.9421734795613163E-2</v>
      </c>
      <c r="J32" s="60"/>
    </row>
    <row r="33" spans="1:10" x14ac:dyDescent="0.2">
      <c r="A33" s="41" t="s">
        <v>661</v>
      </c>
      <c r="B33" s="41"/>
      <c r="C33" s="32">
        <v>128427997.47</v>
      </c>
      <c r="D33" s="32"/>
      <c r="E33" s="60">
        <v>6.9436244662142904E-2</v>
      </c>
      <c r="F33" s="60"/>
      <c r="G33" s="55">
        <v>1275</v>
      </c>
      <c r="H33" s="55"/>
      <c r="I33" s="60">
        <v>6.3559322033898302E-2</v>
      </c>
      <c r="J33" s="60"/>
    </row>
    <row r="34" spans="1:10" x14ac:dyDescent="0.2">
      <c r="A34" s="41" t="s">
        <v>662</v>
      </c>
      <c r="B34" s="41"/>
      <c r="C34" s="32">
        <v>369675466.98000002</v>
      </c>
      <c r="D34" s="32"/>
      <c r="E34" s="60">
        <v>0.19986978444331271</v>
      </c>
      <c r="F34" s="60"/>
      <c r="G34" s="55">
        <v>2408</v>
      </c>
      <c r="H34" s="55"/>
      <c r="I34" s="60">
        <v>0.12003988035892323</v>
      </c>
      <c r="J34" s="60"/>
    </row>
    <row r="35" spans="1:10" x14ac:dyDescent="0.2">
      <c r="A35" s="41" t="s">
        <v>663</v>
      </c>
      <c r="B35" s="41"/>
      <c r="C35" s="32">
        <v>22516526.149999999</v>
      </c>
      <c r="D35" s="32"/>
      <c r="E35" s="60">
        <v>1.2173848767346496E-2</v>
      </c>
      <c r="F35" s="60"/>
      <c r="G35" s="55">
        <v>176</v>
      </c>
      <c r="H35" s="55"/>
      <c r="I35" s="60">
        <v>8.7736789631106676E-3</v>
      </c>
      <c r="J35" s="60"/>
    </row>
    <row r="36" spans="1:10" x14ac:dyDescent="0.2">
      <c r="A36" s="41" t="s">
        <v>664</v>
      </c>
      <c r="B36" s="41"/>
      <c r="C36" s="32">
        <v>67918738.269999996</v>
      </c>
      <c r="D36" s="32"/>
      <c r="E36" s="60">
        <v>3.6721137295326917E-2</v>
      </c>
      <c r="F36" s="60"/>
      <c r="G36" s="55">
        <v>496</v>
      </c>
      <c r="H36" s="55"/>
      <c r="I36" s="60">
        <v>2.472582253240279E-2</v>
      </c>
      <c r="J36" s="60"/>
    </row>
    <row r="37" spans="1:10" x14ac:dyDescent="0.2">
      <c r="A37" s="41" t="s">
        <v>666</v>
      </c>
      <c r="B37" s="41"/>
      <c r="C37" s="32">
        <v>110251821.87</v>
      </c>
      <c r="D37" s="32"/>
      <c r="E37" s="60">
        <v>5.9609062109689824E-2</v>
      </c>
      <c r="F37" s="60"/>
      <c r="G37" s="55">
        <v>582</v>
      </c>
      <c r="H37" s="55"/>
      <c r="I37" s="60">
        <v>2.9012961116650051E-2</v>
      </c>
      <c r="J37" s="60"/>
    </row>
    <row r="38" spans="1:10" x14ac:dyDescent="0.2">
      <c r="A38" s="41" t="s">
        <v>685</v>
      </c>
      <c r="B38" s="41"/>
      <c r="C38" s="32">
        <v>632168.74</v>
      </c>
      <c r="D38" s="32"/>
      <c r="E38" s="60">
        <v>3.4179014049216415E-4</v>
      </c>
      <c r="F38" s="60"/>
      <c r="G38" s="55">
        <v>3</v>
      </c>
      <c r="H38" s="55"/>
      <c r="I38" s="60">
        <v>1.4955134596211366E-4</v>
      </c>
      <c r="J38" s="60"/>
    </row>
    <row r="39" spans="1:10" x14ac:dyDescent="0.2">
      <c r="A39" s="41" t="s">
        <v>667</v>
      </c>
      <c r="B39" s="41"/>
      <c r="C39" s="32">
        <v>1362644.82</v>
      </c>
      <c r="D39" s="32"/>
      <c r="E39" s="60">
        <v>7.3673140571411326E-4</v>
      </c>
      <c r="F39" s="60"/>
      <c r="G39" s="55">
        <v>7</v>
      </c>
      <c r="H39" s="55"/>
      <c r="I39" s="60">
        <v>3.4895314057826522E-4</v>
      </c>
      <c r="J39" s="60"/>
    </row>
    <row r="40" spans="1:10" x14ac:dyDescent="0.2">
      <c r="A40" s="61" t="s">
        <v>172</v>
      </c>
      <c r="B40" s="61"/>
      <c r="C40" s="62">
        <v>1849581556.3599999</v>
      </c>
      <c r="D40" s="62"/>
      <c r="E40" s="65">
        <v>1</v>
      </c>
      <c r="F40" s="65"/>
      <c r="G40" s="64">
        <v>20060</v>
      </c>
      <c r="H40" s="64"/>
      <c r="I40" s="65">
        <v>1</v>
      </c>
      <c r="J40" s="65"/>
    </row>
    <row r="41" spans="1:10" ht="3.75" customHeight="1" x14ac:dyDescent="0.2">
      <c r="A41" s="12"/>
      <c r="B41" s="12"/>
      <c r="C41" s="12"/>
      <c r="D41" s="12"/>
      <c r="E41" s="12"/>
      <c r="F41" s="12"/>
      <c r="G41" s="12"/>
      <c r="H41" s="12"/>
      <c r="I41" s="12"/>
      <c r="J41" s="12"/>
    </row>
    <row r="42" spans="1:10" ht="15" customHeight="1" x14ac:dyDescent="0.2">
      <c r="A42" s="36" t="s">
        <v>150</v>
      </c>
      <c r="B42" s="37"/>
      <c r="C42" s="37"/>
      <c r="D42" s="37"/>
      <c r="E42" s="37"/>
      <c r="F42" s="37"/>
      <c r="G42" s="37"/>
      <c r="H42" s="37"/>
      <c r="I42" s="37"/>
      <c r="J42" s="38"/>
    </row>
    <row r="43" spans="1:10" ht="3.75" customHeight="1" x14ac:dyDescent="0.2">
      <c r="A43" s="2"/>
      <c r="B43" s="2"/>
      <c r="C43" s="2"/>
      <c r="D43" s="2"/>
      <c r="E43" s="6"/>
      <c r="F43" s="6"/>
      <c r="G43" s="2"/>
      <c r="H43" s="7"/>
      <c r="I43" s="7"/>
      <c r="J43" s="7"/>
    </row>
    <row r="44" spans="1:10" x14ac:dyDescent="0.2">
      <c r="A44" s="16"/>
      <c r="B44" s="16"/>
      <c r="C44" s="59" t="s">
        <v>133</v>
      </c>
      <c r="D44" s="59"/>
      <c r="E44" s="59" t="s">
        <v>134</v>
      </c>
      <c r="F44" s="59"/>
      <c r="G44" s="59" t="s">
        <v>135</v>
      </c>
      <c r="H44" s="59"/>
      <c r="I44" s="59" t="s">
        <v>136</v>
      </c>
      <c r="J44" s="59"/>
    </row>
    <row r="45" spans="1:10" x14ac:dyDescent="0.2">
      <c r="A45" s="42" t="s">
        <v>185</v>
      </c>
      <c r="B45" s="42"/>
      <c r="C45" s="39">
        <v>1843486.43</v>
      </c>
      <c r="D45" s="39"/>
      <c r="E45" s="56">
        <v>9.9670459172830671E-4</v>
      </c>
      <c r="F45" s="56"/>
      <c r="G45" s="70">
        <v>306</v>
      </c>
      <c r="H45" s="70"/>
      <c r="I45" s="56">
        <v>1.5254237288135594E-2</v>
      </c>
      <c r="J45" s="56"/>
    </row>
    <row r="46" spans="1:10" x14ac:dyDescent="0.2">
      <c r="A46" s="42" t="s">
        <v>186</v>
      </c>
      <c r="B46" s="42"/>
      <c r="C46" s="39">
        <v>10592598.82</v>
      </c>
      <c r="D46" s="39"/>
      <c r="E46" s="56">
        <v>5.7270244632231142E-3</v>
      </c>
      <c r="F46" s="56"/>
      <c r="G46" s="70">
        <v>723</v>
      </c>
      <c r="H46" s="70"/>
      <c r="I46" s="56">
        <v>3.6041874376869391E-2</v>
      </c>
      <c r="J46" s="56"/>
    </row>
    <row r="47" spans="1:10" x14ac:dyDescent="0.2">
      <c r="A47" s="42" t="s">
        <v>187</v>
      </c>
      <c r="B47" s="42"/>
      <c r="C47" s="39">
        <v>19491730.899999999</v>
      </c>
      <c r="D47" s="39"/>
      <c r="E47" s="56">
        <v>1.0538454404984431E-2</v>
      </c>
      <c r="F47" s="56"/>
      <c r="G47" s="70">
        <v>790</v>
      </c>
      <c r="H47" s="70"/>
      <c r="I47" s="56">
        <v>3.9381854436689928E-2</v>
      </c>
      <c r="J47" s="56"/>
    </row>
    <row r="48" spans="1:10" x14ac:dyDescent="0.2">
      <c r="A48" s="42" t="s">
        <v>188</v>
      </c>
      <c r="B48" s="42"/>
      <c r="C48" s="39">
        <v>41857680.630000003</v>
      </c>
      <c r="D48" s="39"/>
      <c r="E48" s="56">
        <v>2.2630892098846646E-2</v>
      </c>
      <c r="F48" s="56"/>
      <c r="G48" s="70">
        <v>1179</v>
      </c>
      <c r="H48" s="70"/>
      <c r="I48" s="56">
        <v>5.877367896311067E-2</v>
      </c>
      <c r="J48" s="56"/>
    </row>
    <row r="49" spans="1:10" x14ac:dyDescent="0.2">
      <c r="A49" s="42" t="s">
        <v>189</v>
      </c>
      <c r="B49" s="42"/>
      <c r="C49" s="39">
        <v>65956282.880000003</v>
      </c>
      <c r="D49" s="39"/>
      <c r="E49" s="56">
        <v>3.5660110608911354E-2</v>
      </c>
      <c r="F49" s="56"/>
      <c r="G49" s="70">
        <v>1367</v>
      </c>
      <c r="H49" s="70"/>
      <c r="I49" s="56">
        <v>6.8145563310069796E-2</v>
      </c>
      <c r="J49" s="56"/>
    </row>
    <row r="50" spans="1:10" x14ac:dyDescent="0.2">
      <c r="A50" s="42" t="s">
        <v>190</v>
      </c>
      <c r="B50" s="42"/>
      <c r="C50" s="39">
        <v>54104862.090000004</v>
      </c>
      <c r="D50" s="39"/>
      <c r="E50" s="56">
        <v>2.9252487895953645E-2</v>
      </c>
      <c r="F50" s="56"/>
      <c r="G50" s="70">
        <v>976</v>
      </c>
      <c r="H50" s="70"/>
      <c r="I50" s="56">
        <v>4.8654037886340977E-2</v>
      </c>
      <c r="J50" s="56"/>
    </row>
    <row r="51" spans="1:10" x14ac:dyDescent="0.2">
      <c r="A51" s="42" t="s">
        <v>191</v>
      </c>
      <c r="B51" s="42"/>
      <c r="C51" s="39">
        <v>113391257.95999999</v>
      </c>
      <c r="D51" s="39"/>
      <c r="E51" s="56">
        <v>6.1306438513128038E-2</v>
      </c>
      <c r="F51" s="56"/>
      <c r="G51" s="70">
        <v>1684</v>
      </c>
      <c r="H51" s="70"/>
      <c r="I51" s="56">
        <v>8.3948155533399807E-2</v>
      </c>
      <c r="J51" s="56"/>
    </row>
    <row r="52" spans="1:10" x14ac:dyDescent="0.2">
      <c r="A52" s="42" t="s">
        <v>192</v>
      </c>
      <c r="B52" s="42"/>
      <c r="C52" s="39">
        <v>154247040.41999999</v>
      </c>
      <c r="D52" s="39"/>
      <c r="E52" s="56">
        <v>8.3395641511240057E-2</v>
      </c>
      <c r="F52" s="56"/>
      <c r="G52" s="70">
        <v>1999</v>
      </c>
      <c r="H52" s="70"/>
      <c r="I52" s="56">
        <v>9.9651046859421735E-2</v>
      </c>
      <c r="J52" s="56"/>
    </row>
    <row r="53" spans="1:10" x14ac:dyDescent="0.2">
      <c r="A53" s="42" t="s">
        <v>193</v>
      </c>
      <c r="B53" s="42"/>
      <c r="C53" s="39">
        <v>139795066.49000001</v>
      </c>
      <c r="D53" s="39"/>
      <c r="E53" s="56">
        <v>7.5581996376044361E-2</v>
      </c>
      <c r="F53" s="56"/>
      <c r="G53" s="70">
        <v>1472</v>
      </c>
      <c r="H53" s="70"/>
      <c r="I53" s="56">
        <v>7.3379860418743767E-2</v>
      </c>
      <c r="J53" s="56"/>
    </row>
    <row r="54" spans="1:10" x14ac:dyDescent="0.2">
      <c r="A54" s="42" t="s">
        <v>194</v>
      </c>
      <c r="B54" s="42"/>
      <c r="C54" s="39">
        <v>321260323.33999997</v>
      </c>
      <c r="D54" s="39"/>
      <c r="E54" s="56">
        <v>0.17369351583081549</v>
      </c>
      <c r="F54" s="56"/>
      <c r="G54" s="70">
        <v>2942</v>
      </c>
      <c r="H54" s="70"/>
      <c r="I54" s="56">
        <v>0.14666001994017946</v>
      </c>
      <c r="J54" s="56"/>
    </row>
    <row r="55" spans="1:10" x14ac:dyDescent="0.2">
      <c r="A55" s="42" t="s">
        <v>195</v>
      </c>
      <c r="B55" s="42"/>
      <c r="C55" s="39">
        <v>199631704.00999999</v>
      </c>
      <c r="D55" s="39"/>
      <c r="E55" s="56">
        <v>0.10793344220131484</v>
      </c>
      <c r="F55" s="56"/>
      <c r="G55" s="70">
        <v>1776</v>
      </c>
      <c r="H55" s="70"/>
      <c r="I55" s="56">
        <v>8.8534396809571286E-2</v>
      </c>
      <c r="J55" s="56"/>
    </row>
    <row r="56" spans="1:10" x14ac:dyDescent="0.2">
      <c r="A56" s="42" t="s">
        <v>196</v>
      </c>
      <c r="B56" s="42"/>
      <c r="C56" s="39">
        <v>207214866.52000001</v>
      </c>
      <c r="D56" s="39"/>
      <c r="E56" s="56">
        <v>0.11203337631015391</v>
      </c>
      <c r="F56" s="56"/>
      <c r="G56" s="70">
        <v>1484</v>
      </c>
      <c r="H56" s="70"/>
      <c r="I56" s="56">
        <v>7.3978065802592224E-2</v>
      </c>
      <c r="J56" s="56"/>
    </row>
    <row r="57" spans="1:10" x14ac:dyDescent="0.2">
      <c r="A57" s="42" t="s">
        <v>197</v>
      </c>
      <c r="B57" s="42"/>
      <c r="C57" s="39">
        <v>442979222.69999999</v>
      </c>
      <c r="D57" s="39"/>
      <c r="E57" s="56">
        <v>0.23950240051689786</v>
      </c>
      <c r="F57" s="56"/>
      <c r="G57" s="70">
        <v>2874</v>
      </c>
      <c r="H57" s="70"/>
      <c r="I57" s="56">
        <v>0.14327018943170489</v>
      </c>
      <c r="J57" s="56"/>
    </row>
    <row r="58" spans="1:10" x14ac:dyDescent="0.2">
      <c r="A58" s="42" t="s">
        <v>198</v>
      </c>
      <c r="B58" s="42"/>
      <c r="C58" s="39">
        <v>77215433.170000002</v>
      </c>
      <c r="D58" s="39"/>
      <c r="E58" s="56">
        <v>4.1747514676758003E-2</v>
      </c>
      <c r="F58" s="56"/>
      <c r="G58" s="70">
        <v>488</v>
      </c>
      <c r="H58" s="70"/>
      <c r="I58" s="56">
        <v>2.4327018943170488E-2</v>
      </c>
      <c r="J58" s="56"/>
    </row>
    <row r="59" spans="1:10" x14ac:dyDescent="0.2">
      <c r="A59" s="74" t="s">
        <v>172</v>
      </c>
      <c r="B59" s="74"/>
      <c r="C59" s="71">
        <v>1849581556.3599999</v>
      </c>
      <c r="D59" s="71"/>
      <c r="E59" s="72">
        <v>1</v>
      </c>
      <c r="F59" s="72"/>
      <c r="G59" s="73">
        <v>20060</v>
      </c>
      <c r="H59" s="73"/>
      <c r="I59" s="72">
        <v>1</v>
      </c>
      <c r="J59" s="72"/>
    </row>
    <row r="60" spans="1:10" ht="3.75" customHeight="1" x14ac:dyDescent="0.2">
      <c r="A60" s="12"/>
      <c r="B60" s="12"/>
      <c r="C60" s="12"/>
      <c r="D60" s="12"/>
      <c r="E60" s="12"/>
      <c r="F60" s="12"/>
      <c r="G60" s="12"/>
      <c r="H60" s="12"/>
      <c r="I60" s="12"/>
      <c r="J60" s="12"/>
    </row>
    <row r="61" spans="1:10" x14ac:dyDescent="0.2">
      <c r="A61" s="43" t="s">
        <v>38</v>
      </c>
      <c r="B61" s="43"/>
      <c r="C61" s="43"/>
      <c r="D61" s="43"/>
      <c r="E61" s="43"/>
      <c r="F61" s="43"/>
      <c r="G61" s="43"/>
      <c r="H61" s="43"/>
      <c r="I61" s="43"/>
      <c r="J61" s="43"/>
    </row>
  </sheetData>
  <mergeCells count="238">
    <mergeCell ref="A11:B11"/>
    <mergeCell ref="C11:D11"/>
    <mergeCell ref="E11:F11"/>
    <mergeCell ref="G11:H11"/>
    <mergeCell ref="I11:J11"/>
    <mergeCell ref="A12:B12"/>
    <mergeCell ref="C12:D12"/>
    <mergeCell ref="E12:F12"/>
    <mergeCell ref="G12:H12"/>
    <mergeCell ref="I12:J12"/>
    <mergeCell ref="A61:J61"/>
    <mergeCell ref="A57:B57"/>
    <mergeCell ref="C57:D57"/>
    <mergeCell ref="E57:F57"/>
    <mergeCell ref="G57:H57"/>
    <mergeCell ref="I57:J57"/>
    <mergeCell ref="A58:B58"/>
    <mergeCell ref="C58:D58"/>
    <mergeCell ref="E58:F58"/>
    <mergeCell ref="G58:H58"/>
    <mergeCell ref="I58:J58"/>
    <mergeCell ref="A56:B56"/>
    <mergeCell ref="C56:D56"/>
    <mergeCell ref="E56:F56"/>
    <mergeCell ref="G56:H56"/>
    <mergeCell ref="I56:J56"/>
    <mergeCell ref="A59:B59"/>
    <mergeCell ref="C59:D59"/>
    <mergeCell ref="E59:F59"/>
    <mergeCell ref="G59:H59"/>
    <mergeCell ref="I59:J59"/>
    <mergeCell ref="A54:B54"/>
    <mergeCell ref="C54:D54"/>
    <mergeCell ref="E54:F54"/>
    <mergeCell ref="G54:H54"/>
    <mergeCell ref="I54:J54"/>
    <mergeCell ref="A55:B55"/>
    <mergeCell ref="C55:D55"/>
    <mergeCell ref="E55:F55"/>
    <mergeCell ref="G55:H55"/>
    <mergeCell ref="I55:J55"/>
    <mergeCell ref="A50:B50"/>
    <mergeCell ref="C50:D50"/>
    <mergeCell ref="E50:F50"/>
    <mergeCell ref="G50:H50"/>
    <mergeCell ref="I50:J50"/>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A48:B48"/>
    <mergeCell ref="C48:D48"/>
    <mergeCell ref="E48:F48"/>
    <mergeCell ref="G48:H48"/>
    <mergeCell ref="I48:J48"/>
    <mergeCell ref="A49:B49"/>
    <mergeCell ref="C49:D49"/>
    <mergeCell ref="E49:F49"/>
    <mergeCell ref="G49:H49"/>
    <mergeCell ref="I49:J49"/>
    <mergeCell ref="A46:B46"/>
    <mergeCell ref="C46:D46"/>
    <mergeCell ref="E46:F46"/>
    <mergeCell ref="G46:H46"/>
    <mergeCell ref="I46:J46"/>
    <mergeCell ref="A47:B47"/>
    <mergeCell ref="C47:D47"/>
    <mergeCell ref="E47:F47"/>
    <mergeCell ref="G47:H47"/>
    <mergeCell ref="I47:J47"/>
    <mergeCell ref="C44:D44"/>
    <mergeCell ref="E44:F44"/>
    <mergeCell ref="G44:H44"/>
    <mergeCell ref="I44:J44"/>
    <mergeCell ref="A45:B45"/>
    <mergeCell ref="C45:D45"/>
    <mergeCell ref="E45:F45"/>
    <mergeCell ref="G45:H45"/>
    <mergeCell ref="I45:J45"/>
    <mergeCell ref="A42:J42"/>
    <mergeCell ref="A37:B37"/>
    <mergeCell ref="C37:D37"/>
    <mergeCell ref="E37:F37"/>
    <mergeCell ref="G37:H37"/>
    <mergeCell ref="I37:J37"/>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I36:J36"/>
    <mergeCell ref="A40:B40"/>
    <mergeCell ref="C40:D40"/>
    <mergeCell ref="E40:F40"/>
    <mergeCell ref="G40:H40"/>
    <mergeCell ref="I40:J40"/>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24"/>
  <sheetViews>
    <sheetView showGridLines="0" workbookViewId="0">
      <selection activeCell="A5" sqref="A5:J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185</v>
      </c>
      <c r="B8" s="42"/>
      <c r="C8" s="39">
        <v>135108790.61000001</v>
      </c>
      <c r="D8" s="39"/>
      <c r="E8" s="56">
        <v>7.3048301192998405E-2</v>
      </c>
      <c r="F8" s="56"/>
      <c r="G8" s="70">
        <v>2520</v>
      </c>
      <c r="H8" s="70"/>
      <c r="I8" s="56">
        <v>0.12562313060817548</v>
      </c>
      <c r="J8" s="56"/>
    </row>
    <row r="9" spans="1:10" x14ac:dyDescent="0.2">
      <c r="A9" s="42" t="s">
        <v>186</v>
      </c>
      <c r="B9" s="42"/>
      <c r="C9" s="39">
        <v>61724304.710000001</v>
      </c>
      <c r="D9" s="39"/>
      <c r="E9" s="56">
        <v>3.3372037311765919E-2</v>
      </c>
      <c r="F9" s="56"/>
      <c r="G9" s="70">
        <v>1365</v>
      </c>
      <c r="H9" s="70"/>
      <c r="I9" s="56">
        <v>6.8045862412761712E-2</v>
      </c>
      <c r="J9" s="56"/>
    </row>
    <row r="10" spans="1:10" x14ac:dyDescent="0.2">
      <c r="A10" s="42" t="s">
        <v>187</v>
      </c>
      <c r="B10" s="42"/>
      <c r="C10" s="39">
        <v>72731158.420000002</v>
      </c>
      <c r="D10" s="39"/>
      <c r="E10" s="56">
        <v>3.9323033996476395E-2</v>
      </c>
      <c r="F10" s="56"/>
      <c r="G10" s="70">
        <v>1547</v>
      </c>
      <c r="H10" s="70"/>
      <c r="I10" s="56">
        <v>7.7118644067796616E-2</v>
      </c>
      <c r="J10" s="56"/>
    </row>
    <row r="11" spans="1:10" x14ac:dyDescent="0.2">
      <c r="A11" s="42" t="s">
        <v>188</v>
      </c>
      <c r="B11" s="42"/>
      <c r="C11" s="39">
        <v>62184872.329999998</v>
      </c>
      <c r="D11" s="39"/>
      <c r="E11" s="56">
        <v>3.3621049104955732E-2</v>
      </c>
      <c r="F11" s="56"/>
      <c r="G11" s="70">
        <v>1173</v>
      </c>
      <c r="H11" s="70"/>
      <c r="I11" s="56">
        <v>5.8474576271186442E-2</v>
      </c>
      <c r="J11" s="56"/>
    </row>
    <row r="12" spans="1:10" x14ac:dyDescent="0.2">
      <c r="A12" s="42" t="s">
        <v>189</v>
      </c>
      <c r="B12" s="42"/>
      <c r="C12" s="39">
        <v>55045082.659999996</v>
      </c>
      <c r="D12" s="39"/>
      <c r="E12" s="56">
        <v>2.976083021087722E-2</v>
      </c>
      <c r="F12" s="56"/>
      <c r="G12" s="70">
        <v>953</v>
      </c>
      <c r="H12" s="70"/>
      <c r="I12" s="56">
        <v>4.7507477567298104E-2</v>
      </c>
      <c r="J12" s="56"/>
    </row>
    <row r="13" spans="1:10" x14ac:dyDescent="0.2">
      <c r="A13" s="42" t="s">
        <v>190</v>
      </c>
      <c r="B13" s="42"/>
      <c r="C13" s="39">
        <v>65121523.490000002</v>
      </c>
      <c r="D13" s="39"/>
      <c r="E13" s="56">
        <v>3.5208787234102826E-2</v>
      </c>
      <c r="F13" s="56"/>
      <c r="G13" s="70">
        <v>945</v>
      </c>
      <c r="H13" s="70"/>
      <c r="I13" s="56">
        <v>4.7108673978065806E-2</v>
      </c>
      <c r="J13" s="56"/>
    </row>
    <row r="14" spans="1:10" x14ac:dyDescent="0.2">
      <c r="A14" s="42" t="s">
        <v>191</v>
      </c>
      <c r="B14" s="42"/>
      <c r="C14" s="39">
        <v>85403252.930000007</v>
      </c>
      <c r="D14" s="39"/>
      <c r="E14" s="56">
        <v>4.6174364486027152E-2</v>
      </c>
      <c r="F14" s="56"/>
      <c r="G14" s="70">
        <v>1079</v>
      </c>
      <c r="H14" s="70"/>
      <c r="I14" s="56">
        <v>5.3788634097706879E-2</v>
      </c>
      <c r="J14" s="56"/>
    </row>
    <row r="15" spans="1:10" x14ac:dyDescent="0.2">
      <c r="A15" s="42" t="s">
        <v>192</v>
      </c>
      <c r="B15" s="42"/>
      <c r="C15" s="39">
        <v>126372453.08</v>
      </c>
      <c r="D15" s="39"/>
      <c r="E15" s="56">
        <v>6.8324888213473864E-2</v>
      </c>
      <c r="F15" s="56"/>
      <c r="G15" s="70">
        <v>1565</v>
      </c>
      <c r="H15" s="70"/>
      <c r="I15" s="56">
        <v>7.8015952143569295E-2</v>
      </c>
      <c r="J15" s="56"/>
    </row>
    <row r="16" spans="1:10" x14ac:dyDescent="0.2">
      <c r="A16" s="42" t="s">
        <v>193</v>
      </c>
      <c r="B16" s="42"/>
      <c r="C16" s="39">
        <v>169401870.96000001</v>
      </c>
      <c r="D16" s="39"/>
      <c r="E16" s="56">
        <v>9.158929509082317E-2</v>
      </c>
      <c r="F16" s="56"/>
      <c r="G16" s="70">
        <v>1579</v>
      </c>
      <c r="H16" s="70"/>
      <c r="I16" s="56">
        <v>7.8713858424725822E-2</v>
      </c>
      <c r="J16" s="56"/>
    </row>
    <row r="17" spans="1:10" x14ac:dyDescent="0.2">
      <c r="A17" s="42" t="s">
        <v>194</v>
      </c>
      <c r="B17" s="42"/>
      <c r="C17" s="39">
        <v>238066432.69999999</v>
      </c>
      <c r="D17" s="39"/>
      <c r="E17" s="56">
        <v>0.12871367141469434</v>
      </c>
      <c r="F17" s="56"/>
      <c r="G17" s="70">
        <v>2123</v>
      </c>
      <c r="H17" s="70"/>
      <c r="I17" s="56">
        <v>0.10583250249252243</v>
      </c>
      <c r="J17" s="56"/>
    </row>
    <row r="18" spans="1:10" x14ac:dyDescent="0.2">
      <c r="A18" s="42" t="s">
        <v>195</v>
      </c>
      <c r="B18" s="42"/>
      <c r="C18" s="39">
        <v>184117431.44999999</v>
      </c>
      <c r="D18" s="39"/>
      <c r="E18" s="56">
        <v>9.9545451681701147E-2</v>
      </c>
      <c r="F18" s="56"/>
      <c r="G18" s="70">
        <v>1499</v>
      </c>
      <c r="H18" s="70"/>
      <c r="I18" s="56">
        <v>7.4725822532402786E-2</v>
      </c>
      <c r="J18" s="56"/>
    </row>
    <row r="19" spans="1:10" x14ac:dyDescent="0.2">
      <c r="A19" s="42" t="s">
        <v>196</v>
      </c>
      <c r="B19" s="42"/>
      <c r="C19" s="39">
        <v>346361064.11000001</v>
      </c>
      <c r="D19" s="39"/>
      <c r="E19" s="56">
        <v>0.1872645533899262</v>
      </c>
      <c r="F19" s="56"/>
      <c r="G19" s="70">
        <v>2191</v>
      </c>
      <c r="H19" s="70"/>
      <c r="I19" s="56">
        <v>0.10922233300099701</v>
      </c>
      <c r="J19" s="56"/>
    </row>
    <row r="20" spans="1:10" x14ac:dyDescent="0.2">
      <c r="A20" s="42" t="s">
        <v>197</v>
      </c>
      <c r="B20" s="42"/>
      <c r="C20" s="39">
        <v>243676936.83000001</v>
      </c>
      <c r="D20" s="39"/>
      <c r="E20" s="56">
        <v>0.13174706245966214</v>
      </c>
      <c r="F20" s="56"/>
      <c r="G20" s="70">
        <v>1495</v>
      </c>
      <c r="H20" s="70"/>
      <c r="I20" s="56">
        <v>7.4526420737786633E-2</v>
      </c>
      <c r="J20" s="56"/>
    </row>
    <row r="21" spans="1:10" x14ac:dyDescent="0.2">
      <c r="A21" s="42" t="s">
        <v>198</v>
      </c>
      <c r="B21" s="42"/>
      <c r="C21" s="39">
        <v>4266382.08</v>
      </c>
      <c r="D21" s="39"/>
      <c r="E21" s="56">
        <v>2.3066742125155567E-3</v>
      </c>
      <c r="F21" s="56"/>
      <c r="G21" s="70">
        <v>26</v>
      </c>
      <c r="H21" s="70"/>
      <c r="I21" s="56">
        <v>1.2961116650049851E-3</v>
      </c>
      <c r="J21" s="56"/>
    </row>
    <row r="22" spans="1:10" x14ac:dyDescent="0.2">
      <c r="A22" s="74" t="s">
        <v>172</v>
      </c>
      <c r="B22" s="74"/>
      <c r="C22" s="71">
        <v>1849581556.3599999</v>
      </c>
      <c r="D22" s="71"/>
      <c r="E22" s="72">
        <v>1</v>
      </c>
      <c r="F22" s="72"/>
      <c r="G22" s="73">
        <v>20060</v>
      </c>
      <c r="H22" s="73"/>
      <c r="I22" s="72">
        <v>1</v>
      </c>
      <c r="J22" s="72"/>
    </row>
    <row r="23" spans="1:10" ht="3.75" customHeight="1" x14ac:dyDescent="0.2">
      <c r="A23" s="12"/>
      <c r="B23" s="12"/>
      <c r="C23" s="12"/>
      <c r="D23" s="12"/>
      <c r="E23" s="12"/>
      <c r="F23" s="12"/>
      <c r="G23" s="12"/>
      <c r="H23" s="12"/>
      <c r="I23" s="12"/>
      <c r="J23" s="12"/>
    </row>
    <row r="24" spans="1:10" x14ac:dyDescent="0.2">
      <c r="A24" s="43" t="s">
        <v>38</v>
      </c>
      <c r="B24" s="43"/>
      <c r="C24" s="43"/>
      <c r="D24" s="43"/>
      <c r="E24" s="43"/>
      <c r="F24" s="43"/>
      <c r="G24" s="43"/>
      <c r="H24" s="43"/>
      <c r="I24" s="43"/>
      <c r="J24" s="43"/>
    </row>
  </sheetData>
  <mergeCells count="83">
    <mergeCell ref="A24:J24"/>
    <mergeCell ref="A21:B21"/>
    <mergeCell ref="C21:D21"/>
    <mergeCell ref="E21:F21"/>
    <mergeCell ref="G21:H21"/>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8:B18"/>
    <mergeCell ref="C18:D18"/>
    <mergeCell ref="E18:F18"/>
    <mergeCell ref="G18:H18"/>
    <mergeCell ref="I18:J18"/>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1"/>
  <sheetViews>
    <sheetView showGridLines="0" workbookViewId="0">
      <selection activeCell="A5" sqref="A5:J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152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153</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639</v>
      </c>
      <c r="B8" s="42"/>
      <c r="C8" s="39">
        <v>1849581556.3599999</v>
      </c>
      <c r="D8" s="39"/>
      <c r="E8" s="56">
        <v>1</v>
      </c>
      <c r="F8" s="56"/>
      <c r="G8" s="70">
        <v>20060</v>
      </c>
      <c r="H8" s="70"/>
      <c r="I8" s="56">
        <v>1</v>
      </c>
      <c r="J8" s="56"/>
    </row>
    <row r="9" spans="1:10" x14ac:dyDescent="0.2">
      <c r="A9" s="61" t="s">
        <v>172</v>
      </c>
      <c r="B9" s="61"/>
      <c r="C9" s="62">
        <v>1849581556.3599999</v>
      </c>
      <c r="D9" s="62"/>
      <c r="E9" s="65">
        <v>1</v>
      </c>
      <c r="F9" s="65"/>
      <c r="G9" s="64">
        <v>20060</v>
      </c>
      <c r="H9" s="64"/>
      <c r="I9" s="65">
        <v>1</v>
      </c>
      <c r="J9" s="65"/>
    </row>
    <row r="10" spans="1:10" ht="3.75" customHeight="1" x14ac:dyDescent="0.2">
      <c r="A10" s="12"/>
      <c r="B10" s="12"/>
      <c r="C10" s="12"/>
      <c r="D10" s="12"/>
      <c r="E10" s="12"/>
      <c r="F10" s="12"/>
      <c r="G10" s="12"/>
      <c r="H10" s="12"/>
      <c r="I10" s="12"/>
      <c r="J10" s="12"/>
    </row>
    <row r="11" spans="1:10" x14ac:dyDescent="0.2">
      <c r="A11" s="43" t="s">
        <v>38</v>
      </c>
      <c r="B11" s="43"/>
      <c r="C11" s="43"/>
      <c r="D11" s="43"/>
      <c r="E11" s="43"/>
      <c r="F11" s="43"/>
      <c r="G11" s="43"/>
      <c r="H11" s="43"/>
      <c r="I11" s="43"/>
      <c r="J11" s="43"/>
    </row>
  </sheetData>
  <mergeCells count="18">
    <mergeCell ref="A11:J11"/>
    <mergeCell ref="A8:B8"/>
    <mergeCell ref="C8:D8"/>
    <mergeCell ref="E8:F8"/>
    <mergeCell ref="G8:H8"/>
    <mergeCell ref="I8:J8"/>
    <mergeCell ref="I9:J9"/>
    <mergeCell ref="G9:H9"/>
    <mergeCell ref="E9:F9"/>
    <mergeCell ref="C9:D9"/>
    <mergeCell ref="A9:B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P19" sqref="P19"/>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34" t="s">
        <v>8</v>
      </c>
      <c r="E1" s="34"/>
      <c r="F1" s="34"/>
      <c r="G1" s="34"/>
      <c r="H1" s="34"/>
      <c r="I1" s="34"/>
      <c r="J1" s="34"/>
      <c r="K1" s="34"/>
      <c r="L1" s="34"/>
      <c r="M1" s="34"/>
      <c r="N1" s="34"/>
    </row>
    <row r="2" spans="1:14" ht="3.75" customHeight="1" x14ac:dyDescent="0.2"/>
    <row r="3" spans="1:14" ht="15.75" x14ac:dyDescent="0.2">
      <c r="A3" s="35" t="s">
        <v>154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155</v>
      </c>
      <c r="B5" s="37"/>
      <c r="C5" s="37"/>
      <c r="D5" s="37"/>
      <c r="E5" s="37"/>
      <c r="F5" s="37"/>
      <c r="G5" s="37"/>
      <c r="H5" s="37"/>
      <c r="I5" s="37"/>
      <c r="J5" s="37"/>
      <c r="K5" s="37"/>
      <c r="L5" s="37"/>
      <c r="M5" s="37"/>
      <c r="N5" s="38"/>
    </row>
    <row r="6" spans="1:14" ht="3.75" customHeight="1" x14ac:dyDescent="0.2">
      <c r="A6" s="2"/>
      <c r="B6" s="2"/>
      <c r="C6" s="2"/>
      <c r="D6" s="2"/>
      <c r="E6" s="2"/>
      <c r="F6" s="2"/>
      <c r="G6" s="2"/>
      <c r="H6" s="2"/>
      <c r="I6" s="6"/>
      <c r="J6" s="6"/>
      <c r="K6" s="2"/>
      <c r="L6" s="7"/>
      <c r="M6" s="7"/>
      <c r="N6" s="7"/>
    </row>
    <row r="7" spans="1:14" x14ac:dyDescent="0.2">
      <c r="A7" s="5"/>
      <c r="B7" s="5"/>
      <c r="C7" s="5"/>
      <c r="D7" s="77" t="s">
        <v>161</v>
      </c>
      <c r="E7" s="78"/>
      <c r="F7" s="5"/>
      <c r="G7" s="77" t="s">
        <v>162</v>
      </c>
      <c r="H7" s="79"/>
      <c r="I7" s="79"/>
      <c r="J7" s="79"/>
      <c r="K7" s="79"/>
      <c r="L7" s="79"/>
      <c r="M7" s="79"/>
      <c r="N7" s="78"/>
    </row>
    <row r="8" spans="1:14" ht="3.75" customHeight="1" x14ac:dyDescent="0.2">
      <c r="A8" s="2"/>
      <c r="B8" s="2"/>
      <c r="C8" s="2"/>
      <c r="D8" s="2"/>
      <c r="E8" s="2"/>
      <c r="F8" s="2"/>
      <c r="G8" s="2"/>
      <c r="H8" s="2"/>
      <c r="I8" s="6"/>
      <c r="J8" s="6"/>
      <c r="K8" s="2"/>
      <c r="L8" s="7"/>
      <c r="M8" s="7"/>
      <c r="N8" s="7"/>
    </row>
    <row r="9" spans="1:14" x14ac:dyDescent="0.2">
      <c r="A9" s="16"/>
      <c r="B9" s="80"/>
      <c r="C9" s="80"/>
      <c r="D9" s="59" t="s">
        <v>156</v>
      </c>
      <c r="E9" s="59"/>
      <c r="F9" s="17"/>
      <c r="G9" s="59" t="s">
        <v>157</v>
      </c>
      <c r="H9" s="59"/>
      <c r="I9" s="59" t="s">
        <v>158</v>
      </c>
      <c r="J9" s="59"/>
      <c r="K9" s="59" t="s">
        <v>159</v>
      </c>
      <c r="L9" s="59"/>
      <c r="M9" s="59" t="s">
        <v>160</v>
      </c>
      <c r="N9" s="59"/>
    </row>
    <row r="10" spans="1:14" x14ac:dyDescent="0.2">
      <c r="A10" s="14" t="s">
        <v>272</v>
      </c>
      <c r="B10" s="75">
        <v>44712</v>
      </c>
      <c r="C10" s="75">
        <v>1500000000</v>
      </c>
      <c r="D10" s="76">
        <v>1500000000</v>
      </c>
      <c r="E10" s="76" t="s">
        <v>272</v>
      </c>
      <c r="F10" s="24"/>
      <c r="G10" s="76">
        <v>1841043575</v>
      </c>
      <c r="H10" s="76">
        <v>1837946676.8888998</v>
      </c>
      <c r="I10" s="76">
        <v>1837946677</v>
      </c>
      <c r="J10" s="76">
        <v>1824949887.9471998</v>
      </c>
      <c r="K10" s="76">
        <v>1833190937</v>
      </c>
      <c r="L10" s="76" t="s">
        <v>706</v>
      </c>
      <c r="M10" s="76">
        <v>1824949888</v>
      </c>
      <c r="N10" s="76" t="s">
        <v>706</v>
      </c>
    </row>
    <row r="11" spans="1:14" x14ac:dyDescent="0.2">
      <c r="A11" s="14" t="s">
        <v>273</v>
      </c>
      <c r="B11" s="75">
        <v>44742</v>
      </c>
      <c r="C11" s="75">
        <v>1500000000</v>
      </c>
      <c r="D11" s="76">
        <v>1500000000</v>
      </c>
      <c r="E11" s="76" t="s">
        <v>273</v>
      </c>
      <c r="F11" s="24"/>
      <c r="G11" s="76">
        <v>1832504312</v>
      </c>
      <c r="H11" s="76">
        <v>1826344430.4418998</v>
      </c>
      <c r="I11" s="76">
        <v>1826344430</v>
      </c>
      <c r="J11" s="76">
        <v>1800606264.8185999</v>
      </c>
      <c r="K11" s="76">
        <v>1816905221</v>
      </c>
      <c r="L11" s="76" t="s">
        <v>706</v>
      </c>
      <c r="M11" s="76">
        <v>1800606265</v>
      </c>
      <c r="N11" s="76" t="s">
        <v>706</v>
      </c>
    </row>
    <row r="12" spans="1:14" x14ac:dyDescent="0.2">
      <c r="A12" s="14" t="s">
        <v>274</v>
      </c>
      <c r="B12" s="75">
        <v>44773</v>
      </c>
      <c r="C12" s="75">
        <v>1500000000</v>
      </c>
      <c r="D12" s="76">
        <v>1500000000</v>
      </c>
      <c r="E12" s="76" t="s">
        <v>274</v>
      </c>
      <c r="F12" s="24"/>
      <c r="G12" s="76">
        <v>1823958861</v>
      </c>
      <c r="H12" s="76">
        <v>1814769859.0646999</v>
      </c>
      <c r="I12" s="76">
        <v>1814769859</v>
      </c>
      <c r="J12" s="76">
        <v>1776542763.8892</v>
      </c>
      <c r="K12" s="76">
        <v>1800718971</v>
      </c>
      <c r="L12" s="76" t="s">
        <v>706</v>
      </c>
      <c r="M12" s="76">
        <v>1776542764</v>
      </c>
      <c r="N12" s="76" t="s">
        <v>706</v>
      </c>
    </row>
    <row r="13" spans="1:14" x14ac:dyDescent="0.2">
      <c r="A13" s="14" t="s">
        <v>275</v>
      </c>
      <c r="B13" s="75">
        <v>44804</v>
      </c>
      <c r="C13" s="75">
        <v>1500000000</v>
      </c>
      <c r="D13" s="76">
        <v>1500000000</v>
      </c>
      <c r="E13" s="76" t="s">
        <v>275</v>
      </c>
      <c r="F13" s="24"/>
      <c r="G13" s="76">
        <v>1815404908</v>
      </c>
      <c r="H13" s="76">
        <v>1803220615.1306999</v>
      </c>
      <c r="I13" s="76">
        <v>1803220615</v>
      </c>
      <c r="J13" s="76">
        <v>1752754167.2479</v>
      </c>
      <c r="K13" s="76">
        <v>1784629388</v>
      </c>
      <c r="L13" s="76" t="s">
        <v>706</v>
      </c>
      <c r="M13" s="76">
        <v>1752754167</v>
      </c>
      <c r="N13" s="76" t="s">
        <v>706</v>
      </c>
    </row>
    <row r="14" spans="1:14" x14ac:dyDescent="0.2">
      <c r="A14" s="14" t="s">
        <v>276</v>
      </c>
      <c r="B14" s="75">
        <v>44834</v>
      </c>
      <c r="C14" s="75">
        <v>1500000000</v>
      </c>
      <c r="D14" s="76">
        <v>1500000000</v>
      </c>
      <c r="E14" s="76" t="s">
        <v>276</v>
      </c>
      <c r="F14" s="24"/>
      <c r="G14" s="76">
        <v>1806844088</v>
      </c>
      <c r="H14" s="76">
        <v>1791698281.6555998</v>
      </c>
      <c r="I14" s="76">
        <v>1791698282</v>
      </c>
      <c r="J14" s="76">
        <v>1729239144.0184999</v>
      </c>
      <c r="K14" s="76">
        <v>1768637577</v>
      </c>
      <c r="L14" s="76" t="s">
        <v>706</v>
      </c>
      <c r="M14" s="76">
        <v>1729239144</v>
      </c>
      <c r="N14" s="76" t="s">
        <v>706</v>
      </c>
    </row>
    <row r="15" spans="1:14" x14ac:dyDescent="0.2">
      <c r="A15" s="14" t="s">
        <v>277</v>
      </c>
      <c r="B15" s="75">
        <v>44865</v>
      </c>
      <c r="C15" s="75">
        <v>1500000000</v>
      </c>
      <c r="D15" s="76">
        <v>1500000000</v>
      </c>
      <c r="E15" s="76" t="s">
        <v>277</v>
      </c>
      <c r="F15" s="24"/>
      <c r="G15" s="76">
        <v>1798276963</v>
      </c>
      <c r="H15" s="76">
        <v>1780203369.0597</v>
      </c>
      <c r="I15" s="76">
        <v>1780203369</v>
      </c>
      <c r="J15" s="76">
        <v>1705995320.1394</v>
      </c>
      <c r="K15" s="76">
        <v>1752743573</v>
      </c>
      <c r="L15" s="76" t="s">
        <v>706</v>
      </c>
      <c r="M15" s="76">
        <v>1705995320</v>
      </c>
      <c r="N15" s="76" t="s">
        <v>706</v>
      </c>
    </row>
    <row r="16" spans="1:14" x14ac:dyDescent="0.2">
      <c r="A16" s="14" t="s">
        <v>278</v>
      </c>
      <c r="B16" s="75">
        <v>44895</v>
      </c>
      <c r="C16" s="75">
        <v>1500000000</v>
      </c>
      <c r="D16" s="76">
        <v>1500000000</v>
      </c>
      <c r="E16" s="76" t="s">
        <v>278</v>
      </c>
      <c r="F16" s="24"/>
      <c r="G16" s="76">
        <v>1789703458</v>
      </c>
      <c r="H16" s="76">
        <v>1768735752.8037999</v>
      </c>
      <c r="I16" s="76">
        <v>1768735753</v>
      </c>
      <c r="J16" s="76">
        <v>1683019731.638</v>
      </c>
      <c r="K16" s="76">
        <v>1736946787</v>
      </c>
      <c r="L16" s="76" t="s">
        <v>706</v>
      </c>
      <c r="M16" s="76">
        <v>1683019732</v>
      </c>
      <c r="N16" s="76" t="s">
        <v>706</v>
      </c>
    </row>
    <row r="17" spans="1:14" x14ac:dyDescent="0.2">
      <c r="A17" s="14" t="s">
        <v>279</v>
      </c>
      <c r="B17" s="75">
        <v>44926</v>
      </c>
      <c r="C17" s="75">
        <v>1500000000</v>
      </c>
      <c r="D17" s="76">
        <v>1500000000</v>
      </c>
      <c r="E17" s="76" t="s">
        <v>279</v>
      </c>
      <c r="F17" s="24"/>
      <c r="G17" s="76">
        <v>1781125367</v>
      </c>
      <c r="H17" s="76">
        <v>1757297155.4527998</v>
      </c>
      <c r="I17" s="76">
        <v>1757297155</v>
      </c>
      <c r="J17" s="76">
        <v>1660311191.0503998</v>
      </c>
      <c r="K17" s="76">
        <v>1721248438</v>
      </c>
      <c r="L17" s="76" t="s">
        <v>706</v>
      </c>
      <c r="M17" s="76">
        <v>1660311191</v>
      </c>
      <c r="N17" s="76" t="s">
        <v>706</v>
      </c>
    </row>
    <row r="18" spans="1:14" x14ac:dyDescent="0.2">
      <c r="A18" s="14" t="s">
        <v>280</v>
      </c>
      <c r="B18" s="75">
        <v>44957</v>
      </c>
      <c r="C18" s="75">
        <v>1500000000</v>
      </c>
      <c r="D18" s="76">
        <v>1500000000</v>
      </c>
      <c r="E18" s="76" t="s">
        <v>280</v>
      </c>
      <c r="F18" s="24"/>
      <c r="G18" s="76">
        <v>1772542876</v>
      </c>
      <c r="H18" s="76">
        <v>1745887702.605</v>
      </c>
      <c r="I18" s="76">
        <v>1745887703</v>
      </c>
      <c r="J18" s="76">
        <v>1637866994.4159999</v>
      </c>
      <c r="K18" s="76">
        <v>1705648172</v>
      </c>
      <c r="L18" s="76" t="s">
        <v>706</v>
      </c>
      <c r="M18" s="76">
        <v>1637866994</v>
      </c>
      <c r="N18" s="76" t="s">
        <v>706</v>
      </c>
    </row>
    <row r="19" spans="1:14" x14ac:dyDescent="0.2">
      <c r="A19" s="14" t="s">
        <v>281</v>
      </c>
      <c r="B19" s="75">
        <v>44985</v>
      </c>
      <c r="C19" s="75">
        <v>1500000000</v>
      </c>
      <c r="D19" s="76">
        <v>1500000000</v>
      </c>
      <c r="E19" s="76" t="s">
        <v>281</v>
      </c>
      <c r="F19" s="24"/>
      <c r="G19" s="76">
        <v>1763961174</v>
      </c>
      <c r="H19" s="76">
        <v>1734512436.7840998</v>
      </c>
      <c r="I19" s="76">
        <v>1734512437</v>
      </c>
      <c r="J19" s="76">
        <v>1615689042.4557998</v>
      </c>
      <c r="K19" s="76">
        <v>1690150427</v>
      </c>
      <c r="L19" s="76" t="s">
        <v>706</v>
      </c>
      <c r="M19" s="76">
        <v>1615689042</v>
      </c>
      <c r="N19" s="76" t="s">
        <v>706</v>
      </c>
    </row>
    <row r="20" spans="1:14" x14ac:dyDescent="0.2">
      <c r="A20" s="14" t="s">
        <v>282</v>
      </c>
      <c r="B20" s="75">
        <v>45016</v>
      </c>
      <c r="C20" s="75">
        <v>1500000000</v>
      </c>
      <c r="D20" s="76">
        <v>1500000000</v>
      </c>
      <c r="E20" s="76" t="s">
        <v>282</v>
      </c>
      <c r="F20" s="24"/>
      <c r="G20" s="76">
        <v>1755380974</v>
      </c>
      <c r="H20" s="76">
        <v>1723171975.7804999</v>
      </c>
      <c r="I20" s="76">
        <v>1723171976</v>
      </c>
      <c r="J20" s="76">
        <v>1593775038.2593999</v>
      </c>
      <c r="K20" s="76">
        <v>1674755291</v>
      </c>
      <c r="L20" s="76" t="s">
        <v>706</v>
      </c>
      <c r="M20" s="76">
        <v>1593775038</v>
      </c>
      <c r="N20" s="76" t="s">
        <v>706</v>
      </c>
    </row>
    <row r="21" spans="1:14" x14ac:dyDescent="0.2">
      <c r="A21" s="14" t="s">
        <v>283</v>
      </c>
      <c r="B21" s="75">
        <v>45046</v>
      </c>
      <c r="C21" s="75">
        <v>1500000000</v>
      </c>
      <c r="D21" s="76">
        <v>1500000000</v>
      </c>
      <c r="E21" s="76" t="s">
        <v>283</v>
      </c>
      <c r="F21" s="24"/>
      <c r="G21" s="76">
        <v>1746798941</v>
      </c>
      <c r="H21" s="76">
        <v>1711862962.1606998</v>
      </c>
      <c r="I21" s="76">
        <v>1711862962</v>
      </c>
      <c r="J21" s="76">
        <v>1572119046.8824999</v>
      </c>
      <c r="K21" s="76">
        <v>1659458994</v>
      </c>
      <c r="L21" s="76" t="s">
        <v>706</v>
      </c>
      <c r="M21" s="76">
        <v>1572119047</v>
      </c>
      <c r="N21" s="76" t="s">
        <v>706</v>
      </c>
    </row>
    <row r="22" spans="1:14" x14ac:dyDescent="0.2">
      <c r="A22" s="14" t="s">
        <v>284</v>
      </c>
      <c r="B22" s="75">
        <v>45077</v>
      </c>
      <c r="C22" s="75">
        <v>1500000000</v>
      </c>
      <c r="D22" s="76">
        <v>1500000000</v>
      </c>
      <c r="E22" s="76" t="s">
        <v>284</v>
      </c>
      <c r="F22" s="24"/>
      <c r="G22" s="76">
        <v>1738213070</v>
      </c>
      <c r="H22" s="76">
        <v>1700583365.0388</v>
      </c>
      <c r="I22" s="76">
        <v>1700583365</v>
      </c>
      <c r="J22" s="76">
        <v>1550716458.9787998</v>
      </c>
      <c r="K22" s="76">
        <v>1644259085</v>
      </c>
      <c r="L22" s="76" t="s">
        <v>706</v>
      </c>
      <c r="M22" s="76">
        <v>1550716459</v>
      </c>
      <c r="N22" s="76" t="s">
        <v>706</v>
      </c>
    </row>
    <row r="23" spans="1:14" x14ac:dyDescent="0.2">
      <c r="A23" s="14" t="s">
        <v>285</v>
      </c>
      <c r="B23" s="75">
        <v>45107</v>
      </c>
      <c r="C23" s="75">
        <v>1500000000</v>
      </c>
      <c r="D23" s="76">
        <v>1500000000</v>
      </c>
      <c r="E23" s="76" t="s">
        <v>285</v>
      </c>
      <c r="F23" s="24"/>
      <c r="G23" s="76">
        <v>1729630749</v>
      </c>
      <c r="H23" s="76">
        <v>1689340339.1784999</v>
      </c>
      <c r="I23" s="76">
        <v>1689340339</v>
      </c>
      <c r="J23" s="76">
        <v>1529571062.0415998</v>
      </c>
      <c r="K23" s="76">
        <v>1629161995</v>
      </c>
      <c r="L23" s="76" t="s">
        <v>706</v>
      </c>
      <c r="M23" s="76">
        <v>1529571062</v>
      </c>
      <c r="N23" s="76" t="s">
        <v>706</v>
      </c>
    </row>
    <row r="24" spans="1:14" x14ac:dyDescent="0.2">
      <c r="A24" s="14" t="s">
        <v>286</v>
      </c>
      <c r="B24" s="75">
        <v>45138</v>
      </c>
      <c r="C24" s="75">
        <v>1500000000</v>
      </c>
      <c r="D24" s="76">
        <v>1500000000</v>
      </c>
      <c r="E24" s="76" t="s">
        <v>286</v>
      </c>
      <c r="F24" s="24"/>
      <c r="G24" s="76">
        <v>1721046368</v>
      </c>
      <c r="H24" s="76">
        <v>1678128316.5864999</v>
      </c>
      <c r="I24" s="76">
        <v>1678128317</v>
      </c>
      <c r="J24" s="76">
        <v>1508675049.0063999</v>
      </c>
      <c r="K24" s="76">
        <v>1614161846</v>
      </c>
      <c r="L24" s="76" t="s">
        <v>706</v>
      </c>
      <c r="M24" s="76">
        <v>1508675049</v>
      </c>
      <c r="N24" s="76" t="s">
        <v>706</v>
      </c>
    </row>
    <row r="25" spans="1:14" x14ac:dyDescent="0.2">
      <c r="A25" s="14" t="s">
        <v>287</v>
      </c>
      <c r="B25" s="75">
        <v>45169</v>
      </c>
      <c r="C25" s="75">
        <v>1500000000</v>
      </c>
      <c r="D25" s="76">
        <v>1500000000</v>
      </c>
      <c r="E25" s="76" t="s">
        <v>287</v>
      </c>
      <c r="F25" s="24"/>
      <c r="G25" s="76">
        <v>1712463106</v>
      </c>
      <c r="H25" s="76">
        <v>1666950324.2509999</v>
      </c>
      <c r="I25" s="76">
        <v>1666950324</v>
      </c>
      <c r="J25" s="76">
        <v>1488028455.2523999</v>
      </c>
      <c r="K25" s="76">
        <v>1599261064</v>
      </c>
      <c r="L25" s="76" t="s">
        <v>706</v>
      </c>
      <c r="M25" s="76">
        <v>1488028455</v>
      </c>
      <c r="N25" s="76" t="s">
        <v>706</v>
      </c>
    </row>
    <row r="26" spans="1:14" x14ac:dyDescent="0.2">
      <c r="A26" s="14" t="s">
        <v>288</v>
      </c>
      <c r="B26" s="75">
        <v>45199</v>
      </c>
      <c r="C26" s="75">
        <v>1500000000</v>
      </c>
      <c r="D26" s="76">
        <v>1500000000</v>
      </c>
      <c r="E26" s="76" t="s">
        <v>288</v>
      </c>
      <c r="F26" s="24"/>
      <c r="G26" s="76">
        <v>1703879602</v>
      </c>
      <c r="H26" s="76">
        <v>1655804953.9143999</v>
      </c>
      <c r="I26" s="76">
        <v>1655804954</v>
      </c>
      <c r="J26" s="76">
        <v>1467627335.1743999</v>
      </c>
      <c r="K26" s="76">
        <v>1584457804</v>
      </c>
      <c r="L26" s="76" t="s">
        <v>706</v>
      </c>
      <c r="M26" s="76">
        <v>1467627335</v>
      </c>
      <c r="N26" s="76" t="s">
        <v>706</v>
      </c>
    </row>
    <row r="27" spans="1:14" x14ac:dyDescent="0.2">
      <c r="A27" s="14" t="s">
        <v>289</v>
      </c>
      <c r="B27" s="75">
        <v>45230</v>
      </c>
      <c r="C27" s="75">
        <v>1500000000</v>
      </c>
      <c r="D27" s="76">
        <v>1500000000</v>
      </c>
      <c r="E27" s="76" t="s">
        <v>289</v>
      </c>
      <c r="F27" s="24"/>
      <c r="G27" s="76">
        <v>1695300082</v>
      </c>
      <c r="H27" s="76">
        <v>1644696228.8429999</v>
      </c>
      <c r="I27" s="76">
        <v>1644696229</v>
      </c>
      <c r="J27" s="76">
        <v>1447472585.8722999</v>
      </c>
      <c r="K27" s="76">
        <v>1569755419</v>
      </c>
      <c r="L27" s="76" t="s">
        <v>706</v>
      </c>
      <c r="M27" s="76">
        <v>1447472586</v>
      </c>
      <c r="N27" s="76" t="s">
        <v>706</v>
      </c>
    </row>
    <row r="28" spans="1:14" x14ac:dyDescent="0.2">
      <c r="A28" s="14" t="s">
        <v>290</v>
      </c>
      <c r="B28" s="75">
        <v>45260</v>
      </c>
      <c r="C28" s="75">
        <v>1500000000</v>
      </c>
      <c r="D28" s="76">
        <v>1500000000</v>
      </c>
      <c r="E28" s="76" t="s">
        <v>290</v>
      </c>
      <c r="F28" s="24"/>
      <c r="G28" s="76">
        <v>1686723911</v>
      </c>
      <c r="H28" s="76">
        <v>1633623434.5832999</v>
      </c>
      <c r="I28" s="76">
        <v>1633623435</v>
      </c>
      <c r="J28" s="76">
        <v>1427560890.7410998</v>
      </c>
      <c r="K28" s="76">
        <v>1555152717</v>
      </c>
      <c r="L28" s="76" t="s">
        <v>706</v>
      </c>
      <c r="M28" s="76">
        <v>1427560891</v>
      </c>
      <c r="N28" s="76" t="s">
        <v>706</v>
      </c>
    </row>
    <row r="29" spans="1:14" x14ac:dyDescent="0.2">
      <c r="A29" s="14" t="s">
        <v>291</v>
      </c>
      <c r="B29" s="75">
        <v>45291</v>
      </c>
      <c r="C29" s="75">
        <v>1500000000</v>
      </c>
      <c r="D29" s="76">
        <v>1500000000</v>
      </c>
      <c r="E29" s="76" t="s">
        <v>291</v>
      </c>
      <c r="F29" s="24"/>
      <c r="G29" s="76">
        <v>1678145112</v>
      </c>
      <c r="H29" s="76">
        <v>1622580697.395</v>
      </c>
      <c r="I29" s="76">
        <v>1622580697</v>
      </c>
      <c r="J29" s="76">
        <v>1407884501.5826998</v>
      </c>
      <c r="K29" s="76">
        <v>1540643613</v>
      </c>
      <c r="L29" s="76" t="s">
        <v>706</v>
      </c>
      <c r="M29" s="76">
        <v>1407884502</v>
      </c>
      <c r="N29" s="76" t="s">
        <v>706</v>
      </c>
    </row>
    <row r="30" spans="1:14" x14ac:dyDescent="0.2">
      <c r="A30" s="14" t="s">
        <v>292</v>
      </c>
      <c r="B30" s="75">
        <v>45322</v>
      </c>
      <c r="C30" s="75">
        <v>1500000000</v>
      </c>
      <c r="D30" s="76">
        <v>1500000000</v>
      </c>
      <c r="E30" s="76" t="s">
        <v>292</v>
      </c>
      <c r="F30" s="24"/>
      <c r="G30" s="76">
        <v>1669566125</v>
      </c>
      <c r="H30" s="76">
        <v>1611570306.9469998</v>
      </c>
      <c r="I30" s="76">
        <v>1611570307</v>
      </c>
      <c r="J30" s="76">
        <v>1388442874.4324999</v>
      </c>
      <c r="K30" s="76">
        <v>1526229817</v>
      </c>
      <c r="L30" s="76" t="s">
        <v>706</v>
      </c>
      <c r="M30" s="76">
        <v>1388442874</v>
      </c>
      <c r="N30" s="76" t="s">
        <v>706</v>
      </c>
    </row>
    <row r="31" spans="1:14" x14ac:dyDescent="0.2">
      <c r="A31" s="14" t="s">
        <v>293</v>
      </c>
      <c r="B31" s="75">
        <v>45351</v>
      </c>
      <c r="C31" s="75">
        <v>1500000000</v>
      </c>
      <c r="D31" s="76">
        <v>1500000000</v>
      </c>
      <c r="E31" s="76" t="s">
        <v>293</v>
      </c>
      <c r="F31" s="24"/>
      <c r="G31" s="76">
        <v>1660982181</v>
      </c>
      <c r="H31" s="76">
        <v>1600587590.2582998</v>
      </c>
      <c r="I31" s="76">
        <v>1600587590</v>
      </c>
      <c r="J31" s="76">
        <v>1369229478.4292998</v>
      </c>
      <c r="K31" s="76">
        <v>1511906438</v>
      </c>
      <c r="L31" s="76" t="s">
        <v>706</v>
      </c>
      <c r="M31" s="76">
        <v>1369229478</v>
      </c>
      <c r="N31" s="76" t="s">
        <v>706</v>
      </c>
    </row>
    <row r="32" spans="1:14" x14ac:dyDescent="0.2">
      <c r="A32" s="14" t="s">
        <v>294</v>
      </c>
      <c r="B32" s="75">
        <v>45382</v>
      </c>
      <c r="C32" s="75">
        <v>1500000000</v>
      </c>
      <c r="D32" s="76">
        <v>1500000000</v>
      </c>
      <c r="E32" s="76" t="s">
        <v>294</v>
      </c>
      <c r="F32" s="24"/>
      <c r="G32" s="76">
        <v>1652396028</v>
      </c>
      <c r="H32" s="76">
        <v>1589635137.8964</v>
      </c>
      <c r="I32" s="76">
        <v>1589635138</v>
      </c>
      <c r="J32" s="76">
        <v>1350244090.9612999</v>
      </c>
      <c r="K32" s="76">
        <v>1497675478</v>
      </c>
      <c r="L32" s="76" t="s">
        <v>706</v>
      </c>
      <c r="M32" s="76">
        <v>1350244091</v>
      </c>
      <c r="N32" s="76" t="s">
        <v>706</v>
      </c>
    </row>
    <row r="33" spans="1:14" x14ac:dyDescent="0.2">
      <c r="A33" s="14" t="s">
        <v>295</v>
      </c>
      <c r="B33" s="75">
        <v>45412</v>
      </c>
      <c r="C33" s="75">
        <v>1500000000</v>
      </c>
      <c r="D33" s="76">
        <v>1500000000</v>
      </c>
      <c r="E33" s="76" t="s">
        <v>295</v>
      </c>
      <c r="F33" s="24"/>
      <c r="G33" s="76">
        <v>1643808088</v>
      </c>
      <c r="H33" s="76">
        <v>1578713287.5323</v>
      </c>
      <c r="I33" s="76">
        <v>1578713288</v>
      </c>
      <c r="J33" s="76">
        <v>1331484551.1259999</v>
      </c>
      <c r="K33" s="76">
        <v>1483536799</v>
      </c>
      <c r="L33" s="76" t="s">
        <v>706</v>
      </c>
      <c r="M33" s="76">
        <v>1331484551</v>
      </c>
      <c r="N33" s="76" t="s">
        <v>706</v>
      </c>
    </row>
    <row r="34" spans="1:14" x14ac:dyDescent="0.2">
      <c r="A34" s="14" t="s">
        <v>296</v>
      </c>
      <c r="B34" s="75">
        <v>45443</v>
      </c>
      <c r="C34" s="75">
        <v>1500000000</v>
      </c>
      <c r="D34" s="76">
        <v>1500000000</v>
      </c>
      <c r="E34" s="76" t="s">
        <v>296</v>
      </c>
      <c r="F34" s="24"/>
      <c r="G34" s="76">
        <v>1635217730</v>
      </c>
      <c r="H34" s="76">
        <v>1567821365.5441999</v>
      </c>
      <c r="I34" s="76">
        <v>1567821366</v>
      </c>
      <c r="J34" s="76">
        <v>1312947867.5470998</v>
      </c>
      <c r="K34" s="76">
        <v>1469489313</v>
      </c>
      <c r="L34" s="76" t="s">
        <v>706</v>
      </c>
      <c r="M34" s="76">
        <v>1312947868</v>
      </c>
      <c r="N34" s="76" t="s">
        <v>706</v>
      </c>
    </row>
    <row r="35" spans="1:14" x14ac:dyDescent="0.2">
      <c r="A35" s="14" t="s">
        <v>297</v>
      </c>
      <c r="B35" s="75">
        <v>45473</v>
      </c>
      <c r="C35" s="75">
        <v>1500000000</v>
      </c>
      <c r="D35" s="76">
        <v>1500000000</v>
      </c>
      <c r="E35" s="76" t="s">
        <v>297</v>
      </c>
      <c r="F35" s="24"/>
      <c r="G35" s="76">
        <v>1626626243</v>
      </c>
      <c r="H35" s="76">
        <v>1556960538.5626998</v>
      </c>
      <c r="I35" s="76">
        <v>1556960539</v>
      </c>
      <c r="J35" s="76">
        <v>1294632619.3228998</v>
      </c>
      <c r="K35" s="76">
        <v>1455533659</v>
      </c>
      <c r="L35" s="76" t="s">
        <v>706</v>
      </c>
      <c r="M35" s="76">
        <v>1294632619</v>
      </c>
      <c r="N35" s="76" t="s">
        <v>706</v>
      </c>
    </row>
    <row r="36" spans="1:14" x14ac:dyDescent="0.2">
      <c r="A36" s="14" t="s">
        <v>298</v>
      </c>
      <c r="B36" s="75">
        <v>45504</v>
      </c>
      <c r="C36" s="75">
        <v>1500000000</v>
      </c>
      <c r="D36" s="76">
        <v>1500000000</v>
      </c>
      <c r="E36" s="76" t="s">
        <v>298</v>
      </c>
      <c r="F36" s="24"/>
      <c r="G36" s="76">
        <v>1618029793</v>
      </c>
      <c r="H36" s="76">
        <v>1546127071.5067</v>
      </c>
      <c r="I36" s="76">
        <v>1546127072</v>
      </c>
      <c r="J36" s="76">
        <v>1276533335.0235</v>
      </c>
      <c r="K36" s="76">
        <v>1441665900</v>
      </c>
      <c r="L36" s="76" t="s">
        <v>706</v>
      </c>
      <c r="M36" s="76">
        <v>1276533335</v>
      </c>
      <c r="N36" s="76" t="s">
        <v>706</v>
      </c>
    </row>
    <row r="37" spans="1:14" x14ac:dyDescent="0.2">
      <c r="A37" s="14" t="s">
        <v>299</v>
      </c>
      <c r="B37" s="75">
        <v>45535</v>
      </c>
      <c r="C37" s="75">
        <v>1500000000</v>
      </c>
      <c r="D37" s="76">
        <v>1500000000</v>
      </c>
      <c r="E37" s="76" t="s">
        <v>299</v>
      </c>
      <c r="F37" s="24"/>
      <c r="G37" s="76">
        <v>1609429255</v>
      </c>
      <c r="H37" s="76">
        <v>1535321746.243</v>
      </c>
      <c r="I37" s="76">
        <v>1535321746</v>
      </c>
      <c r="J37" s="76">
        <v>1258648357.4021997</v>
      </c>
      <c r="K37" s="76">
        <v>1427886334</v>
      </c>
      <c r="L37" s="76" t="s">
        <v>706</v>
      </c>
      <c r="M37" s="76">
        <v>1258648357</v>
      </c>
      <c r="N37" s="76" t="s">
        <v>706</v>
      </c>
    </row>
    <row r="38" spans="1:14" x14ac:dyDescent="0.2">
      <c r="A38" s="14" t="s">
        <v>300</v>
      </c>
      <c r="B38" s="75">
        <v>45565</v>
      </c>
      <c r="C38" s="75">
        <v>1500000000</v>
      </c>
      <c r="D38" s="76">
        <v>1500000000</v>
      </c>
      <c r="E38" s="76" t="s">
        <v>300</v>
      </c>
      <c r="F38" s="24"/>
      <c r="G38" s="76">
        <v>1600824210</v>
      </c>
      <c r="H38" s="76">
        <v>1524544105.6108999</v>
      </c>
      <c r="I38" s="76">
        <v>1524544106</v>
      </c>
      <c r="J38" s="76">
        <v>1240975025.3504999</v>
      </c>
      <c r="K38" s="76">
        <v>1414194107</v>
      </c>
      <c r="L38" s="76" t="s">
        <v>706</v>
      </c>
      <c r="M38" s="76">
        <v>1240975025</v>
      </c>
      <c r="N38" s="76" t="s">
        <v>706</v>
      </c>
    </row>
    <row r="39" spans="1:14" x14ac:dyDescent="0.2">
      <c r="A39" s="14" t="s">
        <v>301</v>
      </c>
      <c r="B39" s="75">
        <v>45596</v>
      </c>
      <c r="C39" s="75">
        <v>1500000000</v>
      </c>
      <c r="D39" s="76">
        <v>1500000000</v>
      </c>
      <c r="E39" s="76" t="s">
        <v>301</v>
      </c>
      <c r="F39" s="24"/>
      <c r="G39" s="76">
        <v>1592218903</v>
      </c>
      <c r="H39" s="76">
        <v>1513798131.0562999</v>
      </c>
      <c r="I39" s="76">
        <v>1513798131</v>
      </c>
      <c r="J39" s="76">
        <v>1223514298.5613999</v>
      </c>
      <c r="K39" s="76">
        <v>1400592475</v>
      </c>
      <c r="L39" s="76" t="s">
        <v>706</v>
      </c>
      <c r="M39" s="76">
        <v>1223514299</v>
      </c>
      <c r="N39" s="76" t="s">
        <v>706</v>
      </c>
    </row>
    <row r="40" spans="1:14" x14ac:dyDescent="0.2">
      <c r="A40" s="14" t="s">
        <v>302</v>
      </c>
      <c r="B40" s="75">
        <v>45626</v>
      </c>
      <c r="C40" s="75">
        <v>1500000000</v>
      </c>
      <c r="D40" s="76">
        <v>1500000000</v>
      </c>
      <c r="E40" s="76" t="s">
        <v>302</v>
      </c>
      <c r="F40" s="24"/>
      <c r="G40" s="76">
        <v>1583608194</v>
      </c>
      <c r="H40" s="76">
        <v>1503078867.9161</v>
      </c>
      <c r="I40" s="76">
        <v>1503078868</v>
      </c>
      <c r="J40" s="76">
        <v>1206259896.7278998</v>
      </c>
      <c r="K40" s="76">
        <v>1387076414</v>
      </c>
      <c r="L40" s="76" t="s">
        <v>706</v>
      </c>
      <c r="M40" s="76">
        <v>1206259897</v>
      </c>
      <c r="N40" s="76" t="s">
        <v>706</v>
      </c>
    </row>
    <row r="41" spans="1:14" x14ac:dyDescent="0.2">
      <c r="A41" s="14" t="s">
        <v>303</v>
      </c>
      <c r="B41" s="75">
        <v>45657</v>
      </c>
      <c r="C41" s="75">
        <v>1500000000</v>
      </c>
      <c r="D41" s="76">
        <v>1500000000</v>
      </c>
      <c r="E41" s="76" t="s">
        <v>303</v>
      </c>
      <c r="F41" s="24"/>
      <c r="G41" s="76">
        <v>1575003268</v>
      </c>
      <c r="H41" s="76">
        <v>1492396863.8509998</v>
      </c>
      <c r="I41" s="76">
        <v>1492396864</v>
      </c>
      <c r="J41" s="76">
        <v>1189218028.2902999</v>
      </c>
      <c r="K41" s="76">
        <v>1373655217</v>
      </c>
      <c r="L41" s="76" t="s">
        <v>706</v>
      </c>
      <c r="M41" s="76">
        <v>1189218028</v>
      </c>
      <c r="N41" s="76" t="s">
        <v>706</v>
      </c>
    </row>
    <row r="42" spans="1:14" x14ac:dyDescent="0.2">
      <c r="A42" s="14" t="s">
        <v>304</v>
      </c>
      <c r="B42" s="75">
        <v>45688</v>
      </c>
      <c r="C42" s="75">
        <v>1500000000</v>
      </c>
      <c r="D42" s="76">
        <v>1500000000</v>
      </c>
      <c r="E42" s="76" t="s">
        <v>304</v>
      </c>
      <c r="F42" s="24"/>
      <c r="G42" s="76">
        <v>1566427206</v>
      </c>
      <c r="H42" s="76">
        <v>1481773847.5639</v>
      </c>
      <c r="I42" s="76">
        <v>1481773848</v>
      </c>
      <c r="J42" s="76">
        <v>1172403532.3933997</v>
      </c>
      <c r="K42" s="76">
        <v>1360348343</v>
      </c>
      <c r="L42" s="76" t="s">
        <v>706</v>
      </c>
      <c r="M42" s="76">
        <v>1172403532</v>
      </c>
      <c r="N42" s="76" t="s">
        <v>706</v>
      </c>
    </row>
    <row r="43" spans="1:14" x14ac:dyDescent="0.2">
      <c r="A43" s="14" t="s">
        <v>305</v>
      </c>
      <c r="B43" s="75">
        <v>45716</v>
      </c>
      <c r="C43" s="75">
        <v>1500000000</v>
      </c>
      <c r="D43" s="76">
        <v>1500000000</v>
      </c>
      <c r="E43" s="76" t="s">
        <v>305</v>
      </c>
      <c r="F43" s="24"/>
      <c r="G43" s="76">
        <v>1557849312</v>
      </c>
      <c r="H43" s="76">
        <v>1471180617.4521999</v>
      </c>
      <c r="I43" s="76">
        <v>1471180617</v>
      </c>
      <c r="J43" s="76">
        <v>1155790774.0989997</v>
      </c>
      <c r="K43" s="76">
        <v>1347128409</v>
      </c>
      <c r="L43" s="76" t="s">
        <v>706</v>
      </c>
      <c r="M43" s="76">
        <v>1155790774</v>
      </c>
      <c r="N43" s="76" t="s">
        <v>706</v>
      </c>
    </row>
    <row r="44" spans="1:14" x14ac:dyDescent="0.2">
      <c r="A44" s="14" t="s">
        <v>306</v>
      </c>
      <c r="B44" s="75">
        <v>45747</v>
      </c>
      <c r="C44" s="75">
        <v>1500000000</v>
      </c>
      <c r="D44" s="76">
        <v>1500000000</v>
      </c>
      <c r="E44" s="76" t="s">
        <v>306</v>
      </c>
      <c r="F44" s="24"/>
      <c r="G44" s="76">
        <v>1549265678</v>
      </c>
      <c r="H44" s="76">
        <v>1460613422.1547999</v>
      </c>
      <c r="I44" s="76">
        <v>1460613422</v>
      </c>
      <c r="J44" s="76">
        <v>1139374649.2990997</v>
      </c>
      <c r="K44" s="76">
        <v>1333991560</v>
      </c>
      <c r="L44" s="76" t="s">
        <v>706</v>
      </c>
      <c r="M44" s="76">
        <v>1139374649</v>
      </c>
      <c r="N44" s="76" t="s">
        <v>706</v>
      </c>
    </row>
    <row r="45" spans="1:14" x14ac:dyDescent="0.2">
      <c r="A45" s="14" t="s">
        <v>307</v>
      </c>
      <c r="B45" s="75">
        <v>45777</v>
      </c>
      <c r="C45" s="75">
        <v>1500000000</v>
      </c>
      <c r="D45" s="76">
        <v>1500000000</v>
      </c>
      <c r="E45" s="76" t="s">
        <v>307</v>
      </c>
      <c r="F45" s="24"/>
      <c r="G45" s="76">
        <v>1540686641</v>
      </c>
      <c r="H45" s="76">
        <v>1450081941.3123999</v>
      </c>
      <c r="I45" s="76">
        <v>1450081941</v>
      </c>
      <c r="J45" s="76">
        <v>1123160561.5188997</v>
      </c>
      <c r="K45" s="76">
        <v>1320946209</v>
      </c>
      <c r="L45" s="76" t="s">
        <v>706</v>
      </c>
      <c r="M45" s="76">
        <v>1123160562</v>
      </c>
      <c r="N45" s="76" t="s">
        <v>706</v>
      </c>
    </row>
    <row r="46" spans="1:14" x14ac:dyDescent="0.2">
      <c r="A46" s="14" t="s">
        <v>308</v>
      </c>
      <c r="B46" s="75">
        <v>45808</v>
      </c>
      <c r="C46" s="75">
        <v>1500000000</v>
      </c>
      <c r="D46" s="76">
        <v>1500000000</v>
      </c>
      <c r="E46" s="76" t="s">
        <v>308</v>
      </c>
      <c r="F46" s="24"/>
      <c r="G46" s="76">
        <v>1532105300</v>
      </c>
      <c r="H46" s="76">
        <v>1439579593.1651998</v>
      </c>
      <c r="I46" s="76">
        <v>1439579593</v>
      </c>
      <c r="J46" s="76">
        <v>1107141216.8152995</v>
      </c>
      <c r="K46" s="76">
        <v>1307985907</v>
      </c>
      <c r="L46" s="76" t="s">
        <v>706</v>
      </c>
      <c r="M46" s="76">
        <v>1107141217</v>
      </c>
      <c r="N46" s="76" t="s">
        <v>706</v>
      </c>
    </row>
    <row r="47" spans="1:14" x14ac:dyDescent="0.2">
      <c r="A47" s="14" t="s">
        <v>309</v>
      </c>
      <c r="B47" s="75">
        <v>45838</v>
      </c>
      <c r="C47" s="75">
        <v>1500000000</v>
      </c>
      <c r="D47" s="76">
        <v>1500000000</v>
      </c>
      <c r="E47" s="76" t="s">
        <v>309</v>
      </c>
      <c r="F47" s="24"/>
      <c r="G47" s="76">
        <v>1523525805</v>
      </c>
      <c r="H47" s="76">
        <v>1429110206.9758999</v>
      </c>
      <c r="I47" s="76">
        <v>1429110207</v>
      </c>
      <c r="J47" s="76">
        <v>1091317437.4832997</v>
      </c>
      <c r="K47" s="76">
        <v>1295113702</v>
      </c>
      <c r="L47" s="76" t="s">
        <v>706</v>
      </c>
      <c r="M47" s="76">
        <v>1091317437</v>
      </c>
      <c r="N47" s="76" t="s">
        <v>706</v>
      </c>
    </row>
    <row r="48" spans="1:14" x14ac:dyDescent="0.2">
      <c r="A48" s="14" t="s">
        <v>310</v>
      </c>
      <c r="B48" s="75">
        <v>45869</v>
      </c>
      <c r="C48" s="75">
        <v>1500000000</v>
      </c>
      <c r="D48" s="76">
        <v>1500000000</v>
      </c>
      <c r="E48" s="76" t="s">
        <v>310</v>
      </c>
      <c r="F48" s="24"/>
      <c r="G48" s="76">
        <v>1514953144</v>
      </c>
      <c r="H48" s="76">
        <v>1418678368.1608</v>
      </c>
      <c r="I48" s="76">
        <v>1418678368</v>
      </c>
      <c r="J48" s="76">
        <v>1075690557.5568995</v>
      </c>
      <c r="K48" s="76">
        <v>1282333293</v>
      </c>
      <c r="L48" s="76" t="s">
        <v>706</v>
      </c>
      <c r="M48" s="76">
        <v>1075690558</v>
      </c>
      <c r="N48" s="76" t="s">
        <v>706</v>
      </c>
    </row>
    <row r="49" spans="1:14" x14ac:dyDescent="0.2">
      <c r="A49" s="14" t="s">
        <v>311</v>
      </c>
      <c r="B49" s="75">
        <v>45900</v>
      </c>
      <c r="C49" s="75">
        <v>1500000000</v>
      </c>
      <c r="D49" s="76">
        <v>1500000000</v>
      </c>
      <c r="E49" s="76" t="s">
        <v>311</v>
      </c>
      <c r="F49" s="24"/>
      <c r="G49" s="76">
        <v>1506384638</v>
      </c>
      <c r="H49" s="76">
        <v>1408281466.6379998</v>
      </c>
      <c r="I49" s="76">
        <v>1408281467</v>
      </c>
      <c r="J49" s="76">
        <v>1060256417.2180997</v>
      </c>
      <c r="K49" s="76">
        <v>1269641850</v>
      </c>
      <c r="L49" s="76" t="s">
        <v>706</v>
      </c>
      <c r="M49" s="76">
        <v>1060256417</v>
      </c>
      <c r="N49" s="76" t="s">
        <v>706</v>
      </c>
    </row>
    <row r="50" spans="1:14" x14ac:dyDescent="0.2">
      <c r="A50" s="14" t="s">
        <v>312</v>
      </c>
      <c r="B50" s="75">
        <v>45930</v>
      </c>
      <c r="C50" s="75">
        <v>1500000000</v>
      </c>
      <c r="D50" s="76">
        <v>1500000000</v>
      </c>
      <c r="E50" s="76" t="s">
        <v>312</v>
      </c>
      <c r="F50" s="24"/>
      <c r="G50" s="76">
        <v>1497827134</v>
      </c>
      <c r="H50" s="76">
        <v>1397925795.8414998</v>
      </c>
      <c r="I50" s="76">
        <v>1397925796</v>
      </c>
      <c r="J50" s="76">
        <v>1045017590.6607997</v>
      </c>
      <c r="K50" s="76">
        <v>1257044576</v>
      </c>
      <c r="L50" s="76" t="s">
        <v>706</v>
      </c>
      <c r="M50" s="76">
        <v>1045017591</v>
      </c>
      <c r="N50" s="76" t="s">
        <v>706</v>
      </c>
    </row>
    <row r="51" spans="1:14" x14ac:dyDescent="0.2">
      <c r="A51" s="14" t="s">
        <v>313</v>
      </c>
      <c r="B51" s="75">
        <v>45961</v>
      </c>
      <c r="C51" s="75">
        <v>1500000000</v>
      </c>
      <c r="D51" s="76">
        <v>1500000000</v>
      </c>
      <c r="E51" s="76" t="s">
        <v>313</v>
      </c>
      <c r="F51" s="24"/>
      <c r="G51" s="76">
        <v>1489271830</v>
      </c>
      <c r="H51" s="76">
        <v>1387603031.0752997</v>
      </c>
      <c r="I51" s="76">
        <v>1387603031</v>
      </c>
      <c r="J51" s="76">
        <v>1029965690.3239998</v>
      </c>
      <c r="K51" s="76">
        <v>1244533506</v>
      </c>
      <c r="L51" s="76" t="s">
        <v>706</v>
      </c>
      <c r="M51" s="76">
        <v>1029965690</v>
      </c>
      <c r="N51" s="76" t="s">
        <v>706</v>
      </c>
    </row>
    <row r="52" spans="1:14" x14ac:dyDescent="0.2">
      <c r="A52" s="14" t="s">
        <v>314</v>
      </c>
      <c r="B52" s="75">
        <v>45991</v>
      </c>
      <c r="C52" s="75">
        <v>1500000000</v>
      </c>
      <c r="D52" s="76">
        <v>1500000000</v>
      </c>
      <c r="E52" s="76" t="s">
        <v>314</v>
      </c>
      <c r="F52" s="24"/>
      <c r="G52" s="76">
        <v>1480721029</v>
      </c>
      <c r="H52" s="76">
        <v>1377315227.1051998</v>
      </c>
      <c r="I52" s="76">
        <v>1377315227</v>
      </c>
      <c r="J52" s="76">
        <v>1015100176.2393998</v>
      </c>
      <c r="K52" s="76">
        <v>1232110040</v>
      </c>
      <c r="L52" s="76" t="s">
        <v>706</v>
      </c>
      <c r="M52" s="76">
        <v>1015100176</v>
      </c>
      <c r="N52" s="76" t="s">
        <v>706</v>
      </c>
    </row>
    <row r="53" spans="1:14" x14ac:dyDescent="0.2">
      <c r="A53" s="14" t="s">
        <v>315</v>
      </c>
      <c r="B53" s="75">
        <v>46022</v>
      </c>
      <c r="C53" s="75">
        <v>1500000000</v>
      </c>
      <c r="D53" s="76">
        <v>1500000000</v>
      </c>
      <c r="E53" s="76" t="s">
        <v>315</v>
      </c>
      <c r="F53" s="24"/>
      <c r="G53" s="76">
        <v>1472180435</v>
      </c>
      <c r="H53" s="76">
        <v>1367067585.6778998</v>
      </c>
      <c r="I53" s="76">
        <v>1367067586</v>
      </c>
      <c r="J53" s="76">
        <v>1000422789.4987998</v>
      </c>
      <c r="K53" s="76">
        <v>1219778370</v>
      </c>
      <c r="L53" s="76" t="s">
        <v>706</v>
      </c>
      <c r="M53" s="76">
        <v>1000422789</v>
      </c>
      <c r="N53" s="76" t="s">
        <v>706</v>
      </c>
    </row>
    <row r="54" spans="1:14" x14ac:dyDescent="0.2">
      <c r="A54" s="14" t="s">
        <v>316</v>
      </c>
      <c r="B54" s="75">
        <v>46053</v>
      </c>
      <c r="C54" s="75">
        <v>1500000000</v>
      </c>
      <c r="D54" s="76">
        <v>1500000000</v>
      </c>
      <c r="E54" s="76" t="s">
        <v>316</v>
      </c>
      <c r="F54" s="24"/>
      <c r="G54" s="76">
        <v>1463648159</v>
      </c>
      <c r="H54" s="76">
        <v>1356858234.5952997</v>
      </c>
      <c r="I54" s="76">
        <v>1356858235</v>
      </c>
      <c r="J54" s="76">
        <v>985930044.58179975</v>
      </c>
      <c r="K54" s="76">
        <v>1207536343</v>
      </c>
      <c r="L54" s="76" t="s">
        <v>706</v>
      </c>
      <c r="M54" s="76">
        <v>985930045</v>
      </c>
      <c r="N54" s="76" t="s">
        <v>706</v>
      </c>
    </row>
    <row r="55" spans="1:14" x14ac:dyDescent="0.2">
      <c r="A55" s="14" t="s">
        <v>317</v>
      </c>
      <c r="B55" s="75">
        <v>46081</v>
      </c>
      <c r="C55" s="75">
        <v>1500000000</v>
      </c>
      <c r="D55" s="76">
        <v>1500000000</v>
      </c>
      <c r="E55" s="76" t="s">
        <v>317</v>
      </c>
      <c r="F55" s="24"/>
      <c r="G55" s="76">
        <v>1455115897</v>
      </c>
      <c r="H55" s="76">
        <v>1346679375.0017998</v>
      </c>
      <c r="I55" s="76">
        <v>1346679375</v>
      </c>
      <c r="J55" s="76">
        <v>971614240.54719973</v>
      </c>
      <c r="K55" s="76">
        <v>1195376569</v>
      </c>
      <c r="L55" s="76" t="s">
        <v>706</v>
      </c>
      <c r="M55" s="76">
        <v>971614241</v>
      </c>
      <c r="N55" s="76" t="s">
        <v>706</v>
      </c>
    </row>
    <row r="56" spans="1:14" x14ac:dyDescent="0.2">
      <c r="A56" s="14" t="s">
        <v>318</v>
      </c>
      <c r="B56" s="75">
        <v>46112</v>
      </c>
      <c r="C56" s="75">
        <v>1500000000</v>
      </c>
      <c r="D56" s="76">
        <v>1500000000</v>
      </c>
      <c r="E56" s="76" t="s">
        <v>318</v>
      </c>
      <c r="F56" s="24"/>
      <c r="G56" s="76">
        <v>1446581851</v>
      </c>
      <c r="H56" s="76">
        <v>1336529272.8626997</v>
      </c>
      <c r="I56" s="76">
        <v>1336529273</v>
      </c>
      <c r="J56" s="76">
        <v>957472201.86149979</v>
      </c>
      <c r="K56" s="76">
        <v>1183297098</v>
      </c>
      <c r="L56" s="76" t="s">
        <v>706</v>
      </c>
      <c r="M56" s="76">
        <v>957472202</v>
      </c>
      <c r="N56" s="76" t="s">
        <v>706</v>
      </c>
    </row>
    <row r="57" spans="1:14" x14ac:dyDescent="0.2">
      <c r="A57" s="14" t="s">
        <v>319</v>
      </c>
      <c r="B57" s="75">
        <v>46142</v>
      </c>
      <c r="C57" s="75">
        <v>1500000000</v>
      </c>
      <c r="D57" s="76">
        <v>1500000000</v>
      </c>
      <c r="E57" s="76" t="s">
        <v>319</v>
      </c>
      <c r="F57" s="24"/>
      <c r="G57" s="76">
        <v>1438047450</v>
      </c>
      <c r="H57" s="76">
        <v>1326409180.2525997</v>
      </c>
      <c r="I57" s="76">
        <v>1326409180</v>
      </c>
      <c r="J57" s="76">
        <v>943502931.80549979</v>
      </c>
      <c r="K57" s="76">
        <v>1171298636</v>
      </c>
      <c r="L57" s="76" t="s">
        <v>706</v>
      </c>
      <c r="M57" s="76">
        <v>943502932</v>
      </c>
      <c r="N57" s="76" t="s">
        <v>706</v>
      </c>
    </row>
    <row r="58" spans="1:14" x14ac:dyDescent="0.2">
      <c r="A58" s="14" t="s">
        <v>320</v>
      </c>
      <c r="B58" s="75">
        <v>46173</v>
      </c>
      <c r="C58" s="75">
        <v>1500000000</v>
      </c>
      <c r="D58" s="76">
        <v>1500000000</v>
      </c>
      <c r="E58" s="76" t="s">
        <v>320</v>
      </c>
      <c r="F58" s="24"/>
      <c r="G58" s="76">
        <v>1429520637</v>
      </c>
      <c r="H58" s="76">
        <v>1316326339.7105999</v>
      </c>
      <c r="I58" s="76">
        <v>1316326340</v>
      </c>
      <c r="J58" s="76">
        <v>929709658.51399982</v>
      </c>
      <c r="K58" s="76">
        <v>1159387154</v>
      </c>
      <c r="L58" s="76" t="s">
        <v>706</v>
      </c>
      <c r="M58" s="76">
        <v>929709659</v>
      </c>
      <c r="N58" s="76" t="s">
        <v>706</v>
      </c>
    </row>
    <row r="59" spans="1:14" x14ac:dyDescent="0.2">
      <c r="A59" s="14" t="s">
        <v>321</v>
      </c>
      <c r="B59" s="75">
        <v>46203</v>
      </c>
      <c r="C59" s="75">
        <v>1500000000</v>
      </c>
      <c r="D59" s="76">
        <v>1500000000</v>
      </c>
      <c r="E59" s="76" t="s">
        <v>321</v>
      </c>
      <c r="F59" s="24"/>
      <c r="G59" s="76">
        <v>1421002239</v>
      </c>
      <c r="H59" s="76">
        <v>1306281404.1191998</v>
      </c>
      <c r="I59" s="76">
        <v>1306281404</v>
      </c>
      <c r="J59" s="76">
        <v>916090863.24569976</v>
      </c>
      <c r="K59" s="76">
        <v>1147562772</v>
      </c>
      <c r="L59" s="76" t="s">
        <v>706</v>
      </c>
      <c r="M59" s="76">
        <v>916090863</v>
      </c>
      <c r="N59" s="76" t="s">
        <v>706</v>
      </c>
    </row>
    <row r="60" spans="1:14" x14ac:dyDescent="0.2">
      <c r="A60" s="14" t="s">
        <v>322</v>
      </c>
      <c r="B60" s="75">
        <v>46234</v>
      </c>
      <c r="C60" s="75">
        <v>1500000000</v>
      </c>
      <c r="D60" s="76">
        <v>1500000000</v>
      </c>
      <c r="E60" s="76" t="s">
        <v>322</v>
      </c>
      <c r="F60" s="24"/>
      <c r="G60" s="76">
        <v>1412494882</v>
      </c>
      <c r="H60" s="76">
        <v>1296276669.7670999</v>
      </c>
      <c r="I60" s="76">
        <v>1296276670</v>
      </c>
      <c r="J60" s="76">
        <v>902646179.14359975</v>
      </c>
      <c r="K60" s="76">
        <v>1135827045</v>
      </c>
      <c r="L60" s="76" t="s">
        <v>706</v>
      </c>
      <c r="M60" s="76">
        <v>902646179</v>
      </c>
      <c r="N60" s="76" t="s">
        <v>706</v>
      </c>
    </row>
    <row r="61" spans="1:14" x14ac:dyDescent="0.2">
      <c r="A61" s="14" t="s">
        <v>323</v>
      </c>
      <c r="B61" s="75">
        <v>46265</v>
      </c>
      <c r="C61" s="75">
        <v>1500000000</v>
      </c>
      <c r="D61" s="76">
        <v>1500000000</v>
      </c>
      <c r="E61" s="76" t="s">
        <v>323</v>
      </c>
      <c r="F61" s="24"/>
      <c r="G61" s="76">
        <v>1403996254</v>
      </c>
      <c r="H61" s="76">
        <v>1286309894.678</v>
      </c>
      <c r="I61" s="76">
        <v>1286309895</v>
      </c>
      <c r="J61" s="76">
        <v>889372076.71199977</v>
      </c>
      <c r="K61" s="76">
        <v>1124177543</v>
      </c>
      <c r="L61" s="76" t="s">
        <v>706</v>
      </c>
      <c r="M61" s="76">
        <v>889372077</v>
      </c>
      <c r="N61" s="76" t="s">
        <v>706</v>
      </c>
    </row>
    <row r="62" spans="1:14" x14ac:dyDescent="0.2">
      <c r="A62" s="14" t="s">
        <v>324</v>
      </c>
      <c r="B62" s="75">
        <v>46295</v>
      </c>
      <c r="C62" s="75">
        <v>1500000000</v>
      </c>
      <c r="D62" s="76">
        <v>1500000000</v>
      </c>
      <c r="E62" s="76" t="s">
        <v>324</v>
      </c>
      <c r="F62" s="24"/>
      <c r="G62" s="76">
        <v>1395508804</v>
      </c>
      <c r="H62" s="76">
        <v>1276383207.4944</v>
      </c>
      <c r="I62" s="76">
        <v>1276383207</v>
      </c>
      <c r="J62" s="76">
        <v>876268091.52429974</v>
      </c>
      <c r="K62" s="76">
        <v>1112615667</v>
      </c>
      <c r="L62" s="76" t="s">
        <v>706</v>
      </c>
      <c r="M62" s="76">
        <v>876268092</v>
      </c>
      <c r="N62" s="76" t="s">
        <v>706</v>
      </c>
    </row>
    <row r="63" spans="1:14" x14ac:dyDescent="0.2">
      <c r="A63" s="14" t="s">
        <v>325</v>
      </c>
      <c r="B63" s="75">
        <v>46326</v>
      </c>
      <c r="C63" s="75">
        <v>1500000000</v>
      </c>
      <c r="D63" s="76">
        <v>1500000000</v>
      </c>
      <c r="E63" s="76" t="s">
        <v>325</v>
      </c>
      <c r="F63" s="24"/>
      <c r="G63" s="76">
        <v>1387027029</v>
      </c>
      <c r="H63" s="76">
        <v>1266491457.2665</v>
      </c>
      <c r="I63" s="76">
        <v>1266491457</v>
      </c>
      <c r="J63" s="76">
        <v>863328775.5599997</v>
      </c>
      <c r="K63" s="76">
        <v>1101136473</v>
      </c>
      <c r="L63" s="76" t="s">
        <v>706</v>
      </c>
      <c r="M63" s="76">
        <v>863328776</v>
      </c>
      <c r="N63" s="76" t="s">
        <v>706</v>
      </c>
    </row>
    <row r="64" spans="1:14" x14ac:dyDescent="0.2">
      <c r="A64" s="14" t="s">
        <v>326</v>
      </c>
      <c r="B64" s="75">
        <v>46356</v>
      </c>
      <c r="C64" s="75">
        <v>1500000000</v>
      </c>
      <c r="D64" s="76">
        <v>1500000000</v>
      </c>
      <c r="E64" s="76" t="s">
        <v>326</v>
      </c>
      <c r="F64" s="24"/>
      <c r="G64" s="76">
        <v>1378553901</v>
      </c>
      <c r="H64" s="76">
        <v>1256637257.3179998</v>
      </c>
      <c r="I64" s="76">
        <v>1256637257</v>
      </c>
      <c r="J64" s="76">
        <v>850554055.61979973</v>
      </c>
      <c r="K64" s="76">
        <v>1089741798</v>
      </c>
      <c r="L64" s="76" t="s">
        <v>706</v>
      </c>
      <c r="M64" s="76">
        <v>850554056</v>
      </c>
      <c r="N64" s="76" t="s">
        <v>706</v>
      </c>
    </row>
    <row r="65" spans="1:14" x14ac:dyDescent="0.2">
      <c r="A65" s="14" t="s">
        <v>327</v>
      </c>
      <c r="B65" s="75">
        <v>46387</v>
      </c>
      <c r="C65" s="75">
        <v>1500000000</v>
      </c>
      <c r="D65" s="76">
        <v>1500000000</v>
      </c>
      <c r="E65" s="76" t="s">
        <v>327</v>
      </c>
      <c r="F65" s="24"/>
      <c r="G65" s="76">
        <v>1370084877</v>
      </c>
      <c r="H65" s="76">
        <v>1246816360.5931997</v>
      </c>
      <c r="I65" s="76">
        <v>1246816361</v>
      </c>
      <c r="J65" s="76">
        <v>837939216.87279975</v>
      </c>
      <c r="K65" s="76">
        <v>1078427525</v>
      </c>
      <c r="L65" s="76" t="s">
        <v>706</v>
      </c>
      <c r="M65" s="76">
        <v>837939217</v>
      </c>
      <c r="N65" s="76" t="s">
        <v>706</v>
      </c>
    </row>
    <row r="66" spans="1:14" x14ac:dyDescent="0.2">
      <c r="A66" s="14" t="s">
        <v>328</v>
      </c>
      <c r="B66" s="75">
        <v>46418</v>
      </c>
      <c r="C66" s="75">
        <v>1500000000</v>
      </c>
      <c r="D66" s="76">
        <v>1500000000</v>
      </c>
      <c r="E66" s="76" t="s">
        <v>328</v>
      </c>
      <c r="F66" s="24"/>
      <c r="G66" s="76">
        <v>1361624539</v>
      </c>
      <c r="H66" s="76">
        <v>1237032839.5978999</v>
      </c>
      <c r="I66" s="76">
        <v>1237032840</v>
      </c>
      <c r="J66" s="76">
        <v>825485196.30859971</v>
      </c>
      <c r="K66" s="76">
        <v>1067196752</v>
      </c>
      <c r="L66" s="76" t="s">
        <v>706</v>
      </c>
      <c r="M66" s="76">
        <v>825485196</v>
      </c>
      <c r="N66" s="76" t="s">
        <v>706</v>
      </c>
    </row>
    <row r="67" spans="1:14" x14ac:dyDescent="0.2">
      <c r="A67" s="14" t="s">
        <v>329</v>
      </c>
      <c r="B67" s="75">
        <v>46446</v>
      </c>
      <c r="C67" s="75">
        <v>1500000000</v>
      </c>
      <c r="D67" s="76">
        <v>1500000000</v>
      </c>
      <c r="E67" s="76" t="s">
        <v>329</v>
      </c>
      <c r="F67" s="24"/>
      <c r="G67" s="76">
        <v>1353156885</v>
      </c>
      <c r="H67" s="76">
        <v>1227272069.7310998</v>
      </c>
      <c r="I67" s="76">
        <v>1227272070</v>
      </c>
      <c r="J67" s="76">
        <v>813180483.8041997</v>
      </c>
      <c r="K67" s="76">
        <v>1056036455</v>
      </c>
      <c r="L67" s="76" t="s">
        <v>706</v>
      </c>
      <c r="M67" s="76">
        <v>813180484</v>
      </c>
      <c r="N67" s="76" t="s">
        <v>706</v>
      </c>
    </row>
    <row r="68" spans="1:14" x14ac:dyDescent="0.2">
      <c r="A68" s="14" t="s">
        <v>330</v>
      </c>
      <c r="B68" s="75">
        <v>46477</v>
      </c>
      <c r="C68" s="75">
        <v>1500000000</v>
      </c>
      <c r="D68" s="76">
        <v>1500000000</v>
      </c>
      <c r="E68" s="76" t="s">
        <v>330</v>
      </c>
      <c r="F68" s="24"/>
      <c r="G68" s="76">
        <v>1344689836</v>
      </c>
      <c r="H68" s="76">
        <v>1217541186.2099998</v>
      </c>
      <c r="I68" s="76">
        <v>1217541186</v>
      </c>
      <c r="J68" s="76">
        <v>801028178.19619966</v>
      </c>
      <c r="K68" s="76">
        <v>1044952417</v>
      </c>
      <c r="L68" s="76" t="s">
        <v>706</v>
      </c>
      <c r="M68" s="76">
        <v>801028178</v>
      </c>
      <c r="N68" s="76" t="s">
        <v>706</v>
      </c>
    </row>
    <row r="69" spans="1:14" x14ac:dyDescent="0.2">
      <c r="A69" s="14" t="s">
        <v>331</v>
      </c>
      <c r="B69" s="75">
        <v>46507</v>
      </c>
      <c r="C69" s="75">
        <v>1500000000</v>
      </c>
      <c r="D69" s="76">
        <v>1500000000</v>
      </c>
      <c r="E69" s="76" t="s">
        <v>331</v>
      </c>
      <c r="F69" s="24"/>
      <c r="G69" s="76">
        <v>1336225443</v>
      </c>
      <c r="H69" s="76">
        <v>1207841966.8497996</v>
      </c>
      <c r="I69" s="76">
        <v>1207841967</v>
      </c>
      <c r="J69" s="76">
        <v>789027761.64749968</v>
      </c>
      <c r="K69" s="76">
        <v>1033945776</v>
      </c>
      <c r="L69" s="76" t="s">
        <v>706</v>
      </c>
      <c r="M69" s="76">
        <v>789027762</v>
      </c>
      <c r="N69" s="76" t="s">
        <v>706</v>
      </c>
    </row>
    <row r="70" spans="1:14" x14ac:dyDescent="0.2">
      <c r="A70" s="14" t="s">
        <v>332</v>
      </c>
      <c r="B70" s="75">
        <v>46538</v>
      </c>
      <c r="C70" s="75">
        <v>1500000000</v>
      </c>
      <c r="D70" s="76">
        <v>1500000000</v>
      </c>
      <c r="E70" s="76" t="s">
        <v>332</v>
      </c>
      <c r="F70" s="24"/>
      <c r="G70" s="76">
        <v>1327760337</v>
      </c>
      <c r="H70" s="76">
        <v>1198171290.3657999</v>
      </c>
      <c r="I70" s="76">
        <v>1198171290</v>
      </c>
      <c r="J70" s="76">
        <v>777175522.85559964</v>
      </c>
      <c r="K70" s="76">
        <v>1023013468</v>
      </c>
      <c r="L70" s="76" t="s">
        <v>706</v>
      </c>
      <c r="M70" s="76">
        <v>777175523</v>
      </c>
      <c r="N70" s="76" t="s">
        <v>706</v>
      </c>
    </row>
    <row r="71" spans="1:14" x14ac:dyDescent="0.2">
      <c r="A71" s="14" t="s">
        <v>333</v>
      </c>
      <c r="B71" s="75">
        <v>46568</v>
      </c>
      <c r="C71" s="75">
        <v>1500000000</v>
      </c>
      <c r="D71" s="76">
        <v>1500000000</v>
      </c>
      <c r="E71" s="76" t="s">
        <v>333</v>
      </c>
      <c r="F71" s="24"/>
      <c r="G71" s="76">
        <v>1319298949</v>
      </c>
      <c r="H71" s="76">
        <v>1188533081.1271996</v>
      </c>
      <c r="I71" s="76">
        <v>1188533081</v>
      </c>
      <c r="J71" s="76">
        <v>765472362.81769967</v>
      </c>
      <c r="K71" s="76">
        <v>1012158462</v>
      </c>
      <c r="L71" s="76" t="s">
        <v>706</v>
      </c>
      <c r="M71" s="76">
        <v>765472363</v>
      </c>
      <c r="N71" s="76" t="s">
        <v>706</v>
      </c>
    </row>
    <row r="72" spans="1:14" x14ac:dyDescent="0.2">
      <c r="A72" s="14" t="s">
        <v>334</v>
      </c>
      <c r="B72" s="75">
        <v>46599</v>
      </c>
      <c r="C72" s="75">
        <v>1500000000</v>
      </c>
      <c r="D72" s="76">
        <v>1500000000</v>
      </c>
      <c r="E72" s="76" t="s">
        <v>334</v>
      </c>
      <c r="F72" s="24"/>
      <c r="G72" s="76">
        <v>1310838793</v>
      </c>
      <c r="H72" s="76">
        <v>1178925015.1605997</v>
      </c>
      <c r="I72" s="76">
        <v>1178925015</v>
      </c>
      <c r="J72" s="76">
        <v>753915131.78329968</v>
      </c>
      <c r="K72" s="76">
        <v>1001378386</v>
      </c>
      <c r="L72" s="76" t="s">
        <v>706</v>
      </c>
      <c r="M72" s="76">
        <v>753915132</v>
      </c>
      <c r="N72" s="76" t="s">
        <v>706</v>
      </c>
    </row>
    <row r="73" spans="1:14" x14ac:dyDescent="0.2">
      <c r="A73" s="14" t="s">
        <v>335</v>
      </c>
      <c r="B73" s="75">
        <v>46630</v>
      </c>
      <c r="C73" s="75">
        <v>1500000000</v>
      </c>
      <c r="D73" s="76">
        <v>1500000000</v>
      </c>
      <c r="E73" s="76" t="s">
        <v>335</v>
      </c>
      <c r="F73" s="24"/>
      <c r="G73" s="76">
        <v>1302375596</v>
      </c>
      <c r="H73" s="76">
        <v>1169343179.4615998</v>
      </c>
      <c r="I73" s="76">
        <v>1169343179</v>
      </c>
      <c r="J73" s="76">
        <v>742499730.16789961</v>
      </c>
      <c r="K73" s="76">
        <v>990669543</v>
      </c>
      <c r="L73" s="76" t="s">
        <v>706</v>
      </c>
      <c r="M73" s="76">
        <v>742499730</v>
      </c>
      <c r="N73" s="76" t="s">
        <v>706</v>
      </c>
    </row>
    <row r="74" spans="1:14" x14ac:dyDescent="0.2">
      <c r="A74" s="14" t="s">
        <v>336</v>
      </c>
      <c r="B74" s="75">
        <v>46660</v>
      </c>
      <c r="C74" s="75">
        <v>1500000000</v>
      </c>
      <c r="D74" s="76">
        <v>1500000000</v>
      </c>
      <c r="E74" s="76" t="s">
        <v>336</v>
      </c>
      <c r="F74" s="24"/>
      <c r="G74" s="76">
        <v>1293909706</v>
      </c>
      <c r="H74" s="76">
        <v>1159787829.7345996</v>
      </c>
      <c r="I74" s="76">
        <v>1159787830</v>
      </c>
      <c r="J74" s="76">
        <v>731224773.4665997</v>
      </c>
      <c r="K74" s="76">
        <v>980031795</v>
      </c>
      <c r="L74" s="76" t="s">
        <v>706</v>
      </c>
      <c r="M74" s="76">
        <v>731224773</v>
      </c>
      <c r="N74" s="76" t="s">
        <v>706</v>
      </c>
    </row>
    <row r="75" spans="1:14" x14ac:dyDescent="0.2">
      <c r="A75" s="14" t="s">
        <v>337</v>
      </c>
      <c r="B75" s="75">
        <v>46691</v>
      </c>
      <c r="C75" s="75">
        <v>1500000000</v>
      </c>
      <c r="D75" s="76">
        <v>1500000000</v>
      </c>
      <c r="E75" s="76" t="s">
        <v>337</v>
      </c>
      <c r="F75" s="24"/>
      <c r="G75" s="76">
        <v>1285440734</v>
      </c>
      <c r="H75" s="76">
        <v>1150258561.1847997</v>
      </c>
      <c r="I75" s="76">
        <v>1150258561</v>
      </c>
      <c r="J75" s="76">
        <v>720088474.72819972</v>
      </c>
      <c r="K75" s="76">
        <v>969464447</v>
      </c>
      <c r="L75" s="76" t="s">
        <v>706</v>
      </c>
      <c r="M75" s="76">
        <v>720088475</v>
      </c>
      <c r="N75" s="76" t="s">
        <v>706</v>
      </c>
    </row>
    <row r="76" spans="1:14" x14ac:dyDescent="0.2">
      <c r="A76" s="14" t="s">
        <v>338</v>
      </c>
      <c r="B76" s="75">
        <v>46721</v>
      </c>
      <c r="C76" s="75">
        <v>1500000000</v>
      </c>
      <c r="D76" s="76">
        <v>1500000000</v>
      </c>
      <c r="E76" s="76" t="s">
        <v>338</v>
      </c>
      <c r="F76" s="24"/>
      <c r="G76" s="76">
        <v>1276972093</v>
      </c>
      <c r="H76" s="76">
        <v>1140758365.4864998</v>
      </c>
      <c r="I76" s="76">
        <v>1140758365</v>
      </c>
      <c r="J76" s="76">
        <v>709091180.90239978</v>
      </c>
      <c r="K76" s="76">
        <v>958969665</v>
      </c>
      <c r="L76" s="76" t="s">
        <v>706</v>
      </c>
      <c r="M76" s="76">
        <v>709091181</v>
      </c>
      <c r="N76" s="76" t="s">
        <v>706</v>
      </c>
    </row>
    <row r="77" spans="1:14" x14ac:dyDescent="0.2">
      <c r="A77" s="14" t="s">
        <v>339</v>
      </c>
      <c r="B77" s="75">
        <v>46752</v>
      </c>
      <c r="C77" s="75">
        <v>1500000000</v>
      </c>
      <c r="D77" s="76">
        <v>1500000000</v>
      </c>
      <c r="E77" s="76" t="s">
        <v>339</v>
      </c>
      <c r="F77" s="24"/>
      <c r="G77" s="76">
        <v>1268501848</v>
      </c>
      <c r="H77" s="76">
        <v>1131285445.9267998</v>
      </c>
      <c r="I77" s="76">
        <v>1131285446</v>
      </c>
      <c r="J77" s="76">
        <v>698230246.21889973</v>
      </c>
      <c r="K77" s="76">
        <v>948545572</v>
      </c>
      <c r="L77" s="76" t="s">
        <v>706</v>
      </c>
      <c r="M77" s="76">
        <v>698230246</v>
      </c>
      <c r="N77" s="76" t="s">
        <v>706</v>
      </c>
    </row>
    <row r="78" spans="1:14" x14ac:dyDescent="0.2">
      <c r="A78" s="14" t="s">
        <v>340</v>
      </c>
      <c r="B78" s="75">
        <v>46783</v>
      </c>
      <c r="C78" s="75">
        <v>1500000000</v>
      </c>
      <c r="D78" s="76">
        <v>1500000000</v>
      </c>
      <c r="E78" s="76" t="s">
        <v>340</v>
      </c>
      <c r="F78" s="24"/>
      <c r="G78" s="76">
        <v>1260044767</v>
      </c>
      <c r="H78" s="76">
        <v>1121852888.2315998</v>
      </c>
      <c r="I78" s="76">
        <v>1121852888</v>
      </c>
      <c r="J78" s="76">
        <v>687512192.46109962</v>
      </c>
      <c r="K78" s="76">
        <v>938202759</v>
      </c>
      <c r="L78" s="76" t="s">
        <v>706</v>
      </c>
      <c r="M78" s="76">
        <v>687512192</v>
      </c>
      <c r="N78" s="76" t="s">
        <v>706</v>
      </c>
    </row>
    <row r="79" spans="1:14" x14ac:dyDescent="0.2">
      <c r="A79" s="14" t="s">
        <v>341</v>
      </c>
      <c r="B79" s="75">
        <v>46812</v>
      </c>
      <c r="C79" s="75">
        <v>1500000000</v>
      </c>
      <c r="D79" s="76">
        <v>1500000000</v>
      </c>
      <c r="E79" s="76" t="s">
        <v>341</v>
      </c>
      <c r="F79" s="24"/>
      <c r="G79" s="76">
        <v>1251592181</v>
      </c>
      <c r="H79" s="76">
        <v>1112452858.1736999</v>
      </c>
      <c r="I79" s="76">
        <v>1112452858</v>
      </c>
      <c r="J79" s="76">
        <v>676930599.93479967</v>
      </c>
      <c r="K79" s="76">
        <v>927934251</v>
      </c>
      <c r="L79" s="76" t="s">
        <v>706</v>
      </c>
      <c r="M79" s="76">
        <v>676930600</v>
      </c>
      <c r="N79" s="76" t="s">
        <v>706</v>
      </c>
    </row>
    <row r="80" spans="1:14" x14ac:dyDescent="0.2">
      <c r="A80" s="14" t="s">
        <v>342</v>
      </c>
      <c r="B80" s="75">
        <v>46843</v>
      </c>
      <c r="C80" s="75">
        <v>1500000000</v>
      </c>
      <c r="D80" s="76">
        <v>1500000000</v>
      </c>
      <c r="E80" s="76" t="s">
        <v>342</v>
      </c>
      <c r="F80" s="24"/>
      <c r="G80" s="76">
        <v>1243138658</v>
      </c>
      <c r="H80" s="76">
        <v>1103080446.8884997</v>
      </c>
      <c r="I80" s="76">
        <v>1103080447</v>
      </c>
      <c r="J80" s="76">
        <v>666480968.75419974</v>
      </c>
      <c r="K80" s="76">
        <v>917735581</v>
      </c>
      <c r="L80" s="76" t="s">
        <v>706</v>
      </c>
      <c r="M80" s="76">
        <v>666480969</v>
      </c>
      <c r="N80" s="76" t="s">
        <v>706</v>
      </c>
    </row>
    <row r="81" spans="1:14" x14ac:dyDescent="0.2">
      <c r="A81" s="14" t="s">
        <v>343</v>
      </c>
      <c r="B81" s="75">
        <v>46873</v>
      </c>
      <c r="C81" s="75">
        <v>1500000000</v>
      </c>
      <c r="D81" s="76">
        <v>1500000000</v>
      </c>
      <c r="E81" s="76" t="s">
        <v>343</v>
      </c>
      <c r="F81" s="24"/>
      <c r="G81" s="76">
        <v>1234694303</v>
      </c>
      <c r="H81" s="76">
        <v>1093744540.6553998</v>
      </c>
      <c r="I81" s="76">
        <v>1093744541</v>
      </c>
      <c r="J81" s="76">
        <v>656167174.86929965</v>
      </c>
      <c r="K81" s="76">
        <v>907613769</v>
      </c>
      <c r="L81" s="76" t="s">
        <v>706</v>
      </c>
      <c r="M81" s="76">
        <v>656167175</v>
      </c>
      <c r="N81" s="76" t="s">
        <v>706</v>
      </c>
    </row>
    <row r="82" spans="1:14" x14ac:dyDescent="0.2">
      <c r="A82" s="14" t="s">
        <v>344</v>
      </c>
      <c r="B82" s="75">
        <v>46904</v>
      </c>
      <c r="C82" s="75">
        <v>1500000000</v>
      </c>
      <c r="D82" s="76">
        <v>1500000000</v>
      </c>
      <c r="E82" s="76" t="s">
        <v>344</v>
      </c>
      <c r="F82" s="24"/>
      <c r="G82" s="76">
        <v>1226252675</v>
      </c>
      <c r="H82" s="76">
        <v>1084439333.7870998</v>
      </c>
      <c r="I82" s="76">
        <v>1084439334</v>
      </c>
      <c r="J82" s="76">
        <v>645984206.46949959</v>
      </c>
      <c r="K82" s="76">
        <v>897563603</v>
      </c>
      <c r="L82" s="76" t="s">
        <v>706</v>
      </c>
      <c r="M82" s="76">
        <v>645984206</v>
      </c>
      <c r="N82" s="76" t="s">
        <v>706</v>
      </c>
    </row>
    <row r="83" spans="1:14" x14ac:dyDescent="0.2">
      <c r="A83" s="14" t="s">
        <v>345</v>
      </c>
      <c r="B83" s="75">
        <v>46934</v>
      </c>
      <c r="C83" s="75">
        <v>1500000000</v>
      </c>
      <c r="D83" s="76">
        <v>1500000000</v>
      </c>
      <c r="E83" s="76" t="s">
        <v>345</v>
      </c>
      <c r="F83" s="24"/>
      <c r="G83" s="76">
        <v>1217818928</v>
      </c>
      <c r="H83" s="76">
        <v>1075169295.2485998</v>
      </c>
      <c r="I83" s="76">
        <v>1075169295</v>
      </c>
      <c r="J83" s="76">
        <v>635933243.0141995</v>
      </c>
      <c r="K83" s="76">
        <v>887588403</v>
      </c>
      <c r="L83" s="76" t="s">
        <v>706</v>
      </c>
      <c r="M83" s="76">
        <v>635933243</v>
      </c>
      <c r="N83" s="76" t="s">
        <v>706</v>
      </c>
    </row>
    <row r="84" spans="1:14" x14ac:dyDescent="0.2">
      <c r="A84" s="14" t="s">
        <v>346</v>
      </c>
      <c r="B84" s="75">
        <v>46965</v>
      </c>
      <c r="C84" s="75">
        <v>1500000000</v>
      </c>
      <c r="D84" s="76">
        <v>1500000000</v>
      </c>
      <c r="E84" s="76" t="s">
        <v>346</v>
      </c>
      <c r="F84" s="24"/>
      <c r="G84" s="76">
        <v>1209400419</v>
      </c>
      <c r="H84" s="76">
        <v>1065940805.4600998</v>
      </c>
      <c r="I84" s="76">
        <v>1065940805</v>
      </c>
      <c r="J84" s="76">
        <v>626016526.85019946</v>
      </c>
      <c r="K84" s="76">
        <v>877693027</v>
      </c>
      <c r="L84" s="76" t="s">
        <v>706</v>
      </c>
      <c r="M84" s="76">
        <v>626016527</v>
      </c>
      <c r="N84" s="76" t="s">
        <v>706</v>
      </c>
    </row>
    <row r="85" spans="1:14" x14ac:dyDescent="0.2">
      <c r="A85" s="14" t="s">
        <v>347</v>
      </c>
      <c r="B85" s="75">
        <v>46996</v>
      </c>
      <c r="C85" s="75">
        <v>1500000000</v>
      </c>
      <c r="D85" s="76">
        <v>1500000000</v>
      </c>
      <c r="E85" s="76" t="s">
        <v>347</v>
      </c>
      <c r="F85" s="24"/>
      <c r="G85" s="76">
        <v>1200986072</v>
      </c>
      <c r="H85" s="76">
        <v>1056743982.9471998</v>
      </c>
      <c r="I85" s="76">
        <v>1056743983</v>
      </c>
      <c r="J85" s="76">
        <v>616226727.13989949</v>
      </c>
      <c r="K85" s="76">
        <v>867868924</v>
      </c>
      <c r="L85" s="76" t="s">
        <v>706</v>
      </c>
      <c r="M85" s="76">
        <v>616226727</v>
      </c>
      <c r="N85" s="76" t="s">
        <v>706</v>
      </c>
    </row>
    <row r="86" spans="1:14" x14ac:dyDescent="0.2">
      <c r="A86" s="14" t="s">
        <v>348</v>
      </c>
      <c r="B86" s="75">
        <v>47026</v>
      </c>
      <c r="C86" s="75">
        <v>1500000000</v>
      </c>
      <c r="D86" s="76">
        <v>1500000000</v>
      </c>
      <c r="E86" s="76" t="s">
        <v>348</v>
      </c>
      <c r="F86" s="24"/>
      <c r="G86" s="76">
        <v>1192578849</v>
      </c>
      <c r="H86" s="76">
        <v>1047581342.2324998</v>
      </c>
      <c r="I86" s="76">
        <v>1047581342</v>
      </c>
      <c r="J86" s="76">
        <v>606563870.17639947</v>
      </c>
      <c r="K86" s="76">
        <v>858117785</v>
      </c>
      <c r="L86" s="76" t="s">
        <v>706</v>
      </c>
      <c r="M86" s="76">
        <v>606563870</v>
      </c>
      <c r="N86" s="76" t="s">
        <v>706</v>
      </c>
    </row>
    <row r="87" spans="1:14" x14ac:dyDescent="0.2">
      <c r="A87" s="14" t="s">
        <v>349</v>
      </c>
      <c r="B87" s="75">
        <v>47057</v>
      </c>
      <c r="C87" s="75">
        <v>1500000000</v>
      </c>
      <c r="D87" s="76">
        <v>1500000000</v>
      </c>
      <c r="E87" s="76" t="s">
        <v>349</v>
      </c>
      <c r="F87" s="24"/>
      <c r="G87" s="76">
        <v>1184180530</v>
      </c>
      <c r="H87" s="76">
        <v>1038454345.7181998</v>
      </c>
      <c r="I87" s="76">
        <v>1038454346</v>
      </c>
      <c r="J87" s="76">
        <v>597027350.9825995</v>
      </c>
      <c r="K87" s="76">
        <v>848440420</v>
      </c>
      <c r="L87" s="76" t="s">
        <v>706</v>
      </c>
      <c r="M87" s="76">
        <v>597027351</v>
      </c>
      <c r="N87" s="76" t="s">
        <v>706</v>
      </c>
    </row>
    <row r="88" spans="1:14" x14ac:dyDescent="0.2">
      <c r="A88" s="14" t="s">
        <v>350</v>
      </c>
      <c r="B88" s="75">
        <v>47087</v>
      </c>
      <c r="C88" s="75">
        <v>1500000000</v>
      </c>
      <c r="D88" s="76">
        <v>1500000000</v>
      </c>
      <c r="E88" s="76" t="s">
        <v>350</v>
      </c>
      <c r="F88" s="24"/>
      <c r="G88" s="76">
        <v>1175795860</v>
      </c>
      <c r="H88" s="76">
        <v>1029367040.6544999</v>
      </c>
      <c r="I88" s="76">
        <v>1029367041</v>
      </c>
      <c r="J88" s="76">
        <v>587618031.4589994</v>
      </c>
      <c r="K88" s="76">
        <v>838839736</v>
      </c>
      <c r="L88" s="76" t="s">
        <v>706</v>
      </c>
      <c r="M88" s="76">
        <v>587618031</v>
      </c>
      <c r="N88" s="76" t="s">
        <v>706</v>
      </c>
    </row>
    <row r="89" spans="1:14" x14ac:dyDescent="0.2">
      <c r="A89" s="14" t="s">
        <v>351</v>
      </c>
      <c r="B89" s="75">
        <v>47118</v>
      </c>
      <c r="C89" s="75">
        <v>1500000000</v>
      </c>
      <c r="D89" s="76">
        <v>1500000000</v>
      </c>
      <c r="E89" s="76" t="s">
        <v>351</v>
      </c>
      <c r="F89" s="24"/>
      <c r="G89" s="76">
        <v>1167421859</v>
      </c>
      <c r="H89" s="76">
        <v>1020316692.8229998</v>
      </c>
      <c r="I89" s="76">
        <v>1020316693</v>
      </c>
      <c r="J89" s="76">
        <v>578332879.4964993</v>
      </c>
      <c r="K89" s="76">
        <v>829313094</v>
      </c>
      <c r="L89" s="76" t="s">
        <v>706</v>
      </c>
      <c r="M89" s="76">
        <v>578332879</v>
      </c>
      <c r="N89" s="76" t="s">
        <v>706</v>
      </c>
    </row>
    <row r="90" spans="1:14" x14ac:dyDescent="0.2">
      <c r="A90" s="14" t="s">
        <v>352</v>
      </c>
      <c r="B90" s="75">
        <v>47149</v>
      </c>
      <c r="C90" s="75">
        <v>1500000000</v>
      </c>
      <c r="D90" s="76">
        <v>1500000000</v>
      </c>
      <c r="E90" s="76" t="s">
        <v>352</v>
      </c>
      <c r="F90" s="24"/>
      <c r="G90" s="76">
        <v>1159058751</v>
      </c>
      <c r="H90" s="76">
        <v>1011303385.6488998</v>
      </c>
      <c r="I90" s="76">
        <v>1011303386</v>
      </c>
      <c r="J90" s="76">
        <v>569170508.35429931</v>
      </c>
      <c r="K90" s="76">
        <v>819860166</v>
      </c>
      <c r="L90" s="76" t="s">
        <v>706</v>
      </c>
      <c r="M90" s="76">
        <v>569170508</v>
      </c>
      <c r="N90" s="76" t="s">
        <v>706</v>
      </c>
    </row>
    <row r="91" spans="1:14" x14ac:dyDescent="0.2">
      <c r="A91" s="14" t="s">
        <v>353</v>
      </c>
      <c r="B91" s="75">
        <v>47177</v>
      </c>
      <c r="C91" s="75">
        <v>1500000000</v>
      </c>
      <c r="D91" s="76">
        <v>1500000000</v>
      </c>
      <c r="E91" s="76" t="s">
        <v>353</v>
      </c>
      <c r="F91" s="24"/>
      <c r="G91" s="76">
        <v>1150700162</v>
      </c>
      <c r="H91" s="76">
        <v>1002321450.4629998</v>
      </c>
      <c r="I91" s="76">
        <v>1002321450</v>
      </c>
      <c r="J91" s="76">
        <v>560126330.64069939</v>
      </c>
      <c r="K91" s="76">
        <v>810475971</v>
      </c>
      <c r="L91" s="76" t="s">
        <v>706</v>
      </c>
      <c r="M91" s="76">
        <v>560126331</v>
      </c>
      <c r="N91" s="76" t="s">
        <v>706</v>
      </c>
    </row>
    <row r="92" spans="1:14" x14ac:dyDescent="0.2">
      <c r="A92" s="14" t="s">
        <v>354</v>
      </c>
      <c r="B92" s="75">
        <v>47208</v>
      </c>
      <c r="C92" s="75">
        <v>1000000000</v>
      </c>
      <c r="D92" s="76">
        <v>1000000000</v>
      </c>
      <c r="E92" s="76" t="s">
        <v>354</v>
      </c>
      <c r="F92" s="24"/>
      <c r="G92" s="76">
        <v>1142340922</v>
      </c>
      <c r="H92" s="76">
        <v>993366306.06219983</v>
      </c>
      <c r="I92" s="76">
        <v>993366306</v>
      </c>
      <c r="J92" s="76">
        <v>551196466.95729947</v>
      </c>
      <c r="K92" s="76">
        <v>801156459</v>
      </c>
      <c r="L92" s="76" t="s">
        <v>706</v>
      </c>
      <c r="M92" s="76">
        <v>551196467</v>
      </c>
      <c r="N92" s="76" t="s">
        <v>706</v>
      </c>
    </row>
    <row r="93" spans="1:14" x14ac:dyDescent="0.2">
      <c r="A93" s="14" t="s">
        <v>355</v>
      </c>
      <c r="B93" s="75">
        <v>47238</v>
      </c>
      <c r="C93" s="75">
        <v>1000000000</v>
      </c>
      <c r="D93" s="76">
        <v>1000000000</v>
      </c>
      <c r="E93" s="76" t="s">
        <v>355</v>
      </c>
      <c r="F93" s="24"/>
      <c r="G93" s="76">
        <v>1133986194</v>
      </c>
      <c r="H93" s="76">
        <v>984442369.59999979</v>
      </c>
      <c r="I93" s="76">
        <v>984442370</v>
      </c>
      <c r="J93" s="76">
        <v>542382081.36529946</v>
      </c>
      <c r="K93" s="76">
        <v>791904853</v>
      </c>
      <c r="L93" s="76" t="s">
        <v>706</v>
      </c>
      <c r="M93" s="76">
        <v>542382081</v>
      </c>
      <c r="N93" s="76" t="s">
        <v>706</v>
      </c>
    </row>
    <row r="94" spans="1:14" x14ac:dyDescent="0.2">
      <c r="A94" s="14" t="s">
        <v>356</v>
      </c>
      <c r="B94" s="75">
        <v>47269</v>
      </c>
      <c r="C94" s="75">
        <v>1000000000</v>
      </c>
      <c r="D94" s="76">
        <v>1000000000</v>
      </c>
      <c r="E94" s="76" t="s">
        <v>356</v>
      </c>
      <c r="F94" s="24"/>
      <c r="G94" s="76">
        <v>1125631515</v>
      </c>
      <c r="H94" s="76">
        <v>975545687.52659976</v>
      </c>
      <c r="I94" s="76">
        <v>975545688</v>
      </c>
      <c r="J94" s="76">
        <v>533679702.81459951</v>
      </c>
      <c r="K94" s="76">
        <v>782717628</v>
      </c>
      <c r="L94" s="76" t="s">
        <v>706</v>
      </c>
      <c r="M94" s="76">
        <v>533679703</v>
      </c>
      <c r="N94" s="76" t="s">
        <v>706</v>
      </c>
    </row>
    <row r="95" spans="1:14" x14ac:dyDescent="0.2">
      <c r="A95" s="14" t="s">
        <v>357</v>
      </c>
      <c r="B95" s="75">
        <v>47299</v>
      </c>
      <c r="C95" s="75">
        <v>1000000000</v>
      </c>
      <c r="D95" s="76">
        <v>1000000000</v>
      </c>
      <c r="E95" s="76" t="s">
        <v>357</v>
      </c>
      <c r="F95" s="24"/>
      <c r="G95" s="76">
        <v>1117281974</v>
      </c>
      <c r="H95" s="76">
        <v>966680596.31389976</v>
      </c>
      <c r="I95" s="76">
        <v>966680596</v>
      </c>
      <c r="J95" s="76">
        <v>525090438.06889963</v>
      </c>
      <c r="K95" s="76">
        <v>773597926</v>
      </c>
      <c r="L95" s="76" t="s">
        <v>706</v>
      </c>
      <c r="M95" s="76">
        <v>525090438</v>
      </c>
      <c r="N95" s="76" t="s">
        <v>706</v>
      </c>
    </row>
    <row r="96" spans="1:14" x14ac:dyDescent="0.2">
      <c r="A96" s="14" t="s">
        <v>358</v>
      </c>
      <c r="B96" s="75">
        <v>47330</v>
      </c>
      <c r="C96" s="75">
        <v>1000000000</v>
      </c>
      <c r="D96" s="76">
        <v>1000000000</v>
      </c>
      <c r="E96" s="76" t="s">
        <v>358</v>
      </c>
      <c r="F96" s="24"/>
      <c r="G96" s="76">
        <v>1108950090</v>
      </c>
      <c r="H96" s="76">
        <v>957857820.04639971</v>
      </c>
      <c r="I96" s="76">
        <v>957857820</v>
      </c>
      <c r="J96" s="76">
        <v>516618785.21709967</v>
      </c>
      <c r="K96" s="76">
        <v>764553954</v>
      </c>
      <c r="L96" s="76" t="s">
        <v>706</v>
      </c>
      <c r="M96" s="76">
        <v>516618785</v>
      </c>
      <c r="N96" s="76" t="s">
        <v>706</v>
      </c>
    </row>
    <row r="97" spans="1:14" x14ac:dyDescent="0.2">
      <c r="A97" s="14" t="s">
        <v>359</v>
      </c>
      <c r="B97" s="75">
        <v>47361</v>
      </c>
      <c r="C97" s="75">
        <v>1000000000</v>
      </c>
      <c r="D97" s="76">
        <v>1000000000</v>
      </c>
      <c r="E97" s="76" t="s">
        <v>359</v>
      </c>
      <c r="F97" s="24"/>
      <c r="G97" s="76">
        <v>1100637523</v>
      </c>
      <c r="H97" s="76">
        <v>949078648.59259975</v>
      </c>
      <c r="I97" s="76">
        <v>949078649</v>
      </c>
      <c r="J97" s="76">
        <v>508264039.78799963</v>
      </c>
      <c r="K97" s="76">
        <v>755586321</v>
      </c>
      <c r="L97" s="76" t="s">
        <v>706</v>
      </c>
      <c r="M97" s="76">
        <v>508264040</v>
      </c>
      <c r="N97" s="76" t="s">
        <v>706</v>
      </c>
    </row>
    <row r="98" spans="1:14" x14ac:dyDescent="0.2">
      <c r="A98" s="14" t="s">
        <v>360</v>
      </c>
      <c r="B98" s="75">
        <v>47391</v>
      </c>
      <c r="C98" s="75">
        <v>1000000000</v>
      </c>
      <c r="D98" s="76">
        <v>1000000000</v>
      </c>
      <c r="E98" s="76" t="s">
        <v>360</v>
      </c>
      <c r="F98" s="24"/>
      <c r="G98" s="76">
        <v>1092334940</v>
      </c>
      <c r="H98" s="76">
        <v>940334896.51559973</v>
      </c>
      <c r="I98" s="76">
        <v>940334897</v>
      </c>
      <c r="J98" s="76">
        <v>500020454.29719973</v>
      </c>
      <c r="K98" s="76">
        <v>746688102</v>
      </c>
      <c r="L98" s="76" t="s">
        <v>706</v>
      </c>
      <c r="M98" s="76">
        <v>500020454</v>
      </c>
      <c r="N98" s="76" t="s">
        <v>706</v>
      </c>
    </row>
    <row r="99" spans="1:14" x14ac:dyDescent="0.2">
      <c r="A99" s="14" t="s">
        <v>361</v>
      </c>
      <c r="B99" s="75">
        <v>47422</v>
      </c>
      <c r="C99" s="75">
        <v>1000000000</v>
      </c>
      <c r="D99" s="76">
        <v>1000000000</v>
      </c>
      <c r="E99" s="76" t="s">
        <v>361</v>
      </c>
      <c r="F99" s="24"/>
      <c r="G99" s="76">
        <v>1084045360</v>
      </c>
      <c r="H99" s="76">
        <v>931629050.70839977</v>
      </c>
      <c r="I99" s="76">
        <v>931629051</v>
      </c>
      <c r="J99" s="76">
        <v>491888054.27629972</v>
      </c>
      <c r="K99" s="76">
        <v>737860895</v>
      </c>
      <c r="L99" s="76" t="s">
        <v>706</v>
      </c>
      <c r="M99" s="76">
        <v>491888054</v>
      </c>
      <c r="N99" s="76" t="s">
        <v>706</v>
      </c>
    </row>
    <row r="100" spans="1:14" x14ac:dyDescent="0.2">
      <c r="A100" s="14" t="s">
        <v>362</v>
      </c>
      <c r="B100" s="75">
        <v>47452</v>
      </c>
      <c r="C100" s="75">
        <v>1000000000</v>
      </c>
      <c r="D100" s="76">
        <v>1000000000</v>
      </c>
      <c r="E100" s="76" t="s">
        <v>362</v>
      </c>
      <c r="F100" s="24"/>
      <c r="G100" s="76">
        <v>1075772961</v>
      </c>
      <c r="H100" s="76">
        <v>922964573.45589972</v>
      </c>
      <c r="I100" s="76">
        <v>922964573</v>
      </c>
      <c r="J100" s="76">
        <v>483867353.06169963</v>
      </c>
      <c r="K100" s="76">
        <v>729107050</v>
      </c>
      <c r="L100" s="76" t="s">
        <v>706</v>
      </c>
      <c r="M100" s="76">
        <v>483867353</v>
      </c>
      <c r="N100" s="76" t="s">
        <v>706</v>
      </c>
    </row>
    <row r="101" spans="1:14" x14ac:dyDescent="0.2">
      <c r="A101" s="14" t="s">
        <v>363</v>
      </c>
      <c r="B101" s="75">
        <v>47483</v>
      </c>
      <c r="C101" s="75">
        <v>1000000000</v>
      </c>
      <c r="D101" s="76">
        <v>1000000000</v>
      </c>
      <c r="E101" s="76" t="s">
        <v>363</v>
      </c>
      <c r="F101" s="24"/>
      <c r="G101" s="76">
        <v>1067520788</v>
      </c>
      <c r="H101" s="76">
        <v>914343933.85229969</v>
      </c>
      <c r="I101" s="76">
        <v>914343934</v>
      </c>
      <c r="J101" s="76">
        <v>475958309.49839973</v>
      </c>
      <c r="K101" s="76">
        <v>720428107</v>
      </c>
      <c r="L101" s="76" t="s">
        <v>706</v>
      </c>
      <c r="M101" s="76">
        <v>475958309</v>
      </c>
      <c r="N101" s="76" t="s">
        <v>706</v>
      </c>
    </row>
    <row r="102" spans="1:14" x14ac:dyDescent="0.2">
      <c r="A102" s="14" t="s">
        <v>364</v>
      </c>
      <c r="B102" s="75">
        <v>47514</v>
      </c>
      <c r="C102" s="75">
        <v>1000000000</v>
      </c>
      <c r="D102" s="76">
        <v>1000000000</v>
      </c>
      <c r="E102" s="76" t="s">
        <v>364</v>
      </c>
      <c r="F102" s="24"/>
      <c r="G102" s="76">
        <v>1059323107</v>
      </c>
      <c r="H102" s="76">
        <v>905796279.30399966</v>
      </c>
      <c r="I102" s="76">
        <v>905796279</v>
      </c>
      <c r="J102" s="76">
        <v>468174649.42859983</v>
      </c>
      <c r="K102" s="76">
        <v>711846554</v>
      </c>
      <c r="L102" s="76" t="s">
        <v>706</v>
      </c>
      <c r="M102" s="76">
        <v>468174649</v>
      </c>
      <c r="N102" s="76" t="s">
        <v>706</v>
      </c>
    </row>
    <row r="103" spans="1:14" x14ac:dyDescent="0.2">
      <c r="A103" s="14" t="s">
        <v>365</v>
      </c>
      <c r="B103" s="75">
        <v>47542</v>
      </c>
      <c r="C103" s="75">
        <v>1000000000</v>
      </c>
      <c r="D103" s="76">
        <v>1000000000</v>
      </c>
      <c r="E103" s="76" t="s">
        <v>365</v>
      </c>
      <c r="F103" s="24"/>
      <c r="G103" s="76">
        <v>1051130466</v>
      </c>
      <c r="H103" s="76">
        <v>897279095.87809968</v>
      </c>
      <c r="I103" s="76">
        <v>897279096</v>
      </c>
      <c r="J103" s="76">
        <v>460492909.7270999</v>
      </c>
      <c r="K103" s="76">
        <v>703328472</v>
      </c>
      <c r="L103" s="76" t="s">
        <v>706</v>
      </c>
      <c r="M103" s="76">
        <v>460492910</v>
      </c>
      <c r="N103" s="76" t="s">
        <v>706</v>
      </c>
    </row>
    <row r="104" spans="1:14" x14ac:dyDescent="0.2">
      <c r="A104" s="14" t="s">
        <v>366</v>
      </c>
      <c r="B104" s="75">
        <v>47573</v>
      </c>
      <c r="C104" s="75">
        <v>1000000000</v>
      </c>
      <c r="D104" s="76">
        <v>1000000000</v>
      </c>
      <c r="E104" s="76" t="s">
        <v>366</v>
      </c>
      <c r="F104" s="24"/>
      <c r="G104" s="76">
        <v>1042942570</v>
      </c>
      <c r="H104" s="76">
        <v>888792048.03169966</v>
      </c>
      <c r="I104" s="76">
        <v>888792048</v>
      </c>
      <c r="J104" s="76">
        <v>452911756.60839987</v>
      </c>
      <c r="K104" s="76">
        <v>694873265</v>
      </c>
      <c r="L104" s="76" t="s">
        <v>706</v>
      </c>
      <c r="M104" s="76">
        <v>452911757</v>
      </c>
      <c r="N104" s="76" t="s">
        <v>706</v>
      </c>
    </row>
    <row r="105" spans="1:14" x14ac:dyDescent="0.2">
      <c r="A105" s="14" t="s">
        <v>367</v>
      </c>
      <c r="B105" s="75">
        <v>47603</v>
      </c>
      <c r="C105" s="75">
        <v>1000000000</v>
      </c>
      <c r="D105" s="76">
        <v>1000000000</v>
      </c>
      <c r="E105" s="76" t="s">
        <v>367</v>
      </c>
      <c r="F105" s="24"/>
      <c r="G105" s="76">
        <v>1034773389</v>
      </c>
      <c r="H105" s="76">
        <v>880346935.87609971</v>
      </c>
      <c r="I105" s="76">
        <v>880346936</v>
      </c>
      <c r="J105" s="76">
        <v>445436013.62579989</v>
      </c>
      <c r="K105" s="76">
        <v>686489808</v>
      </c>
      <c r="L105" s="76" t="s">
        <v>706</v>
      </c>
      <c r="M105" s="76">
        <v>445436014</v>
      </c>
      <c r="N105" s="76" t="s">
        <v>706</v>
      </c>
    </row>
    <row r="106" spans="1:14" x14ac:dyDescent="0.2">
      <c r="A106" s="14" t="s">
        <v>368</v>
      </c>
      <c r="B106" s="75">
        <v>47634</v>
      </c>
      <c r="C106" s="75">
        <v>1000000000</v>
      </c>
      <c r="D106" s="76">
        <v>1000000000</v>
      </c>
      <c r="E106" s="76" t="s">
        <v>368</v>
      </c>
      <c r="F106" s="24"/>
      <c r="G106" s="76">
        <v>1026615584</v>
      </c>
      <c r="H106" s="76">
        <v>871937382.65369976</v>
      </c>
      <c r="I106" s="76">
        <v>871937383</v>
      </c>
      <c r="J106" s="76">
        <v>438061215.35609984</v>
      </c>
      <c r="K106" s="76">
        <v>678172740</v>
      </c>
      <c r="L106" s="76" t="s">
        <v>706</v>
      </c>
      <c r="M106" s="76">
        <v>438061215</v>
      </c>
      <c r="N106" s="76" t="s">
        <v>706</v>
      </c>
    </row>
    <row r="107" spans="1:14" x14ac:dyDescent="0.2">
      <c r="A107" s="14" t="s">
        <v>369</v>
      </c>
      <c r="B107" s="75">
        <v>47664</v>
      </c>
      <c r="C107" s="75">
        <v>1000000000</v>
      </c>
      <c r="D107" s="76">
        <v>1000000000</v>
      </c>
      <c r="E107" s="76" t="s">
        <v>369</v>
      </c>
      <c r="F107" s="24"/>
      <c r="G107" s="76">
        <v>1018466583</v>
      </c>
      <c r="H107" s="76">
        <v>863561095.39929974</v>
      </c>
      <c r="I107" s="76">
        <v>863561095</v>
      </c>
      <c r="J107" s="76">
        <v>430785037.81619978</v>
      </c>
      <c r="K107" s="76">
        <v>669919923</v>
      </c>
      <c r="L107" s="76" t="s">
        <v>706</v>
      </c>
      <c r="M107" s="76">
        <v>430785038</v>
      </c>
      <c r="N107" s="76" t="s">
        <v>706</v>
      </c>
    </row>
    <row r="108" spans="1:14" x14ac:dyDescent="0.2">
      <c r="A108" s="14" t="s">
        <v>370</v>
      </c>
      <c r="B108" s="75">
        <v>47695</v>
      </c>
      <c r="C108" s="75">
        <v>1000000000</v>
      </c>
      <c r="D108" s="76">
        <v>1000000000</v>
      </c>
      <c r="E108" s="76" t="s">
        <v>370</v>
      </c>
      <c r="F108" s="24"/>
      <c r="G108" s="76">
        <v>1010342094</v>
      </c>
      <c r="H108" s="76">
        <v>855231270.20959973</v>
      </c>
      <c r="I108" s="76">
        <v>855231270</v>
      </c>
      <c r="J108" s="76">
        <v>423612873.95049977</v>
      </c>
      <c r="K108" s="76">
        <v>661741225</v>
      </c>
      <c r="L108" s="76" t="s">
        <v>706</v>
      </c>
      <c r="M108" s="76">
        <v>423612874</v>
      </c>
      <c r="N108" s="76" t="s">
        <v>706</v>
      </c>
    </row>
    <row r="109" spans="1:14" x14ac:dyDescent="0.2">
      <c r="A109" s="14" t="s">
        <v>371</v>
      </c>
      <c r="B109" s="75">
        <v>47726</v>
      </c>
      <c r="C109" s="75">
        <v>1000000000</v>
      </c>
      <c r="D109" s="76">
        <v>1000000000</v>
      </c>
      <c r="E109" s="76" t="s">
        <v>371</v>
      </c>
      <c r="F109" s="24"/>
      <c r="G109" s="76">
        <v>1002225683</v>
      </c>
      <c r="H109" s="76">
        <v>846933852.16909969</v>
      </c>
      <c r="I109" s="76">
        <v>846933852</v>
      </c>
      <c r="J109" s="76">
        <v>416536541.37629986</v>
      </c>
      <c r="K109" s="76">
        <v>653625377</v>
      </c>
      <c r="L109" s="76" t="s">
        <v>706</v>
      </c>
      <c r="M109" s="76">
        <v>416536541</v>
      </c>
      <c r="N109" s="76" t="s">
        <v>706</v>
      </c>
    </row>
    <row r="110" spans="1:14" x14ac:dyDescent="0.2">
      <c r="A110" s="14" t="s">
        <v>372</v>
      </c>
      <c r="B110" s="75">
        <v>47756</v>
      </c>
      <c r="C110" s="75">
        <v>1000000000</v>
      </c>
      <c r="D110" s="76">
        <v>1000000000</v>
      </c>
      <c r="E110" s="76" t="s">
        <v>372</v>
      </c>
      <c r="F110" s="24"/>
      <c r="G110" s="76">
        <v>994114049</v>
      </c>
      <c r="H110" s="76">
        <v>838665958.0599997</v>
      </c>
      <c r="I110" s="76">
        <v>838665958</v>
      </c>
      <c r="J110" s="76">
        <v>409553522.72149992</v>
      </c>
      <c r="K110" s="76">
        <v>645569825</v>
      </c>
      <c r="L110" s="76" t="s">
        <v>706</v>
      </c>
      <c r="M110" s="76">
        <v>409553523</v>
      </c>
      <c r="N110" s="76" t="s">
        <v>706</v>
      </c>
    </row>
    <row r="111" spans="1:14" x14ac:dyDescent="0.2">
      <c r="A111" s="14" t="s">
        <v>373</v>
      </c>
      <c r="B111" s="75">
        <v>47787</v>
      </c>
      <c r="C111" s="75">
        <v>1000000000</v>
      </c>
      <c r="D111" s="76">
        <v>1000000000</v>
      </c>
      <c r="E111" s="76" t="s">
        <v>373</v>
      </c>
      <c r="F111" s="24"/>
      <c r="G111" s="76">
        <v>986030711</v>
      </c>
      <c r="H111" s="76">
        <v>830447315.02379966</v>
      </c>
      <c r="I111" s="76">
        <v>830447315</v>
      </c>
      <c r="J111" s="76">
        <v>402672315.58169985</v>
      </c>
      <c r="K111" s="76">
        <v>637589398</v>
      </c>
      <c r="L111" s="76" t="s">
        <v>706</v>
      </c>
      <c r="M111" s="76">
        <v>402672316</v>
      </c>
      <c r="N111" s="76" t="s">
        <v>706</v>
      </c>
    </row>
    <row r="112" spans="1:14" x14ac:dyDescent="0.2">
      <c r="A112" s="14" t="s">
        <v>374</v>
      </c>
      <c r="B112" s="75">
        <v>47817</v>
      </c>
      <c r="C112" s="75">
        <v>1000000000</v>
      </c>
      <c r="D112" s="76">
        <v>1000000000</v>
      </c>
      <c r="E112" s="76" t="s">
        <v>374</v>
      </c>
      <c r="F112" s="24"/>
      <c r="G112" s="76">
        <v>977969073</v>
      </c>
      <c r="H112" s="76">
        <v>822272193.5018996</v>
      </c>
      <c r="I112" s="76">
        <v>822272194</v>
      </c>
      <c r="J112" s="76">
        <v>395888901.8348999</v>
      </c>
      <c r="K112" s="76">
        <v>629679276</v>
      </c>
      <c r="L112" s="76" t="s">
        <v>706</v>
      </c>
      <c r="M112" s="76">
        <v>395888902</v>
      </c>
      <c r="N112" s="76" t="s">
        <v>706</v>
      </c>
    </row>
    <row r="113" spans="1:14" x14ac:dyDescent="0.2">
      <c r="A113" s="14" t="s">
        <v>375</v>
      </c>
      <c r="B113" s="75">
        <v>47848</v>
      </c>
      <c r="C113" s="75">
        <v>1000000000</v>
      </c>
      <c r="D113" s="76">
        <v>1000000000</v>
      </c>
      <c r="E113" s="76" t="s">
        <v>375</v>
      </c>
      <c r="F113" s="24"/>
      <c r="G113" s="76">
        <v>969939592</v>
      </c>
      <c r="H113" s="76">
        <v>814149217.32859957</v>
      </c>
      <c r="I113" s="76">
        <v>814149217</v>
      </c>
      <c r="J113" s="76">
        <v>389206216.98049998</v>
      </c>
      <c r="K113" s="76">
        <v>621845648</v>
      </c>
      <c r="L113" s="76" t="s">
        <v>706</v>
      </c>
      <c r="M113" s="76">
        <v>389206217</v>
      </c>
      <c r="N113" s="76" t="s">
        <v>706</v>
      </c>
    </row>
    <row r="114" spans="1:14" x14ac:dyDescent="0.2">
      <c r="A114" s="14" t="s">
        <v>376</v>
      </c>
      <c r="B114" s="75">
        <v>47879</v>
      </c>
      <c r="C114" s="75">
        <v>1000000000</v>
      </c>
      <c r="D114" s="76">
        <v>1000000000</v>
      </c>
      <c r="E114" s="76" t="s">
        <v>376</v>
      </c>
      <c r="F114" s="24"/>
      <c r="G114" s="76">
        <v>961935155</v>
      </c>
      <c r="H114" s="76">
        <v>806072229.09879959</v>
      </c>
      <c r="I114" s="76">
        <v>806072229</v>
      </c>
      <c r="J114" s="76">
        <v>382620076.61080003</v>
      </c>
      <c r="K114" s="76">
        <v>614083379</v>
      </c>
      <c r="L114" s="76" t="s">
        <v>706</v>
      </c>
      <c r="M114" s="76">
        <v>382620077</v>
      </c>
      <c r="N114" s="76" t="s">
        <v>706</v>
      </c>
    </row>
    <row r="115" spans="1:14" x14ac:dyDescent="0.2">
      <c r="A115" s="14" t="s">
        <v>377</v>
      </c>
      <c r="B115" s="75">
        <v>47907</v>
      </c>
      <c r="C115" s="75">
        <v>500000000</v>
      </c>
      <c r="D115" s="76">
        <v>500000000</v>
      </c>
      <c r="E115" s="76" t="s">
        <v>377</v>
      </c>
      <c r="F115" s="24"/>
      <c r="G115" s="76">
        <v>953941999</v>
      </c>
      <c r="H115" s="76">
        <v>798029547.60689962</v>
      </c>
      <c r="I115" s="76">
        <v>798029548</v>
      </c>
      <c r="J115" s="76">
        <v>376123789.58890009</v>
      </c>
      <c r="K115" s="76">
        <v>606383185</v>
      </c>
      <c r="L115" s="76" t="s">
        <v>706</v>
      </c>
      <c r="M115" s="76">
        <v>376123790</v>
      </c>
      <c r="N115" s="76" t="s">
        <v>706</v>
      </c>
    </row>
    <row r="116" spans="1:14" x14ac:dyDescent="0.2">
      <c r="A116" s="14" t="s">
        <v>378</v>
      </c>
      <c r="B116" s="75">
        <v>47938</v>
      </c>
      <c r="C116" s="75">
        <v>500000000</v>
      </c>
      <c r="D116" s="76">
        <v>500000000</v>
      </c>
      <c r="E116" s="76" t="s">
        <v>378</v>
      </c>
      <c r="F116" s="24"/>
      <c r="G116" s="76">
        <v>945969228</v>
      </c>
      <c r="H116" s="76">
        <v>790028667.73599958</v>
      </c>
      <c r="I116" s="76">
        <v>790028668</v>
      </c>
      <c r="J116" s="76">
        <v>369719807.61510015</v>
      </c>
      <c r="K116" s="76">
        <v>598750409</v>
      </c>
      <c r="L116" s="76" t="s">
        <v>706</v>
      </c>
      <c r="M116" s="76">
        <v>369719808</v>
      </c>
      <c r="N116" s="76" t="s">
        <v>706</v>
      </c>
    </row>
    <row r="117" spans="1:14" x14ac:dyDescent="0.2">
      <c r="A117" s="14" t="s">
        <v>379</v>
      </c>
      <c r="B117" s="75">
        <v>47968</v>
      </c>
      <c r="C117" s="75">
        <v>500000000</v>
      </c>
      <c r="D117" s="76">
        <v>500000000</v>
      </c>
      <c r="E117" s="76" t="s">
        <v>379</v>
      </c>
      <c r="F117" s="24"/>
      <c r="G117" s="76">
        <v>938018614</v>
      </c>
      <c r="H117" s="76">
        <v>782070920.34739959</v>
      </c>
      <c r="I117" s="76">
        <v>782070920</v>
      </c>
      <c r="J117" s="76">
        <v>363407630.16880012</v>
      </c>
      <c r="K117" s="76">
        <v>591185678</v>
      </c>
      <c r="L117" s="76" t="s">
        <v>706</v>
      </c>
      <c r="M117" s="76">
        <v>363407630</v>
      </c>
      <c r="N117" s="76" t="s">
        <v>706</v>
      </c>
    </row>
    <row r="118" spans="1:14" x14ac:dyDescent="0.2">
      <c r="A118" s="14" t="s">
        <v>380</v>
      </c>
      <c r="B118" s="75">
        <v>47999</v>
      </c>
      <c r="C118" s="75">
        <v>500000000</v>
      </c>
      <c r="D118" s="76">
        <v>500000000</v>
      </c>
      <c r="E118" s="76" t="s">
        <v>380</v>
      </c>
      <c r="F118" s="24"/>
      <c r="G118" s="76">
        <v>930078499</v>
      </c>
      <c r="H118" s="76">
        <v>774146447.83179951</v>
      </c>
      <c r="I118" s="76">
        <v>774146448</v>
      </c>
      <c r="J118" s="76">
        <v>357181589.2026</v>
      </c>
      <c r="K118" s="76">
        <v>583681174</v>
      </c>
      <c r="L118" s="76" t="s">
        <v>706</v>
      </c>
      <c r="M118" s="76">
        <v>357181589</v>
      </c>
      <c r="N118" s="76" t="s">
        <v>706</v>
      </c>
    </row>
    <row r="119" spans="1:14" x14ac:dyDescent="0.2">
      <c r="A119" s="14" t="s">
        <v>381</v>
      </c>
      <c r="B119" s="75">
        <v>48029</v>
      </c>
      <c r="C119" s="75">
        <v>500000000</v>
      </c>
      <c r="D119" s="76">
        <v>500000000</v>
      </c>
      <c r="E119" s="76" t="s">
        <v>381</v>
      </c>
      <c r="F119" s="24"/>
      <c r="G119" s="76">
        <v>922157946</v>
      </c>
      <c r="H119" s="76">
        <v>766262678.12659955</v>
      </c>
      <c r="I119" s="76">
        <v>766262678</v>
      </c>
      <c r="J119" s="76">
        <v>351044076.50670004</v>
      </c>
      <c r="K119" s="76">
        <v>576242157</v>
      </c>
      <c r="L119" s="76" t="s">
        <v>706</v>
      </c>
      <c r="M119" s="76">
        <v>351044077</v>
      </c>
      <c r="N119" s="76" t="s">
        <v>706</v>
      </c>
    </row>
    <row r="120" spans="1:14" x14ac:dyDescent="0.2">
      <c r="A120" s="14" t="s">
        <v>382</v>
      </c>
      <c r="B120" s="75">
        <v>48060</v>
      </c>
      <c r="C120" s="75">
        <v>500000000</v>
      </c>
      <c r="D120" s="76">
        <v>500000000</v>
      </c>
      <c r="E120" s="76" t="s">
        <v>382</v>
      </c>
      <c r="F120" s="24"/>
      <c r="G120" s="76">
        <v>914255628</v>
      </c>
      <c r="H120" s="76">
        <v>758418368.30929947</v>
      </c>
      <c r="I120" s="76">
        <v>758418368</v>
      </c>
      <c r="J120" s="76">
        <v>344993454.13129997</v>
      </c>
      <c r="K120" s="76">
        <v>568867328</v>
      </c>
      <c r="L120" s="76" t="s">
        <v>706</v>
      </c>
      <c r="M120" s="76">
        <v>344993454</v>
      </c>
      <c r="N120" s="76" t="s">
        <v>706</v>
      </c>
    </row>
    <row r="121" spans="1:14" x14ac:dyDescent="0.2">
      <c r="A121" s="14" t="s">
        <v>383</v>
      </c>
      <c r="B121" s="75">
        <v>48091</v>
      </c>
      <c r="C121" s="75">
        <v>500000000</v>
      </c>
      <c r="D121" s="76">
        <v>500000000</v>
      </c>
      <c r="E121" s="76" t="s">
        <v>383</v>
      </c>
      <c r="F121" s="24"/>
      <c r="G121" s="76">
        <v>906374243</v>
      </c>
      <c r="H121" s="76">
        <v>750615616.10009956</v>
      </c>
      <c r="I121" s="76">
        <v>750615616</v>
      </c>
      <c r="J121" s="76">
        <v>339029620.65719986</v>
      </c>
      <c r="K121" s="76">
        <v>561557896</v>
      </c>
      <c r="L121" s="76" t="s">
        <v>706</v>
      </c>
      <c r="M121" s="76">
        <v>339029621</v>
      </c>
      <c r="N121" s="76" t="s">
        <v>706</v>
      </c>
    </row>
    <row r="122" spans="1:14" x14ac:dyDescent="0.2">
      <c r="A122" s="14" t="s">
        <v>384</v>
      </c>
      <c r="B122" s="75">
        <v>48121</v>
      </c>
      <c r="C122" s="75">
        <v>500000000</v>
      </c>
      <c r="D122" s="76">
        <v>500000000</v>
      </c>
      <c r="E122" s="76" t="s">
        <v>384</v>
      </c>
      <c r="F122" s="24"/>
      <c r="G122" s="76">
        <v>898509841</v>
      </c>
      <c r="H122" s="76">
        <v>742851008.96929955</v>
      </c>
      <c r="I122" s="76">
        <v>742851009</v>
      </c>
      <c r="J122" s="76">
        <v>333149988.04399991</v>
      </c>
      <c r="K122" s="76">
        <v>554310946</v>
      </c>
      <c r="L122" s="76" t="s">
        <v>706</v>
      </c>
      <c r="M122" s="76">
        <v>333149988</v>
      </c>
      <c r="N122" s="76" t="s">
        <v>706</v>
      </c>
    </row>
    <row r="123" spans="1:14" x14ac:dyDescent="0.2">
      <c r="A123" s="14" t="s">
        <v>385</v>
      </c>
      <c r="B123" s="75">
        <v>48152</v>
      </c>
      <c r="C123" s="75">
        <v>500000000</v>
      </c>
      <c r="D123" s="76">
        <v>500000000</v>
      </c>
      <c r="E123" s="76" t="s">
        <v>385</v>
      </c>
      <c r="F123" s="24"/>
      <c r="G123" s="76">
        <v>890671374</v>
      </c>
      <c r="H123" s="76">
        <v>735131806.32289958</v>
      </c>
      <c r="I123" s="76">
        <v>735131806</v>
      </c>
      <c r="J123" s="76">
        <v>327356775.34699988</v>
      </c>
      <c r="K123" s="76">
        <v>547131532</v>
      </c>
      <c r="L123" s="76" t="s">
        <v>706</v>
      </c>
      <c r="M123" s="76">
        <v>327356775</v>
      </c>
      <c r="N123" s="76" t="s">
        <v>706</v>
      </c>
    </row>
    <row r="124" spans="1:14" x14ac:dyDescent="0.2">
      <c r="A124" s="14" t="s">
        <v>386</v>
      </c>
      <c r="B124" s="75">
        <v>48182</v>
      </c>
      <c r="C124" s="75">
        <v>500000000</v>
      </c>
      <c r="D124" s="76">
        <v>500000000</v>
      </c>
      <c r="E124" s="76" t="s">
        <v>386</v>
      </c>
      <c r="F124" s="24"/>
      <c r="G124" s="76">
        <v>882853671</v>
      </c>
      <c r="H124" s="76">
        <v>727453580.32569957</v>
      </c>
      <c r="I124" s="76">
        <v>727453580</v>
      </c>
      <c r="J124" s="76">
        <v>321646953.59699988</v>
      </c>
      <c r="K124" s="76">
        <v>540015979</v>
      </c>
      <c r="L124" s="76" t="s">
        <v>706</v>
      </c>
      <c r="M124" s="76">
        <v>321646954</v>
      </c>
      <c r="N124" s="76" t="s">
        <v>706</v>
      </c>
    </row>
    <row r="125" spans="1:14" x14ac:dyDescent="0.2">
      <c r="A125" s="14" t="s">
        <v>387</v>
      </c>
      <c r="B125" s="75">
        <v>48213</v>
      </c>
      <c r="C125" s="75">
        <v>500000000</v>
      </c>
      <c r="D125" s="76">
        <v>500000000</v>
      </c>
      <c r="E125" s="76" t="s">
        <v>387</v>
      </c>
      <c r="F125" s="24"/>
      <c r="G125" s="76">
        <v>875048939</v>
      </c>
      <c r="H125" s="76">
        <v>719809776.1140995</v>
      </c>
      <c r="I125" s="76">
        <v>719809776</v>
      </c>
      <c r="J125" s="76">
        <v>316016627.21589994</v>
      </c>
      <c r="K125" s="76">
        <v>532959073</v>
      </c>
      <c r="L125" s="76" t="s">
        <v>706</v>
      </c>
      <c r="M125" s="76">
        <v>316016627</v>
      </c>
      <c r="N125" s="76" t="s">
        <v>706</v>
      </c>
    </row>
    <row r="126" spans="1:14" x14ac:dyDescent="0.2">
      <c r="A126" s="14" t="s">
        <v>388</v>
      </c>
      <c r="B126" s="75">
        <v>48244</v>
      </c>
      <c r="C126" s="75">
        <v>500000000</v>
      </c>
      <c r="D126" s="76">
        <v>500000000</v>
      </c>
      <c r="E126" s="76" t="s">
        <v>388</v>
      </c>
      <c r="F126" s="24"/>
      <c r="G126" s="76">
        <v>867268336</v>
      </c>
      <c r="H126" s="76">
        <v>712209444.90099955</v>
      </c>
      <c r="I126" s="76">
        <v>712209445</v>
      </c>
      <c r="J126" s="76">
        <v>310468796.21000004</v>
      </c>
      <c r="K126" s="76">
        <v>525967176</v>
      </c>
      <c r="L126" s="76" t="s">
        <v>706</v>
      </c>
      <c r="M126" s="76">
        <v>310468796</v>
      </c>
      <c r="N126" s="76" t="s">
        <v>706</v>
      </c>
    </row>
    <row r="127" spans="1:14" x14ac:dyDescent="0.2">
      <c r="A127" s="14" t="s">
        <v>389</v>
      </c>
      <c r="B127" s="75">
        <v>48273</v>
      </c>
      <c r="C127" s="75">
        <v>500000000</v>
      </c>
      <c r="D127" s="76">
        <v>500000000</v>
      </c>
      <c r="E127" s="76" t="s">
        <v>389</v>
      </c>
      <c r="F127" s="24"/>
      <c r="G127" s="76">
        <v>859494853</v>
      </c>
      <c r="H127" s="76">
        <v>704638482.75939965</v>
      </c>
      <c r="I127" s="76">
        <v>704638483</v>
      </c>
      <c r="J127" s="76">
        <v>304996336.64479995</v>
      </c>
      <c r="K127" s="76">
        <v>519029528</v>
      </c>
      <c r="L127" s="76" t="s">
        <v>706</v>
      </c>
      <c r="M127" s="76">
        <v>304996337</v>
      </c>
      <c r="N127" s="76" t="s">
        <v>706</v>
      </c>
    </row>
    <row r="128" spans="1:14" x14ac:dyDescent="0.2">
      <c r="A128" s="14" t="s">
        <v>390</v>
      </c>
      <c r="B128" s="75">
        <v>48304</v>
      </c>
      <c r="C128" s="75">
        <v>500000000</v>
      </c>
      <c r="D128" s="76">
        <v>500000000</v>
      </c>
      <c r="E128" s="76" t="s">
        <v>390</v>
      </c>
      <c r="F128" s="24"/>
      <c r="G128" s="76">
        <v>851729884</v>
      </c>
      <c r="H128" s="76">
        <v>697097945.43469954</v>
      </c>
      <c r="I128" s="76">
        <v>697097945</v>
      </c>
      <c r="J128" s="76">
        <v>299598823.82349992</v>
      </c>
      <c r="K128" s="76">
        <v>512146613</v>
      </c>
      <c r="L128" s="76" t="s">
        <v>706</v>
      </c>
      <c r="M128" s="76">
        <v>299598824</v>
      </c>
      <c r="N128" s="76" t="s">
        <v>706</v>
      </c>
    </row>
    <row r="129" spans="1:14" x14ac:dyDescent="0.2">
      <c r="A129" s="14" t="s">
        <v>391</v>
      </c>
      <c r="B129" s="75">
        <v>48334</v>
      </c>
      <c r="C129" s="75">
        <v>500000000</v>
      </c>
      <c r="D129" s="76">
        <v>500000000</v>
      </c>
      <c r="E129" s="76" t="s">
        <v>391</v>
      </c>
      <c r="F129" s="24"/>
      <c r="G129" s="76">
        <v>843967214</v>
      </c>
      <c r="H129" s="76">
        <v>689582660.20509958</v>
      </c>
      <c r="I129" s="76">
        <v>689582660</v>
      </c>
      <c r="J129" s="76">
        <v>294273171.56349993</v>
      </c>
      <c r="K129" s="76">
        <v>505314346</v>
      </c>
      <c r="L129" s="76" t="s">
        <v>706</v>
      </c>
      <c r="M129" s="76">
        <v>294273172</v>
      </c>
      <c r="N129" s="76" t="s">
        <v>706</v>
      </c>
    </row>
    <row r="130" spans="1:14" x14ac:dyDescent="0.2">
      <c r="A130" s="14" t="s">
        <v>392</v>
      </c>
      <c r="B130" s="75">
        <v>48365</v>
      </c>
      <c r="C130" s="75">
        <v>500000000</v>
      </c>
      <c r="D130" s="76">
        <v>500000000</v>
      </c>
      <c r="E130" s="76" t="s">
        <v>392</v>
      </c>
      <c r="F130" s="24"/>
      <c r="G130" s="76">
        <v>836205433</v>
      </c>
      <c r="H130" s="76">
        <v>682091412.02159953</v>
      </c>
      <c r="I130" s="76">
        <v>682091412</v>
      </c>
      <c r="J130" s="76">
        <v>289018042.41209984</v>
      </c>
      <c r="K130" s="76">
        <v>498531577</v>
      </c>
      <c r="L130" s="76" t="s">
        <v>706</v>
      </c>
      <c r="M130" s="76">
        <v>289018042</v>
      </c>
      <c r="N130" s="76" t="s">
        <v>706</v>
      </c>
    </row>
    <row r="131" spans="1:14" x14ac:dyDescent="0.2">
      <c r="A131" s="14" t="s">
        <v>393</v>
      </c>
      <c r="B131" s="75">
        <v>48395</v>
      </c>
      <c r="C131" s="75">
        <v>500000000</v>
      </c>
      <c r="D131" s="76">
        <v>500000000</v>
      </c>
      <c r="E131" s="76" t="s">
        <v>393</v>
      </c>
      <c r="F131" s="24"/>
      <c r="G131" s="76">
        <v>828449267</v>
      </c>
      <c r="H131" s="76">
        <v>674627987.12509942</v>
      </c>
      <c r="I131" s="76">
        <v>674627987</v>
      </c>
      <c r="J131" s="76">
        <v>283834226.23699975</v>
      </c>
      <c r="K131" s="76">
        <v>491800808</v>
      </c>
      <c r="L131" s="76" t="s">
        <v>706</v>
      </c>
      <c r="M131" s="76">
        <v>283834226</v>
      </c>
      <c r="N131" s="76" t="s">
        <v>706</v>
      </c>
    </row>
    <row r="132" spans="1:14" x14ac:dyDescent="0.2">
      <c r="A132" s="14" t="s">
        <v>394</v>
      </c>
      <c r="B132" s="75">
        <v>48426</v>
      </c>
      <c r="C132" s="75">
        <v>500000000</v>
      </c>
      <c r="D132" s="76">
        <v>500000000</v>
      </c>
      <c r="E132" s="76" t="s">
        <v>394</v>
      </c>
      <c r="F132" s="24"/>
      <c r="G132" s="76">
        <v>820704131</v>
      </c>
      <c r="H132" s="76">
        <v>667196708.53299952</v>
      </c>
      <c r="I132" s="76">
        <v>667196709</v>
      </c>
      <c r="J132" s="76">
        <v>278722700.4277997</v>
      </c>
      <c r="K132" s="76">
        <v>485124908</v>
      </c>
      <c r="L132" s="76" t="s">
        <v>706</v>
      </c>
      <c r="M132" s="76">
        <v>278722700</v>
      </c>
      <c r="N132" s="76" t="s">
        <v>706</v>
      </c>
    </row>
    <row r="133" spans="1:14" x14ac:dyDescent="0.2">
      <c r="A133" s="14" t="s">
        <v>395</v>
      </c>
      <c r="B133" s="75">
        <v>48457</v>
      </c>
      <c r="C133" s="75">
        <v>500000000</v>
      </c>
      <c r="D133" s="76">
        <v>500000000</v>
      </c>
      <c r="E133" s="76" t="s">
        <v>395</v>
      </c>
      <c r="F133" s="24"/>
      <c r="G133" s="76">
        <v>812958723</v>
      </c>
      <c r="H133" s="76">
        <v>659788301.32379961</v>
      </c>
      <c r="I133" s="76">
        <v>659788301</v>
      </c>
      <c r="J133" s="76">
        <v>273678759.63429976</v>
      </c>
      <c r="K133" s="76">
        <v>478496850</v>
      </c>
      <c r="L133" s="76" t="s">
        <v>706</v>
      </c>
      <c r="M133" s="76">
        <v>273678760</v>
      </c>
      <c r="N133" s="76" t="s">
        <v>706</v>
      </c>
    </row>
    <row r="134" spans="1:14" x14ac:dyDescent="0.2">
      <c r="A134" s="14" t="s">
        <v>396</v>
      </c>
      <c r="B134" s="75">
        <v>48487</v>
      </c>
      <c r="C134" s="75">
        <v>500000000</v>
      </c>
      <c r="D134" s="76">
        <v>500000000</v>
      </c>
      <c r="E134" s="76" t="s">
        <v>396</v>
      </c>
      <c r="F134" s="24"/>
      <c r="G134" s="76">
        <v>805209423</v>
      </c>
      <c r="H134" s="76">
        <v>652399776.3185997</v>
      </c>
      <c r="I134" s="76">
        <v>652399776</v>
      </c>
      <c r="J134" s="76">
        <v>268700405.39449978</v>
      </c>
      <c r="K134" s="76">
        <v>471914227</v>
      </c>
      <c r="L134" s="76" t="s">
        <v>706</v>
      </c>
      <c r="M134" s="76">
        <v>268700405</v>
      </c>
      <c r="N134" s="76" t="s">
        <v>706</v>
      </c>
    </row>
    <row r="135" spans="1:14" x14ac:dyDescent="0.2">
      <c r="A135" s="14" t="s">
        <v>397</v>
      </c>
      <c r="B135" s="75">
        <v>48518</v>
      </c>
      <c r="C135" s="75">
        <v>500000000</v>
      </c>
      <c r="D135" s="76">
        <v>500000000</v>
      </c>
      <c r="E135" s="76" t="s">
        <v>397</v>
      </c>
      <c r="F135" s="24"/>
      <c r="G135" s="76">
        <v>797464485</v>
      </c>
      <c r="H135" s="76">
        <v>645037770.31229973</v>
      </c>
      <c r="I135" s="76">
        <v>645037770</v>
      </c>
      <c r="J135" s="76">
        <v>263789618.57989979</v>
      </c>
      <c r="K135" s="76">
        <v>465381598</v>
      </c>
      <c r="L135" s="76" t="s">
        <v>706</v>
      </c>
      <c r="M135" s="76">
        <v>263789619</v>
      </c>
      <c r="N135" s="76" t="s">
        <v>706</v>
      </c>
    </row>
    <row r="136" spans="1:14" x14ac:dyDescent="0.2">
      <c r="A136" s="14" t="s">
        <v>398</v>
      </c>
      <c r="B136" s="75">
        <v>48548</v>
      </c>
      <c r="C136" s="75">
        <v>500000000</v>
      </c>
      <c r="D136" s="76">
        <v>500000000</v>
      </c>
      <c r="E136" s="76" t="s">
        <v>398</v>
      </c>
      <c r="F136" s="24"/>
      <c r="G136" s="76">
        <v>789721733</v>
      </c>
      <c r="H136" s="76">
        <v>637700451.40559983</v>
      </c>
      <c r="I136" s="76">
        <v>637700451</v>
      </c>
      <c r="J136" s="76">
        <v>258944871.9907999</v>
      </c>
      <c r="K136" s="76">
        <v>458897381</v>
      </c>
      <c r="L136" s="76" t="s">
        <v>706</v>
      </c>
      <c r="M136" s="76">
        <v>258944872</v>
      </c>
      <c r="N136" s="76" t="s">
        <v>706</v>
      </c>
    </row>
    <row r="137" spans="1:14" x14ac:dyDescent="0.2">
      <c r="A137" s="14" t="s">
        <v>399</v>
      </c>
      <c r="B137" s="75">
        <v>48579</v>
      </c>
      <c r="C137" s="75">
        <v>500000000</v>
      </c>
      <c r="D137" s="76">
        <v>500000000</v>
      </c>
      <c r="E137" s="76" t="s">
        <v>399</v>
      </c>
      <c r="F137" s="24"/>
      <c r="G137" s="76">
        <v>781983353</v>
      </c>
      <c r="H137" s="76">
        <v>630389516.05729985</v>
      </c>
      <c r="I137" s="76">
        <v>630389516</v>
      </c>
      <c r="J137" s="76">
        <v>254166090.30499983</v>
      </c>
      <c r="K137" s="76">
        <v>452462542</v>
      </c>
      <c r="L137" s="76" t="s">
        <v>706</v>
      </c>
      <c r="M137" s="76">
        <v>254166090</v>
      </c>
      <c r="N137" s="76" t="s">
        <v>706</v>
      </c>
    </row>
    <row r="138" spans="1:14" x14ac:dyDescent="0.2">
      <c r="A138" s="14" t="s">
        <v>400</v>
      </c>
      <c r="B138" s="75">
        <v>48610</v>
      </c>
      <c r="C138" s="75">
        <v>500000000</v>
      </c>
      <c r="D138" s="76">
        <v>500000000</v>
      </c>
      <c r="E138" s="76" t="s">
        <v>400</v>
      </c>
      <c r="F138" s="24"/>
      <c r="G138" s="76">
        <v>774249912</v>
      </c>
      <c r="H138" s="76">
        <v>623105347.67689991</v>
      </c>
      <c r="I138" s="76">
        <v>623105348</v>
      </c>
      <c r="J138" s="76">
        <v>249452661.12789989</v>
      </c>
      <c r="K138" s="76">
        <v>446077093</v>
      </c>
      <c r="L138" s="76" t="s">
        <v>706</v>
      </c>
      <c r="M138" s="76">
        <v>249452661</v>
      </c>
      <c r="N138" s="76" t="s">
        <v>706</v>
      </c>
    </row>
    <row r="139" spans="1:14" x14ac:dyDescent="0.2">
      <c r="A139" s="14" t="s">
        <v>401</v>
      </c>
      <c r="B139" s="75">
        <v>48638</v>
      </c>
      <c r="C139" s="75">
        <v>500000000</v>
      </c>
      <c r="D139" s="76">
        <v>500000000</v>
      </c>
      <c r="E139" s="76" t="s">
        <v>401</v>
      </c>
      <c r="F139" s="24"/>
      <c r="G139" s="76">
        <v>766522571</v>
      </c>
      <c r="H139" s="76">
        <v>615848801.94229984</v>
      </c>
      <c r="I139" s="76">
        <v>615848802</v>
      </c>
      <c r="J139" s="76">
        <v>244804163.51819992</v>
      </c>
      <c r="K139" s="76">
        <v>439741383</v>
      </c>
      <c r="L139" s="76" t="s">
        <v>706</v>
      </c>
      <c r="M139" s="76">
        <v>244804164</v>
      </c>
      <c r="N139" s="76" t="s">
        <v>706</v>
      </c>
    </row>
    <row r="140" spans="1:14" x14ac:dyDescent="0.2">
      <c r="A140" s="14" t="s">
        <v>402</v>
      </c>
      <c r="B140" s="75">
        <v>48669</v>
      </c>
      <c r="C140" s="75">
        <v>500000000</v>
      </c>
      <c r="D140" s="76">
        <v>500000000</v>
      </c>
      <c r="E140" s="76" t="s">
        <v>402</v>
      </c>
      <c r="F140" s="24"/>
      <c r="G140" s="76">
        <v>758809126</v>
      </c>
      <c r="H140" s="76">
        <v>608626052.34749985</v>
      </c>
      <c r="I140" s="76">
        <v>608626052</v>
      </c>
      <c r="J140" s="76">
        <v>240222273.86609983</v>
      </c>
      <c r="K140" s="76">
        <v>433459544</v>
      </c>
      <c r="L140" s="76" t="s">
        <v>706</v>
      </c>
      <c r="M140" s="76">
        <v>240222274</v>
      </c>
      <c r="N140" s="76" t="s">
        <v>706</v>
      </c>
    </row>
    <row r="141" spans="1:14" x14ac:dyDescent="0.2">
      <c r="A141" s="14" t="s">
        <v>403</v>
      </c>
      <c r="B141" s="75">
        <v>48699</v>
      </c>
      <c r="C141" s="75">
        <v>500000000</v>
      </c>
      <c r="D141" s="76">
        <v>500000000</v>
      </c>
      <c r="E141" s="76" t="s">
        <v>403</v>
      </c>
      <c r="F141" s="24"/>
      <c r="G141" s="76">
        <v>751103648</v>
      </c>
      <c r="H141" s="76">
        <v>601432238.9217999</v>
      </c>
      <c r="I141" s="76">
        <v>601432239</v>
      </c>
      <c r="J141" s="76">
        <v>235704283.62479973</v>
      </c>
      <c r="K141" s="76">
        <v>427227825</v>
      </c>
      <c r="L141" s="76" t="s">
        <v>706</v>
      </c>
      <c r="M141" s="76">
        <v>235704284</v>
      </c>
      <c r="N141" s="76" t="s">
        <v>706</v>
      </c>
    </row>
    <row r="142" spans="1:14" x14ac:dyDescent="0.2">
      <c r="A142" s="14" t="s">
        <v>404</v>
      </c>
      <c r="B142" s="75">
        <v>48730</v>
      </c>
      <c r="C142" s="75">
        <v>500000000</v>
      </c>
      <c r="D142" s="76">
        <v>500000000</v>
      </c>
      <c r="E142" s="76" t="s">
        <v>404</v>
      </c>
      <c r="F142" s="24"/>
      <c r="G142" s="76">
        <v>743407949</v>
      </c>
      <c r="H142" s="76">
        <v>594268721.8672998</v>
      </c>
      <c r="I142" s="76">
        <v>594268722</v>
      </c>
      <c r="J142" s="76">
        <v>231249967.30549979</v>
      </c>
      <c r="K142" s="76">
        <v>421046918</v>
      </c>
      <c r="L142" s="76" t="s">
        <v>706</v>
      </c>
      <c r="M142" s="76">
        <v>231249967</v>
      </c>
      <c r="N142" s="76" t="s">
        <v>706</v>
      </c>
    </row>
    <row r="143" spans="1:14" x14ac:dyDescent="0.2">
      <c r="A143" s="14" t="s">
        <v>405</v>
      </c>
      <c r="B143" s="75">
        <v>48760</v>
      </c>
      <c r="C143" s="75">
        <v>500000000</v>
      </c>
      <c r="D143" s="76">
        <v>500000000</v>
      </c>
      <c r="E143" s="76" t="s">
        <v>405</v>
      </c>
      <c r="F143" s="24"/>
      <c r="G143" s="76">
        <v>735734641</v>
      </c>
      <c r="H143" s="76">
        <v>587145472.39259982</v>
      </c>
      <c r="I143" s="76">
        <v>587145472</v>
      </c>
      <c r="J143" s="76">
        <v>226862419.63219976</v>
      </c>
      <c r="K143" s="76">
        <v>414923593</v>
      </c>
      <c r="L143" s="76" t="s">
        <v>706</v>
      </c>
      <c r="M143" s="76">
        <v>226862420</v>
      </c>
      <c r="N143" s="76" t="s">
        <v>706</v>
      </c>
    </row>
    <row r="144" spans="1:14" x14ac:dyDescent="0.2">
      <c r="A144" s="14" t="s">
        <v>406</v>
      </c>
      <c r="B144" s="75">
        <v>48791</v>
      </c>
      <c r="C144" s="75">
        <v>500000000</v>
      </c>
      <c r="D144" s="76">
        <v>500000000</v>
      </c>
      <c r="E144" s="76" t="s">
        <v>406</v>
      </c>
      <c r="F144" s="24"/>
      <c r="G144" s="76">
        <v>728088028</v>
      </c>
      <c r="H144" s="76">
        <v>580065774.2954998</v>
      </c>
      <c r="I144" s="76">
        <v>580065774</v>
      </c>
      <c r="J144" s="76">
        <v>222542068.85579967</v>
      </c>
      <c r="K144" s="76">
        <v>408859835</v>
      </c>
      <c r="L144" s="76" t="s">
        <v>706</v>
      </c>
      <c r="M144" s="76">
        <v>222542069</v>
      </c>
      <c r="N144" s="76" t="s">
        <v>706</v>
      </c>
    </row>
    <row r="145" spans="1:14" x14ac:dyDescent="0.2">
      <c r="A145" s="14" t="s">
        <v>407</v>
      </c>
      <c r="B145" s="75">
        <v>48822</v>
      </c>
      <c r="C145" s="75">
        <v>500000000</v>
      </c>
      <c r="D145" s="76">
        <v>500000000</v>
      </c>
      <c r="E145" s="76" t="s">
        <v>407</v>
      </c>
      <c r="F145" s="24"/>
      <c r="G145" s="76">
        <v>720459316</v>
      </c>
      <c r="H145" s="76">
        <v>573022470.56699991</v>
      </c>
      <c r="I145" s="76">
        <v>573022471</v>
      </c>
      <c r="J145" s="76">
        <v>218285339.5047996</v>
      </c>
      <c r="K145" s="76">
        <v>402850266</v>
      </c>
      <c r="L145" s="76" t="s">
        <v>706</v>
      </c>
      <c r="M145" s="76">
        <v>218285340</v>
      </c>
      <c r="N145" s="76" t="s">
        <v>706</v>
      </c>
    </row>
    <row r="146" spans="1:14" x14ac:dyDescent="0.2">
      <c r="A146" s="14" t="s">
        <v>408</v>
      </c>
      <c r="B146" s="75">
        <v>48852</v>
      </c>
      <c r="C146" s="75">
        <v>500000000</v>
      </c>
      <c r="D146" s="76">
        <v>500000000</v>
      </c>
      <c r="E146" s="76" t="s">
        <v>408</v>
      </c>
      <c r="F146" s="24"/>
      <c r="G146" s="76">
        <v>712843824</v>
      </c>
      <c r="H146" s="76">
        <v>566011717.85629988</v>
      </c>
      <c r="I146" s="76">
        <v>566011718</v>
      </c>
      <c r="J146" s="76">
        <v>214089996.0766995</v>
      </c>
      <c r="K146" s="76">
        <v>396891884</v>
      </c>
      <c r="L146" s="76" t="s">
        <v>706</v>
      </c>
      <c r="M146" s="76">
        <v>214089996</v>
      </c>
      <c r="N146" s="76" t="s">
        <v>706</v>
      </c>
    </row>
    <row r="147" spans="1:14" x14ac:dyDescent="0.2">
      <c r="A147" s="14" t="s">
        <v>409</v>
      </c>
      <c r="B147" s="75">
        <v>48883</v>
      </c>
      <c r="C147" s="75">
        <v>500000000</v>
      </c>
      <c r="D147" s="76">
        <v>500000000</v>
      </c>
      <c r="E147" s="76" t="s">
        <v>409</v>
      </c>
      <c r="F147" s="24"/>
      <c r="G147" s="76">
        <v>705254414</v>
      </c>
      <c r="H147" s="76">
        <v>559043604.16509986</v>
      </c>
      <c r="I147" s="76">
        <v>559043604</v>
      </c>
      <c r="J147" s="76">
        <v>209959084.93159938</v>
      </c>
      <c r="K147" s="76">
        <v>390991462</v>
      </c>
      <c r="L147" s="76" t="s">
        <v>706</v>
      </c>
      <c r="M147" s="76">
        <v>209959085</v>
      </c>
      <c r="N147" s="76" t="s">
        <v>706</v>
      </c>
    </row>
    <row r="148" spans="1:14" x14ac:dyDescent="0.2">
      <c r="A148" s="14" t="s">
        <v>410</v>
      </c>
      <c r="B148" s="75">
        <v>48913</v>
      </c>
      <c r="C148" s="75">
        <v>500000000</v>
      </c>
      <c r="D148" s="76">
        <v>500000000</v>
      </c>
      <c r="E148" s="76" t="s">
        <v>410</v>
      </c>
      <c r="F148" s="24"/>
      <c r="G148" s="76">
        <v>697677357</v>
      </c>
      <c r="H148" s="76">
        <v>552107107.75759983</v>
      </c>
      <c r="I148" s="76">
        <v>552107108</v>
      </c>
      <c r="J148" s="76">
        <v>205887681.22219944</v>
      </c>
      <c r="K148" s="76">
        <v>385140973</v>
      </c>
      <c r="L148" s="76" t="s">
        <v>706</v>
      </c>
      <c r="M148" s="76">
        <v>205887681</v>
      </c>
      <c r="N148" s="76" t="s">
        <v>706</v>
      </c>
    </row>
    <row r="149" spans="1:14" x14ac:dyDescent="0.2">
      <c r="A149" s="14" t="s">
        <v>411</v>
      </c>
      <c r="B149" s="75">
        <v>48944</v>
      </c>
      <c r="C149" s="75">
        <v>500000000</v>
      </c>
      <c r="D149" s="76">
        <v>500000000</v>
      </c>
      <c r="E149" s="76" t="s">
        <v>411</v>
      </c>
      <c r="F149" s="24"/>
      <c r="G149" s="76">
        <v>690133800</v>
      </c>
      <c r="H149" s="76">
        <v>545218831.8105998</v>
      </c>
      <c r="I149" s="76">
        <v>545218832</v>
      </c>
      <c r="J149" s="76">
        <v>201881214.28999949</v>
      </c>
      <c r="K149" s="76">
        <v>379351693</v>
      </c>
      <c r="L149" s="76" t="s">
        <v>706</v>
      </c>
      <c r="M149" s="76">
        <v>201881214</v>
      </c>
      <c r="N149" s="76" t="s">
        <v>706</v>
      </c>
    </row>
    <row r="150" spans="1:14" x14ac:dyDescent="0.2">
      <c r="A150" s="14" t="s">
        <v>412</v>
      </c>
      <c r="B150" s="75">
        <v>48975</v>
      </c>
      <c r="C150" s="75">
        <v>500000000</v>
      </c>
      <c r="D150" s="76">
        <v>500000000</v>
      </c>
      <c r="E150" s="76" t="s">
        <v>412</v>
      </c>
      <c r="F150" s="24"/>
      <c r="G150" s="76">
        <v>682618842</v>
      </c>
      <c r="H150" s="76">
        <v>538374722.67999983</v>
      </c>
      <c r="I150" s="76">
        <v>538374723</v>
      </c>
      <c r="J150" s="76">
        <v>197937352.72939944</v>
      </c>
      <c r="K150" s="76">
        <v>373620445</v>
      </c>
      <c r="L150" s="76" t="s">
        <v>706</v>
      </c>
      <c r="M150" s="76">
        <v>197937353</v>
      </c>
      <c r="N150" s="76" t="s">
        <v>706</v>
      </c>
    </row>
    <row r="151" spans="1:14" x14ac:dyDescent="0.2">
      <c r="A151" s="14" t="s">
        <v>413</v>
      </c>
      <c r="B151" s="75">
        <v>49003</v>
      </c>
      <c r="C151" s="75">
        <v>500000000</v>
      </c>
      <c r="D151" s="76">
        <v>500000000</v>
      </c>
      <c r="E151" s="76" t="s">
        <v>413</v>
      </c>
      <c r="F151" s="24"/>
      <c r="G151" s="76">
        <v>675112759</v>
      </c>
      <c r="H151" s="76">
        <v>531559084.49429989</v>
      </c>
      <c r="I151" s="76">
        <v>531559084</v>
      </c>
      <c r="J151" s="76">
        <v>194049566.74949956</v>
      </c>
      <c r="K151" s="76">
        <v>367936025</v>
      </c>
      <c r="L151" s="76" t="s">
        <v>706</v>
      </c>
      <c r="M151" s="76">
        <v>194049567</v>
      </c>
      <c r="N151" s="76" t="s">
        <v>706</v>
      </c>
    </row>
    <row r="152" spans="1:14" x14ac:dyDescent="0.2">
      <c r="A152" s="14" t="s">
        <v>414</v>
      </c>
      <c r="B152" s="75">
        <v>49034</v>
      </c>
      <c r="C152" s="75">
        <v>500000000</v>
      </c>
      <c r="D152" s="76">
        <v>500000000</v>
      </c>
      <c r="E152" s="76" t="s">
        <v>414</v>
      </c>
      <c r="F152" s="24"/>
      <c r="G152" s="76">
        <v>667626369</v>
      </c>
      <c r="H152" s="76">
        <v>524780332.19159985</v>
      </c>
      <c r="I152" s="76">
        <v>524780332</v>
      </c>
      <c r="J152" s="76">
        <v>190220237.21429944</v>
      </c>
      <c r="K152" s="76">
        <v>362303985</v>
      </c>
      <c r="L152" s="76" t="s">
        <v>706</v>
      </c>
      <c r="M152" s="76">
        <v>190220237</v>
      </c>
      <c r="N152" s="76" t="s">
        <v>706</v>
      </c>
    </row>
    <row r="153" spans="1:14" x14ac:dyDescent="0.2">
      <c r="A153" s="14" t="s">
        <v>415</v>
      </c>
      <c r="B153" s="75">
        <v>49064</v>
      </c>
      <c r="C153" s="75">
        <v>500000000</v>
      </c>
      <c r="D153" s="76">
        <v>500000000</v>
      </c>
      <c r="E153" s="76" t="s">
        <v>415</v>
      </c>
      <c r="F153" s="24"/>
      <c r="G153" s="76">
        <v>660145932</v>
      </c>
      <c r="H153" s="76">
        <v>518027552.59749985</v>
      </c>
      <c r="I153" s="76">
        <v>518027553</v>
      </c>
      <c r="J153" s="76">
        <v>186444709.45969939</v>
      </c>
      <c r="K153" s="76">
        <v>356716513</v>
      </c>
      <c r="L153" s="76" t="s">
        <v>706</v>
      </c>
      <c r="M153" s="76">
        <v>186444709</v>
      </c>
      <c r="N153" s="76" t="s">
        <v>706</v>
      </c>
    </row>
    <row r="154" spans="1:14" x14ac:dyDescent="0.2">
      <c r="A154" s="14" t="s">
        <v>416</v>
      </c>
      <c r="B154" s="75">
        <v>49095</v>
      </c>
      <c r="C154" s="75">
        <v>500000000</v>
      </c>
      <c r="D154" s="76">
        <v>500000000</v>
      </c>
      <c r="E154" s="76" t="s">
        <v>416</v>
      </c>
      <c r="F154" s="24"/>
      <c r="G154" s="76">
        <v>652671589</v>
      </c>
      <c r="H154" s="76">
        <v>511300781.14949989</v>
      </c>
      <c r="I154" s="76">
        <v>511300781</v>
      </c>
      <c r="J154" s="76">
        <v>182722360.62599945</v>
      </c>
      <c r="K154" s="76">
        <v>351173394</v>
      </c>
      <c r="L154" s="76" t="s">
        <v>706</v>
      </c>
      <c r="M154" s="76">
        <v>182722361</v>
      </c>
      <c r="N154" s="76" t="s">
        <v>706</v>
      </c>
    </row>
    <row r="155" spans="1:14" x14ac:dyDescent="0.2">
      <c r="A155" s="14" t="s">
        <v>417</v>
      </c>
      <c r="B155" s="75">
        <v>49125</v>
      </c>
      <c r="C155" s="75">
        <v>500000000</v>
      </c>
      <c r="D155" s="76">
        <v>500000000</v>
      </c>
      <c r="E155" s="76" t="s">
        <v>417</v>
      </c>
      <c r="F155" s="24"/>
      <c r="G155" s="76">
        <v>645216378</v>
      </c>
      <c r="H155" s="76">
        <v>504610136.91989994</v>
      </c>
      <c r="I155" s="76">
        <v>504610137</v>
      </c>
      <c r="J155" s="76">
        <v>179056152.34319949</v>
      </c>
      <c r="K155" s="76">
        <v>345681322</v>
      </c>
      <c r="L155" s="76" t="s">
        <v>706</v>
      </c>
      <c r="M155" s="76">
        <v>179056152</v>
      </c>
      <c r="N155" s="76" t="s">
        <v>706</v>
      </c>
    </row>
    <row r="156" spans="1:14" x14ac:dyDescent="0.2">
      <c r="A156" s="14" t="s">
        <v>418</v>
      </c>
      <c r="B156" s="75">
        <v>49156</v>
      </c>
      <c r="C156" s="75">
        <v>500000000</v>
      </c>
      <c r="D156" s="76">
        <v>500000000</v>
      </c>
      <c r="E156" s="76" t="s">
        <v>418</v>
      </c>
      <c r="F156" s="24"/>
      <c r="G156" s="76">
        <v>637783271</v>
      </c>
      <c r="H156" s="76">
        <v>497957813.09259987</v>
      </c>
      <c r="I156" s="76">
        <v>497957813</v>
      </c>
      <c r="J156" s="76">
        <v>175446158.84079957</v>
      </c>
      <c r="K156" s="76">
        <v>340241503</v>
      </c>
      <c r="L156" s="76" t="s">
        <v>706</v>
      </c>
      <c r="M156" s="76">
        <v>175446159</v>
      </c>
      <c r="N156" s="76" t="s">
        <v>706</v>
      </c>
    </row>
    <row r="157" spans="1:14" x14ac:dyDescent="0.2">
      <c r="A157" s="14" t="s">
        <v>419</v>
      </c>
      <c r="B157" s="75">
        <v>49187</v>
      </c>
      <c r="C157" s="75">
        <v>500000000</v>
      </c>
      <c r="D157" s="76">
        <v>500000000</v>
      </c>
      <c r="E157" s="76" t="s">
        <v>419</v>
      </c>
      <c r="F157" s="24"/>
      <c r="G157" s="76">
        <v>630373443</v>
      </c>
      <c r="H157" s="76">
        <v>491344586.61809993</v>
      </c>
      <c r="I157" s="76">
        <v>491344587</v>
      </c>
      <c r="J157" s="76">
        <v>171891944.74859953</v>
      </c>
      <c r="K157" s="76">
        <v>334854167</v>
      </c>
      <c r="L157" s="76" t="s">
        <v>706</v>
      </c>
      <c r="M157" s="76">
        <v>171891945</v>
      </c>
      <c r="N157" s="76" t="s">
        <v>706</v>
      </c>
    </row>
    <row r="158" spans="1:14" x14ac:dyDescent="0.2">
      <c r="A158" s="14" t="s">
        <v>420</v>
      </c>
      <c r="B158" s="75">
        <v>49217</v>
      </c>
      <c r="C158" s="75">
        <v>500000000</v>
      </c>
      <c r="D158" s="76">
        <v>500000000</v>
      </c>
      <c r="E158" s="76" t="s">
        <v>420</v>
      </c>
      <c r="F158" s="24"/>
      <c r="G158" s="76">
        <v>622987665</v>
      </c>
      <c r="H158" s="76">
        <v>484770913.93729997</v>
      </c>
      <c r="I158" s="76">
        <v>484770914</v>
      </c>
      <c r="J158" s="76">
        <v>168392963.53969955</v>
      </c>
      <c r="K158" s="76">
        <v>329519318</v>
      </c>
      <c r="L158" s="76" t="s">
        <v>706</v>
      </c>
      <c r="M158" s="76">
        <v>168392964</v>
      </c>
      <c r="N158" s="76" t="s">
        <v>706</v>
      </c>
    </row>
    <row r="159" spans="1:14" x14ac:dyDescent="0.2">
      <c r="A159" s="14" t="s">
        <v>421</v>
      </c>
      <c r="B159" s="75">
        <v>49248</v>
      </c>
      <c r="C159" s="75">
        <v>500000000</v>
      </c>
      <c r="D159" s="76">
        <v>500000000</v>
      </c>
      <c r="E159" s="76" t="s">
        <v>421</v>
      </c>
      <c r="F159" s="24"/>
      <c r="G159" s="76">
        <v>615627548</v>
      </c>
      <c r="H159" s="76">
        <v>478237900.71070004</v>
      </c>
      <c r="I159" s="76">
        <v>478237901</v>
      </c>
      <c r="J159" s="76">
        <v>164948895.9910996</v>
      </c>
      <c r="K159" s="76">
        <v>324237402</v>
      </c>
      <c r="L159" s="76" t="s">
        <v>706</v>
      </c>
      <c r="M159" s="76">
        <v>164948896</v>
      </c>
      <c r="N159" s="76" t="s">
        <v>706</v>
      </c>
    </row>
    <row r="160" spans="1:14" x14ac:dyDescent="0.2">
      <c r="A160" s="14" t="s">
        <v>422</v>
      </c>
      <c r="B160" s="75">
        <v>49278</v>
      </c>
      <c r="C160" s="75">
        <v>500000000</v>
      </c>
      <c r="D160" s="76">
        <v>500000000</v>
      </c>
      <c r="E160" s="76" t="s">
        <v>422</v>
      </c>
      <c r="F160" s="24"/>
      <c r="G160" s="76">
        <v>608307416</v>
      </c>
      <c r="H160" s="76">
        <v>471756504.36940002</v>
      </c>
      <c r="I160" s="76">
        <v>471756504</v>
      </c>
      <c r="J160" s="76">
        <v>161562793.86929965</v>
      </c>
      <c r="K160" s="76">
        <v>319015519</v>
      </c>
      <c r="L160" s="76" t="s">
        <v>706</v>
      </c>
      <c r="M160" s="76">
        <v>161562794</v>
      </c>
      <c r="N160" s="76" t="s">
        <v>706</v>
      </c>
    </row>
    <row r="161" spans="1:14" x14ac:dyDescent="0.2">
      <c r="A161" s="14" t="s">
        <v>423</v>
      </c>
      <c r="B161" s="75">
        <v>49309</v>
      </c>
      <c r="C161" s="75">
        <v>500000000</v>
      </c>
      <c r="D161" s="76">
        <v>500000000</v>
      </c>
      <c r="E161" s="76" t="s">
        <v>423</v>
      </c>
      <c r="F161" s="24"/>
      <c r="G161" s="76">
        <v>601031512</v>
      </c>
      <c r="H161" s="76">
        <v>465329802.12030005</v>
      </c>
      <c r="I161" s="76">
        <v>465329802</v>
      </c>
      <c r="J161" s="76">
        <v>158234931.00159955</v>
      </c>
      <c r="K161" s="76">
        <v>313855379</v>
      </c>
      <c r="L161" s="76" t="s">
        <v>706</v>
      </c>
      <c r="M161" s="76">
        <v>158234931</v>
      </c>
      <c r="N161" s="76" t="s">
        <v>706</v>
      </c>
    </row>
    <row r="162" spans="1:14" x14ac:dyDescent="0.2">
      <c r="A162" s="14" t="s">
        <v>424</v>
      </c>
      <c r="B162" s="75">
        <v>49340</v>
      </c>
      <c r="C162" s="75">
        <v>500000000</v>
      </c>
      <c r="D162" s="76">
        <v>500000000</v>
      </c>
      <c r="E162" s="76" t="s">
        <v>424</v>
      </c>
      <c r="F162" s="24"/>
      <c r="G162" s="76">
        <v>593827838</v>
      </c>
      <c r="H162" s="76">
        <v>458979214.17079997</v>
      </c>
      <c r="I162" s="76">
        <v>458979214</v>
      </c>
      <c r="J162" s="76">
        <v>154971753.94019961</v>
      </c>
      <c r="K162" s="76">
        <v>308771011</v>
      </c>
      <c r="L162" s="76" t="s">
        <v>706</v>
      </c>
      <c r="M162" s="76">
        <v>154971754</v>
      </c>
      <c r="N162" s="76" t="s">
        <v>706</v>
      </c>
    </row>
    <row r="163" spans="1:14" x14ac:dyDescent="0.2">
      <c r="A163" s="14" t="s">
        <v>425</v>
      </c>
      <c r="B163" s="75">
        <v>49368</v>
      </c>
      <c r="C163" s="75">
        <v>500000000</v>
      </c>
      <c r="D163" s="76">
        <v>500000000</v>
      </c>
      <c r="E163" s="76" t="s">
        <v>425</v>
      </c>
      <c r="F163" s="24"/>
      <c r="G163" s="76">
        <v>586635932</v>
      </c>
      <c r="H163" s="76">
        <v>452657754.93770003</v>
      </c>
      <c r="I163" s="76">
        <v>452657755</v>
      </c>
      <c r="J163" s="76">
        <v>151756580.29219961</v>
      </c>
      <c r="K163" s="76">
        <v>303730400</v>
      </c>
      <c r="L163" s="76" t="s">
        <v>706</v>
      </c>
      <c r="M163" s="76">
        <v>151756580</v>
      </c>
      <c r="N163" s="76" t="s">
        <v>706</v>
      </c>
    </row>
    <row r="164" spans="1:14" x14ac:dyDescent="0.2">
      <c r="A164" s="14" t="s">
        <v>426</v>
      </c>
      <c r="B164" s="75">
        <v>49399</v>
      </c>
      <c r="C164" s="75">
        <v>500000000</v>
      </c>
      <c r="D164" s="76">
        <v>500000000</v>
      </c>
      <c r="E164" s="76" t="s">
        <v>426</v>
      </c>
      <c r="F164" s="24"/>
      <c r="G164" s="76">
        <v>579455034</v>
      </c>
      <c r="H164" s="76">
        <v>446364744.00670004</v>
      </c>
      <c r="I164" s="76">
        <v>446364744</v>
      </c>
      <c r="J164" s="76">
        <v>148588598.77439952</v>
      </c>
      <c r="K164" s="76">
        <v>298732845</v>
      </c>
      <c r="L164" s="76" t="s">
        <v>706</v>
      </c>
      <c r="M164" s="76">
        <v>148588599</v>
      </c>
      <c r="N164" s="76" t="s">
        <v>706</v>
      </c>
    </row>
    <row r="165" spans="1:14" x14ac:dyDescent="0.2">
      <c r="A165" s="14" t="s">
        <v>427</v>
      </c>
      <c r="B165" s="75">
        <v>49429</v>
      </c>
      <c r="C165" s="75">
        <v>500000000</v>
      </c>
      <c r="D165" s="76">
        <v>500000000</v>
      </c>
      <c r="E165" s="76" t="s">
        <v>427</v>
      </c>
      <c r="F165" s="24"/>
      <c r="G165" s="76">
        <v>572295220</v>
      </c>
      <c r="H165" s="76">
        <v>440107837.6012001</v>
      </c>
      <c r="I165" s="76">
        <v>440107838</v>
      </c>
      <c r="J165" s="76">
        <v>145469766.3950994</v>
      </c>
      <c r="K165" s="76">
        <v>293783221</v>
      </c>
      <c r="L165" s="76" t="s">
        <v>706</v>
      </c>
      <c r="M165" s="76">
        <v>145469766</v>
      </c>
      <c r="N165" s="76" t="s">
        <v>706</v>
      </c>
    </row>
    <row r="166" spans="1:14" x14ac:dyDescent="0.2">
      <c r="A166" s="14" t="s">
        <v>428</v>
      </c>
      <c r="B166" s="75">
        <v>49460</v>
      </c>
      <c r="C166" s="75">
        <v>500000000</v>
      </c>
      <c r="D166" s="76">
        <v>500000000</v>
      </c>
      <c r="E166" s="76" t="s">
        <v>428</v>
      </c>
      <c r="F166" s="24"/>
      <c r="G166" s="76">
        <v>565143985</v>
      </c>
      <c r="H166" s="76">
        <v>433877304.1566</v>
      </c>
      <c r="I166" s="76">
        <v>433877304</v>
      </c>
      <c r="J166" s="76">
        <v>142396268.22729945</v>
      </c>
      <c r="K166" s="76">
        <v>288874769</v>
      </c>
      <c r="L166" s="76" t="s">
        <v>706</v>
      </c>
      <c r="M166" s="76">
        <v>142396268</v>
      </c>
      <c r="N166" s="76" t="s">
        <v>706</v>
      </c>
    </row>
    <row r="167" spans="1:14" x14ac:dyDescent="0.2">
      <c r="A167" s="14" t="s">
        <v>429</v>
      </c>
      <c r="B167" s="75">
        <v>49490</v>
      </c>
      <c r="C167" s="75">
        <v>500000000</v>
      </c>
      <c r="D167" s="76">
        <v>500000000</v>
      </c>
      <c r="E167" s="76" t="s">
        <v>429</v>
      </c>
      <c r="F167" s="24"/>
      <c r="G167" s="76">
        <v>558019916</v>
      </c>
      <c r="H167" s="76">
        <v>427687308.09209991</v>
      </c>
      <c r="I167" s="76">
        <v>427687308</v>
      </c>
      <c r="J167" s="76">
        <v>139372173.68639946</v>
      </c>
      <c r="K167" s="76">
        <v>284016673</v>
      </c>
      <c r="L167" s="76" t="s">
        <v>706</v>
      </c>
      <c r="M167" s="76">
        <v>139372174</v>
      </c>
      <c r="N167" s="76" t="s">
        <v>706</v>
      </c>
    </row>
    <row r="168" spans="1:14" x14ac:dyDescent="0.2">
      <c r="A168" s="14" t="s">
        <v>430</v>
      </c>
      <c r="B168" s="75">
        <v>49521</v>
      </c>
      <c r="C168" s="75">
        <v>500000000</v>
      </c>
      <c r="D168" s="76">
        <v>500000000</v>
      </c>
      <c r="E168" s="76" t="s">
        <v>430</v>
      </c>
      <c r="F168" s="24"/>
      <c r="G168" s="76">
        <v>550942774</v>
      </c>
      <c r="H168" s="76">
        <v>421552815.55079985</v>
      </c>
      <c r="I168" s="76">
        <v>421552816</v>
      </c>
      <c r="J168" s="76">
        <v>136401686.93409944</v>
      </c>
      <c r="K168" s="76">
        <v>279218546</v>
      </c>
      <c r="L168" s="76" t="s">
        <v>706</v>
      </c>
      <c r="M168" s="76">
        <v>136401687</v>
      </c>
      <c r="N168" s="76" t="s">
        <v>706</v>
      </c>
    </row>
    <row r="169" spans="1:14" x14ac:dyDescent="0.2">
      <c r="A169" s="14" t="s">
        <v>431</v>
      </c>
      <c r="B169" s="75">
        <v>49552</v>
      </c>
      <c r="C169" s="75">
        <v>500000000</v>
      </c>
      <c r="D169" s="76">
        <v>500000000</v>
      </c>
      <c r="E169" s="76" t="s">
        <v>431</v>
      </c>
      <c r="F169" s="24"/>
      <c r="G169" s="76">
        <v>543892576</v>
      </c>
      <c r="H169" s="76">
        <v>415458332.23869991</v>
      </c>
      <c r="I169" s="76">
        <v>415458332</v>
      </c>
      <c r="J169" s="76">
        <v>133479096.00039935</v>
      </c>
      <c r="K169" s="76">
        <v>274469780</v>
      </c>
      <c r="L169" s="76" t="s">
        <v>706</v>
      </c>
      <c r="M169" s="76">
        <v>133479096</v>
      </c>
      <c r="N169" s="76" t="s">
        <v>706</v>
      </c>
    </row>
    <row r="170" spans="1:14" x14ac:dyDescent="0.2">
      <c r="A170" s="14" t="s">
        <v>432</v>
      </c>
      <c r="B170" s="75">
        <v>49582</v>
      </c>
      <c r="C170" s="75">
        <v>500000000</v>
      </c>
      <c r="D170" s="76">
        <v>500000000</v>
      </c>
      <c r="E170" s="76" t="s">
        <v>432</v>
      </c>
      <c r="F170" s="24"/>
      <c r="G170" s="76">
        <v>536880546</v>
      </c>
      <c r="H170" s="76">
        <v>409412265.87039995</v>
      </c>
      <c r="I170" s="76">
        <v>409412266</v>
      </c>
      <c r="J170" s="76">
        <v>130606463.28969932</v>
      </c>
      <c r="K170" s="76">
        <v>269775624</v>
      </c>
      <c r="L170" s="76" t="s">
        <v>706</v>
      </c>
      <c r="M170" s="76">
        <v>130606463</v>
      </c>
      <c r="N170" s="76" t="s">
        <v>706</v>
      </c>
    </row>
    <row r="171" spans="1:14" x14ac:dyDescent="0.2">
      <c r="A171" s="14" t="s">
        <v>433</v>
      </c>
      <c r="B171" s="75">
        <v>49613</v>
      </c>
      <c r="C171" s="75">
        <v>500000000</v>
      </c>
      <c r="D171" s="76">
        <v>500000000</v>
      </c>
      <c r="E171" s="76" t="s">
        <v>433</v>
      </c>
      <c r="F171" s="24"/>
      <c r="G171" s="76">
        <v>529908620</v>
      </c>
      <c r="H171" s="76">
        <v>403415894.87419987</v>
      </c>
      <c r="I171" s="76">
        <v>403415895</v>
      </c>
      <c r="J171" s="76">
        <v>127783524.12469935</v>
      </c>
      <c r="K171" s="76">
        <v>265136583</v>
      </c>
      <c r="L171" s="76" t="s">
        <v>706</v>
      </c>
      <c r="M171" s="76">
        <v>127783524</v>
      </c>
      <c r="N171" s="76" t="s">
        <v>706</v>
      </c>
    </row>
    <row r="172" spans="1:14" x14ac:dyDescent="0.2">
      <c r="A172" s="14" t="s">
        <v>434</v>
      </c>
      <c r="B172" s="75">
        <v>49643</v>
      </c>
      <c r="C172" s="75">
        <v>500000000</v>
      </c>
      <c r="D172" s="76">
        <v>500000000</v>
      </c>
      <c r="E172" s="76" t="s">
        <v>434</v>
      </c>
      <c r="F172" s="24"/>
      <c r="G172" s="76">
        <v>522984543</v>
      </c>
      <c r="H172" s="76">
        <v>397474905.84979987</v>
      </c>
      <c r="I172" s="76">
        <v>397474906</v>
      </c>
      <c r="J172" s="76">
        <v>125011396.54999924</v>
      </c>
      <c r="K172" s="76">
        <v>260556048</v>
      </c>
      <c r="L172" s="76" t="s">
        <v>706</v>
      </c>
      <c r="M172" s="76">
        <v>125011397</v>
      </c>
      <c r="N172" s="76" t="s">
        <v>706</v>
      </c>
    </row>
    <row r="173" spans="1:14" x14ac:dyDescent="0.2">
      <c r="A173" s="14" t="s">
        <v>435</v>
      </c>
      <c r="B173" s="75">
        <v>49674</v>
      </c>
      <c r="C173" s="75">
        <v>500000000</v>
      </c>
      <c r="D173" s="76">
        <v>500000000</v>
      </c>
      <c r="E173" s="76" t="s">
        <v>435</v>
      </c>
      <c r="F173" s="24"/>
      <c r="G173" s="76">
        <v>516116840</v>
      </c>
      <c r="H173" s="76">
        <v>391595534.24439979</v>
      </c>
      <c r="I173" s="76">
        <v>391595534</v>
      </c>
      <c r="J173" s="76">
        <v>122291327.20509934</v>
      </c>
      <c r="K173" s="76">
        <v>256037730</v>
      </c>
      <c r="L173" s="76" t="s">
        <v>706</v>
      </c>
      <c r="M173" s="76">
        <v>122291327</v>
      </c>
      <c r="N173" s="76" t="s">
        <v>706</v>
      </c>
    </row>
    <row r="174" spans="1:14" x14ac:dyDescent="0.2">
      <c r="A174" s="14" t="s">
        <v>436</v>
      </c>
      <c r="B174" s="75">
        <v>49705</v>
      </c>
      <c r="C174" s="75">
        <v>500000000</v>
      </c>
      <c r="D174" s="76">
        <v>500000000</v>
      </c>
      <c r="E174" s="76" t="s">
        <v>436</v>
      </c>
      <c r="F174" s="24"/>
      <c r="G174" s="76">
        <v>509297439</v>
      </c>
      <c r="H174" s="76">
        <v>385771405.40929985</v>
      </c>
      <c r="I174" s="76">
        <v>385771405</v>
      </c>
      <c r="J174" s="76">
        <v>119620605.73089933</v>
      </c>
      <c r="K174" s="76">
        <v>251577076</v>
      </c>
      <c r="L174" s="76" t="s">
        <v>706</v>
      </c>
      <c r="M174" s="76">
        <v>119620606</v>
      </c>
      <c r="N174" s="76" t="s">
        <v>706</v>
      </c>
    </row>
    <row r="175" spans="1:14" x14ac:dyDescent="0.2">
      <c r="A175" s="14" t="s">
        <v>437</v>
      </c>
      <c r="B175" s="75">
        <v>49734</v>
      </c>
      <c r="C175" s="75">
        <v>500000000</v>
      </c>
      <c r="D175" s="76">
        <v>500000000</v>
      </c>
      <c r="E175" s="76" t="s">
        <v>437</v>
      </c>
      <c r="F175" s="24"/>
      <c r="G175" s="76">
        <v>502503286</v>
      </c>
      <c r="H175" s="76">
        <v>379984854.49479985</v>
      </c>
      <c r="I175" s="76">
        <v>379984854</v>
      </c>
      <c r="J175" s="76">
        <v>116993110.28729939</v>
      </c>
      <c r="K175" s="76">
        <v>247162235</v>
      </c>
      <c r="L175" s="76" t="s">
        <v>706</v>
      </c>
      <c r="M175" s="76">
        <v>116993110</v>
      </c>
      <c r="N175" s="76" t="s">
        <v>706</v>
      </c>
    </row>
    <row r="176" spans="1:14" x14ac:dyDescent="0.2">
      <c r="A176" s="14" t="s">
        <v>438</v>
      </c>
      <c r="B176" s="75">
        <v>49765</v>
      </c>
      <c r="C176" s="75">
        <v>500000000</v>
      </c>
      <c r="D176" s="76">
        <v>500000000</v>
      </c>
      <c r="E176" s="76" t="s">
        <v>438</v>
      </c>
      <c r="F176" s="24"/>
      <c r="G176" s="76">
        <v>495753160</v>
      </c>
      <c r="H176" s="76">
        <v>374249915.49029994</v>
      </c>
      <c r="I176" s="76">
        <v>374249915</v>
      </c>
      <c r="J176" s="76">
        <v>114412571.62759948</v>
      </c>
      <c r="K176" s="76">
        <v>242802040</v>
      </c>
      <c r="L176" s="76" t="s">
        <v>706</v>
      </c>
      <c r="M176" s="76">
        <v>114412572</v>
      </c>
      <c r="N176" s="76" t="s">
        <v>706</v>
      </c>
    </row>
    <row r="177" spans="1:14" x14ac:dyDescent="0.2">
      <c r="A177" s="14" t="s">
        <v>439</v>
      </c>
      <c r="B177" s="75">
        <v>49795</v>
      </c>
      <c r="C177" s="75">
        <v>500000000</v>
      </c>
      <c r="D177" s="76">
        <v>500000000</v>
      </c>
      <c r="E177" s="76" t="s">
        <v>439</v>
      </c>
      <c r="F177" s="24"/>
      <c r="G177" s="76">
        <v>489047908</v>
      </c>
      <c r="H177" s="76">
        <v>368567014.78110003</v>
      </c>
      <c r="I177" s="76">
        <v>368567015</v>
      </c>
      <c r="J177" s="76">
        <v>111878474.89529943</v>
      </c>
      <c r="K177" s="76">
        <v>238496428</v>
      </c>
      <c r="L177" s="76" t="s">
        <v>706</v>
      </c>
      <c r="M177" s="76">
        <v>111878475</v>
      </c>
      <c r="N177" s="76" t="s">
        <v>706</v>
      </c>
    </row>
    <row r="178" spans="1:14" x14ac:dyDescent="0.2">
      <c r="A178" s="14" t="s">
        <v>440</v>
      </c>
      <c r="B178" s="75">
        <v>49826</v>
      </c>
      <c r="C178" s="75">
        <v>500000000</v>
      </c>
      <c r="D178" s="76">
        <v>500000000</v>
      </c>
      <c r="E178" s="76" t="s">
        <v>440</v>
      </c>
      <c r="F178" s="24"/>
      <c r="G178" s="76">
        <v>482381496</v>
      </c>
      <c r="H178" s="76">
        <v>362931395.98819995</v>
      </c>
      <c r="I178" s="76">
        <v>362931396</v>
      </c>
      <c r="J178" s="76">
        <v>109388747.02309942</v>
      </c>
      <c r="K178" s="76">
        <v>234241989</v>
      </c>
      <c r="L178" s="76" t="s">
        <v>706</v>
      </c>
      <c r="M178" s="76">
        <v>109388747</v>
      </c>
      <c r="N178" s="76" t="s">
        <v>706</v>
      </c>
    </row>
    <row r="179" spans="1:14" x14ac:dyDescent="0.2">
      <c r="A179" s="14" t="s">
        <v>441</v>
      </c>
      <c r="B179" s="75">
        <v>49856</v>
      </c>
      <c r="C179" s="75">
        <v>500000000</v>
      </c>
      <c r="D179" s="76">
        <v>500000000</v>
      </c>
      <c r="E179" s="76" t="s">
        <v>441</v>
      </c>
      <c r="F179" s="24"/>
      <c r="G179" s="76">
        <v>475756033</v>
      </c>
      <c r="H179" s="76">
        <v>357344451.14109993</v>
      </c>
      <c r="I179" s="76">
        <v>357344451</v>
      </c>
      <c r="J179" s="76">
        <v>106943203.05179954</v>
      </c>
      <c r="K179" s="76">
        <v>230039304</v>
      </c>
      <c r="L179" s="76" t="s">
        <v>706</v>
      </c>
      <c r="M179" s="76">
        <v>106943203</v>
      </c>
      <c r="N179" s="76" t="s">
        <v>706</v>
      </c>
    </row>
    <row r="180" spans="1:14" x14ac:dyDescent="0.2">
      <c r="A180" s="14" t="s">
        <v>442</v>
      </c>
      <c r="B180" s="75">
        <v>49887</v>
      </c>
      <c r="C180" s="75">
        <v>500000000</v>
      </c>
      <c r="D180" s="76">
        <v>500000000</v>
      </c>
      <c r="E180" s="76" t="s">
        <v>442</v>
      </c>
      <c r="F180" s="24"/>
      <c r="G180" s="76">
        <v>469190179</v>
      </c>
      <c r="H180" s="76">
        <v>351819973.23269987</v>
      </c>
      <c r="I180" s="76">
        <v>351819973</v>
      </c>
      <c r="J180" s="76">
        <v>104545338.25809956</v>
      </c>
      <c r="K180" s="76">
        <v>225896909</v>
      </c>
      <c r="L180" s="76" t="s">
        <v>706</v>
      </c>
      <c r="M180" s="76">
        <v>104545338</v>
      </c>
      <c r="N180" s="76" t="s">
        <v>706</v>
      </c>
    </row>
    <row r="181" spans="1:14" x14ac:dyDescent="0.2">
      <c r="A181" s="14" t="s">
        <v>443</v>
      </c>
      <c r="B181" s="75">
        <v>49918</v>
      </c>
      <c r="C181" s="75">
        <v>500000000</v>
      </c>
      <c r="D181" s="76">
        <v>500000000</v>
      </c>
      <c r="E181" s="76" t="s">
        <v>443</v>
      </c>
      <c r="F181" s="24"/>
      <c r="G181" s="76">
        <v>462663268</v>
      </c>
      <c r="H181" s="76">
        <v>346342222.33069992</v>
      </c>
      <c r="I181" s="76">
        <v>346342222</v>
      </c>
      <c r="J181" s="76">
        <v>102189825.2166996</v>
      </c>
      <c r="K181" s="76">
        <v>221804335</v>
      </c>
      <c r="L181" s="76" t="s">
        <v>706</v>
      </c>
      <c r="M181" s="76">
        <v>102189825</v>
      </c>
      <c r="N181" s="76" t="s">
        <v>706</v>
      </c>
    </row>
    <row r="182" spans="1:14" x14ac:dyDescent="0.2">
      <c r="A182" s="14" t="s">
        <v>444</v>
      </c>
      <c r="B182" s="75">
        <v>49948</v>
      </c>
      <c r="C182" s="75">
        <v>500000000</v>
      </c>
      <c r="D182" s="76">
        <v>500000000</v>
      </c>
      <c r="E182" s="76" t="s">
        <v>444</v>
      </c>
      <c r="F182" s="24"/>
      <c r="G182" s="76">
        <v>456168544</v>
      </c>
      <c r="H182" s="76">
        <v>340905958.648</v>
      </c>
      <c r="I182" s="76">
        <v>340905959</v>
      </c>
      <c r="J182" s="76">
        <v>99874552.278499603</v>
      </c>
      <c r="K182" s="76">
        <v>217757929</v>
      </c>
      <c r="L182" s="76" t="s">
        <v>706</v>
      </c>
      <c r="M182" s="76">
        <v>99874552</v>
      </c>
      <c r="N182" s="76" t="s">
        <v>706</v>
      </c>
    </row>
    <row r="183" spans="1:14" x14ac:dyDescent="0.2">
      <c r="A183" s="14" t="s">
        <v>445</v>
      </c>
      <c r="B183" s="75">
        <v>49979</v>
      </c>
      <c r="C183" s="75">
        <v>500000000</v>
      </c>
      <c r="D183" s="76">
        <v>500000000</v>
      </c>
      <c r="E183" s="76" t="s">
        <v>445</v>
      </c>
      <c r="F183" s="24"/>
      <c r="G183" s="76">
        <v>449717048</v>
      </c>
      <c r="H183" s="76">
        <v>335519255.20650005</v>
      </c>
      <c r="I183" s="76">
        <v>335519255</v>
      </c>
      <c r="J183" s="76">
        <v>97601330.588399649</v>
      </c>
      <c r="K183" s="76">
        <v>213762553</v>
      </c>
      <c r="L183" s="76" t="s">
        <v>706</v>
      </c>
      <c r="M183" s="76">
        <v>97601331</v>
      </c>
      <c r="N183" s="76" t="s">
        <v>706</v>
      </c>
    </row>
    <row r="184" spans="1:14" x14ac:dyDescent="0.2">
      <c r="A184" s="14" t="s">
        <v>446</v>
      </c>
      <c r="B184" s="75">
        <v>50009</v>
      </c>
      <c r="C184" s="75">
        <v>500000000</v>
      </c>
      <c r="D184" s="76">
        <v>500000000</v>
      </c>
      <c r="E184" s="76" t="s">
        <v>446</v>
      </c>
      <c r="F184" s="24"/>
      <c r="G184" s="76">
        <v>443313476</v>
      </c>
      <c r="H184" s="76">
        <v>330185403.42810011</v>
      </c>
      <c r="I184" s="76">
        <v>330185403</v>
      </c>
      <c r="J184" s="76">
        <v>95370529.945499659</v>
      </c>
      <c r="K184" s="76">
        <v>209819981</v>
      </c>
      <c r="L184" s="76" t="s">
        <v>706</v>
      </c>
      <c r="M184" s="76">
        <v>95370530</v>
      </c>
      <c r="N184" s="76" t="s">
        <v>706</v>
      </c>
    </row>
    <row r="185" spans="1:14" x14ac:dyDescent="0.2">
      <c r="A185" s="14" t="s">
        <v>447</v>
      </c>
      <c r="B185" s="75">
        <v>50040</v>
      </c>
      <c r="C185" s="75">
        <v>500000000</v>
      </c>
      <c r="D185" s="76">
        <v>500000000</v>
      </c>
      <c r="E185" s="76" t="s">
        <v>447</v>
      </c>
      <c r="F185" s="24"/>
      <c r="G185" s="76">
        <v>436961679</v>
      </c>
      <c r="H185" s="76">
        <v>324907045.29360008</v>
      </c>
      <c r="I185" s="76">
        <v>324907045</v>
      </c>
      <c r="J185" s="76">
        <v>93182313.833899736</v>
      </c>
      <c r="K185" s="76">
        <v>205931554</v>
      </c>
      <c r="L185" s="76" t="s">
        <v>706</v>
      </c>
      <c r="M185" s="76">
        <v>93182314</v>
      </c>
      <c r="N185" s="76" t="s">
        <v>706</v>
      </c>
    </row>
    <row r="186" spans="1:14" x14ac:dyDescent="0.2">
      <c r="A186" s="14" t="s">
        <v>448</v>
      </c>
      <c r="B186" s="75">
        <v>50071</v>
      </c>
      <c r="C186" s="75">
        <v>500000000</v>
      </c>
      <c r="D186" s="76">
        <v>500000000</v>
      </c>
      <c r="E186" s="76" t="s">
        <v>448</v>
      </c>
      <c r="F186" s="24"/>
      <c r="G186" s="76">
        <v>430654320</v>
      </c>
      <c r="H186" s="76">
        <v>319678496.59310007</v>
      </c>
      <c r="I186" s="76">
        <v>319678497</v>
      </c>
      <c r="J186" s="76">
        <v>91034460.312399626</v>
      </c>
      <c r="K186" s="76">
        <v>202093333</v>
      </c>
      <c r="L186" s="76" t="s">
        <v>706</v>
      </c>
      <c r="M186" s="76">
        <v>91034460</v>
      </c>
      <c r="N186" s="76" t="s">
        <v>706</v>
      </c>
    </row>
    <row r="187" spans="1:14" x14ac:dyDescent="0.2">
      <c r="A187" s="14" t="s">
        <v>449</v>
      </c>
      <c r="B187" s="75">
        <v>50099</v>
      </c>
      <c r="C187" s="75">
        <v>500000000</v>
      </c>
      <c r="D187" s="76">
        <v>500000000</v>
      </c>
      <c r="E187" s="76" t="s">
        <v>449</v>
      </c>
      <c r="F187" s="24"/>
      <c r="G187" s="76">
        <v>424376047</v>
      </c>
      <c r="H187" s="76">
        <v>314488174.13960004</v>
      </c>
      <c r="I187" s="76">
        <v>314488174</v>
      </c>
      <c r="J187" s="76">
        <v>88923132.457399607</v>
      </c>
      <c r="K187" s="76">
        <v>198297699</v>
      </c>
      <c r="L187" s="76" t="s">
        <v>706</v>
      </c>
      <c r="M187" s="76">
        <v>88923132</v>
      </c>
      <c r="N187" s="76" t="s">
        <v>706</v>
      </c>
    </row>
    <row r="188" spans="1:14" x14ac:dyDescent="0.2">
      <c r="A188" s="14" t="s">
        <v>450</v>
      </c>
      <c r="B188" s="75">
        <v>50130</v>
      </c>
      <c r="C188" s="75">
        <v>500000000</v>
      </c>
      <c r="D188" s="76">
        <v>500000000</v>
      </c>
      <c r="E188" s="76" t="s">
        <v>450</v>
      </c>
      <c r="F188" s="24"/>
      <c r="G188" s="76">
        <v>418115206</v>
      </c>
      <c r="H188" s="76">
        <v>309327305.0013001</v>
      </c>
      <c r="I188" s="76">
        <v>309327305</v>
      </c>
      <c r="J188" s="76">
        <v>86845381.615999699</v>
      </c>
      <c r="K188" s="76">
        <v>194538878</v>
      </c>
      <c r="L188" s="76" t="s">
        <v>706</v>
      </c>
      <c r="M188" s="76">
        <v>86845382</v>
      </c>
      <c r="N188" s="76" t="s">
        <v>706</v>
      </c>
    </row>
    <row r="189" spans="1:14" x14ac:dyDescent="0.2">
      <c r="A189" s="14" t="s">
        <v>451</v>
      </c>
      <c r="B189" s="75">
        <v>50160</v>
      </c>
      <c r="C189" s="75">
        <v>500000000</v>
      </c>
      <c r="D189" s="76">
        <v>500000000</v>
      </c>
      <c r="E189" s="76" t="s">
        <v>451</v>
      </c>
      <c r="F189" s="24"/>
      <c r="G189" s="76">
        <v>411876620</v>
      </c>
      <c r="H189" s="76">
        <v>304199345.59440017</v>
      </c>
      <c r="I189" s="76">
        <v>304199346</v>
      </c>
      <c r="J189" s="76">
        <v>84801743.564599752</v>
      </c>
      <c r="K189" s="76">
        <v>190818826</v>
      </c>
      <c r="L189" s="76" t="s">
        <v>706</v>
      </c>
      <c r="M189" s="76">
        <v>84801744</v>
      </c>
      <c r="N189" s="76" t="s">
        <v>706</v>
      </c>
    </row>
    <row r="190" spans="1:14" x14ac:dyDescent="0.2">
      <c r="A190" s="14" t="s">
        <v>452</v>
      </c>
      <c r="B190" s="75">
        <v>50191</v>
      </c>
      <c r="C190" s="75">
        <v>500000000</v>
      </c>
      <c r="D190" s="76">
        <v>500000000</v>
      </c>
      <c r="E190" s="76" t="s">
        <v>452</v>
      </c>
      <c r="F190" s="24"/>
      <c r="G190" s="76">
        <v>405657228</v>
      </c>
      <c r="H190" s="76">
        <v>299101915.10270023</v>
      </c>
      <c r="I190" s="76">
        <v>299101915</v>
      </c>
      <c r="J190" s="76">
        <v>82791115.869599819</v>
      </c>
      <c r="K190" s="76">
        <v>187135823</v>
      </c>
      <c r="L190" s="76" t="s">
        <v>706</v>
      </c>
      <c r="M190" s="76">
        <v>82791116</v>
      </c>
      <c r="N190" s="76" t="s">
        <v>706</v>
      </c>
    </row>
    <row r="191" spans="1:14" x14ac:dyDescent="0.2">
      <c r="A191" s="14" t="s">
        <v>453</v>
      </c>
      <c r="B191" s="75">
        <v>50221</v>
      </c>
      <c r="C191" s="75">
        <v>500000000</v>
      </c>
      <c r="D191" s="76">
        <v>500000000</v>
      </c>
      <c r="E191" s="76" t="s">
        <v>453</v>
      </c>
      <c r="F191" s="24"/>
      <c r="G191" s="76">
        <v>399465641</v>
      </c>
      <c r="H191" s="76">
        <v>294041239.87430024</v>
      </c>
      <c r="I191" s="76">
        <v>294041240</v>
      </c>
      <c r="J191" s="76">
        <v>80814785.369099855</v>
      </c>
      <c r="K191" s="76">
        <v>183493539</v>
      </c>
      <c r="L191" s="76" t="s">
        <v>706</v>
      </c>
      <c r="M191" s="76">
        <v>80814785</v>
      </c>
      <c r="N191" s="76" t="s">
        <v>706</v>
      </c>
    </row>
    <row r="192" spans="1:14" x14ac:dyDescent="0.2">
      <c r="A192" s="14" t="s">
        <v>454</v>
      </c>
      <c r="B192" s="75">
        <v>50252</v>
      </c>
      <c r="C192" s="75">
        <v>500000000</v>
      </c>
      <c r="D192" s="76">
        <v>500000000</v>
      </c>
      <c r="E192" s="76" t="s">
        <v>454</v>
      </c>
      <c r="F192" s="24"/>
      <c r="G192" s="76">
        <v>393286177</v>
      </c>
      <c r="H192" s="76">
        <v>289005652.60520029</v>
      </c>
      <c r="I192" s="76">
        <v>289005653</v>
      </c>
      <c r="J192" s="76">
        <v>78869112.127199888</v>
      </c>
      <c r="K192" s="76">
        <v>179884467</v>
      </c>
      <c r="L192" s="76" t="s">
        <v>706</v>
      </c>
      <c r="M192" s="76">
        <v>78869112</v>
      </c>
      <c r="N192" s="76" t="s">
        <v>706</v>
      </c>
    </row>
    <row r="193" spans="1:14" x14ac:dyDescent="0.2">
      <c r="A193" s="14" t="s">
        <v>455</v>
      </c>
      <c r="B193" s="75">
        <v>50283</v>
      </c>
      <c r="C193" s="75">
        <v>500000000</v>
      </c>
      <c r="D193" s="76">
        <v>500000000</v>
      </c>
      <c r="E193" s="76" t="s">
        <v>455</v>
      </c>
      <c r="F193" s="24"/>
      <c r="G193" s="76">
        <v>387112402</v>
      </c>
      <c r="H193" s="76">
        <v>283990347.2583003</v>
      </c>
      <c r="I193" s="76">
        <v>283990347</v>
      </c>
      <c r="J193" s="76">
        <v>76952410.693499804</v>
      </c>
      <c r="K193" s="76">
        <v>176305434</v>
      </c>
      <c r="L193" s="76" t="s">
        <v>706</v>
      </c>
      <c r="M193" s="76">
        <v>76952411</v>
      </c>
      <c r="N193" s="76" t="s">
        <v>706</v>
      </c>
    </row>
    <row r="194" spans="1:14" x14ac:dyDescent="0.2">
      <c r="A194" s="14" t="s">
        <v>456</v>
      </c>
      <c r="B194" s="75">
        <v>50313</v>
      </c>
      <c r="C194" s="75">
        <v>500000000</v>
      </c>
      <c r="D194" s="76">
        <v>500000000</v>
      </c>
      <c r="E194" s="76" t="s">
        <v>456</v>
      </c>
      <c r="F194" s="24"/>
      <c r="G194" s="76">
        <v>380944365</v>
      </c>
      <c r="H194" s="76">
        <v>278995300.2596004</v>
      </c>
      <c r="I194" s="76">
        <v>278995300</v>
      </c>
      <c r="J194" s="76">
        <v>75064323.414299726</v>
      </c>
      <c r="K194" s="76">
        <v>172756263</v>
      </c>
      <c r="L194" s="76" t="s">
        <v>706</v>
      </c>
      <c r="M194" s="76">
        <v>75064323</v>
      </c>
      <c r="N194" s="76" t="s">
        <v>706</v>
      </c>
    </row>
    <row r="195" spans="1:14" x14ac:dyDescent="0.2">
      <c r="A195" s="14" t="s">
        <v>457</v>
      </c>
      <c r="B195" s="75">
        <v>50344</v>
      </c>
      <c r="C195" s="75">
        <v>500000000</v>
      </c>
      <c r="D195" s="76">
        <v>500000000</v>
      </c>
      <c r="E195" s="76" t="s">
        <v>457</v>
      </c>
      <c r="F195" s="24"/>
      <c r="G195" s="76">
        <v>374787812</v>
      </c>
      <c r="H195" s="76">
        <v>274024650.84800029</v>
      </c>
      <c r="I195" s="76">
        <v>274024651</v>
      </c>
      <c r="J195" s="76">
        <v>73205608.704099655</v>
      </c>
      <c r="K195" s="76">
        <v>169239347</v>
      </c>
      <c r="L195" s="76" t="s">
        <v>706</v>
      </c>
      <c r="M195" s="76">
        <v>73205609</v>
      </c>
      <c r="N195" s="76" t="s">
        <v>706</v>
      </c>
    </row>
    <row r="196" spans="1:14" x14ac:dyDescent="0.2">
      <c r="A196" s="14" t="s">
        <v>458</v>
      </c>
      <c r="B196" s="75">
        <v>50374</v>
      </c>
      <c r="C196" s="75">
        <v>500000000</v>
      </c>
      <c r="D196" s="76">
        <v>500000000</v>
      </c>
      <c r="E196" s="76" t="s">
        <v>458</v>
      </c>
      <c r="F196" s="24"/>
      <c r="G196" s="76">
        <v>368659794</v>
      </c>
      <c r="H196" s="76">
        <v>269090762.30860019</v>
      </c>
      <c r="I196" s="76">
        <v>269090762</v>
      </c>
      <c r="J196" s="76">
        <v>71379178.969699621</v>
      </c>
      <c r="K196" s="76">
        <v>165762120</v>
      </c>
      <c r="L196" s="76" t="s">
        <v>706</v>
      </c>
      <c r="M196" s="76">
        <v>71379179</v>
      </c>
      <c r="N196" s="76" t="s">
        <v>706</v>
      </c>
    </row>
    <row r="197" spans="1:14" x14ac:dyDescent="0.2">
      <c r="A197" s="14" t="s">
        <v>459</v>
      </c>
      <c r="B197" s="75">
        <v>50405</v>
      </c>
      <c r="C197" s="75">
        <v>500000000</v>
      </c>
      <c r="D197" s="76">
        <v>500000000</v>
      </c>
      <c r="E197" s="76" t="s">
        <v>459</v>
      </c>
      <c r="F197" s="24"/>
      <c r="G197" s="76">
        <v>362554903</v>
      </c>
      <c r="H197" s="76">
        <v>264189550.14640021</v>
      </c>
      <c r="I197" s="76">
        <v>264189550</v>
      </c>
      <c r="J197" s="76">
        <v>69583525.808499575</v>
      </c>
      <c r="K197" s="76">
        <v>162321831</v>
      </c>
      <c r="L197" s="76" t="s">
        <v>706</v>
      </c>
      <c r="M197" s="76">
        <v>69583526</v>
      </c>
      <c r="N197" s="76" t="s">
        <v>706</v>
      </c>
    </row>
    <row r="198" spans="1:14" x14ac:dyDescent="0.2">
      <c r="A198" s="14" t="s">
        <v>460</v>
      </c>
      <c r="B198" s="75">
        <v>50436</v>
      </c>
      <c r="C198" s="75">
        <v>500000000</v>
      </c>
      <c r="D198" s="76">
        <v>500000000</v>
      </c>
      <c r="E198" s="76" t="s">
        <v>460</v>
      </c>
      <c r="F198" s="24"/>
      <c r="G198" s="76">
        <v>356486596</v>
      </c>
      <c r="H198" s="76">
        <v>259330678.87160015</v>
      </c>
      <c r="I198" s="76">
        <v>259330679</v>
      </c>
      <c r="J198" s="76">
        <v>67820771.910999537</v>
      </c>
      <c r="K198" s="76">
        <v>158924183</v>
      </c>
      <c r="L198" s="76" t="s">
        <v>706</v>
      </c>
      <c r="M198" s="76">
        <v>67820772</v>
      </c>
      <c r="N198" s="76" t="s">
        <v>706</v>
      </c>
    </row>
    <row r="199" spans="1:14" x14ac:dyDescent="0.2">
      <c r="A199" s="14" t="s">
        <v>461</v>
      </c>
      <c r="B199" s="75">
        <v>50464</v>
      </c>
      <c r="C199" s="75">
        <v>500000000</v>
      </c>
      <c r="D199" s="76">
        <v>500000000</v>
      </c>
      <c r="E199" s="76" t="s">
        <v>461</v>
      </c>
      <c r="F199" s="24"/>
      <c r="G199" s="76">
        <v>350442980</v>
      </c>
      <c r="H199" s="76">
        <v>254505338.15820026</v>
      </c>
      <c r="I199" s="76">
        <v>254505338</v>
      </c>
      <c r="J199" s="76">
        <v>66088175.676199436</v>
      </c>
      <c r="K199" s="76">
        <v>155563527</v>
      </c>
      <c r="L199" s="76" t="s">
        <v>706</v>
      </c>
      <c r="M199" s="76">
        <v>66088176</v>
      </c>
      <c r="N199" s="76" t="s">
        <v>706</v>
      </c>
    </row>
    <row r="200" spans="1:14" x14ac:dyDescent="0.2">
      <c r="A200" s="14" t="s">
        <v>462</v>
      </c>
      <c r="B200" s="75">
        <v>50495</v>
      </c>
      <c r="C200" s="75">
        <v>500000000</v>
      </c>
      <c r="D200" s="76">
        <v>500000000</v>
      </c>
      <c r="E200" s="76" t="s">
        <v>462</v>
      </c>
      <c r="F200" s="24"/>
      <c r="G200" s="76">
        <v>344424372</v>
      </c>
      <c r="H200" s="76">
        <v>249713629.36650038</v>
      </c>
      <c r="I200" s="76">
        <v>249713629</v>
      </c>
      <c r="J200" s="76">
        <v>64385363.3016994</v>
      </c>
      <c r="K200" s="76">
        <v>152239702</v>
      </c>
      <c r="L200" s="76" t="s">
        <v>706</v>
      </c>
      <c r="M200" s="76">
        <v>64385363</v>
      </c>
      <c r="N200" s="76" t="s">
        <v>706</v>
      </c>
    </row>
    <row r="201" spans="1:14" x14ac:dyDescent="0.2">
      <c r="A201" s="14" t="s">
        <v>463</v>
      </c>
      <c r="B201" s="75">
        <v>50525</v>
      </c>
      <c r="C201" s="75">
        <v>500000000</v>
      </c>
      <c r="D201" s="76">
        <v>500000000</v>
      </c>
      <c r="E201" s="76" t="s">
        <v>463</v>
      </c>
      <c r="F201" s="24"/>
      <c r="G201" s="76">
        <v>338433199</v>
      </c>
      <c r="H201" s="76">
        <v>244957177.69950032</v>
      </c>
      <c r="I201" s="76">
        <v>244957178</v>
      </c>
      <c r="J201" s="76">
        <v>62712354.953899384</v>
      </c>
      <c r="K201" s="76">
        <v>148953476</v>
      </c>
      <c r="L201" s="76" t="s">
        <v>706</v>
      </c>
      <c r="M201" s="76">
        <v>62712355</v>
      </c>
      <c r="N201" s="76" t="s">
        <v>706</v>
      </c>
    </row>
    <row r="202" spans="1:14" x14ac:dyDescent="0.2">
      <c r="A202" s="14" t="s">
        <v>464</v>
      </c>
      <c r="B202" s="75">
        <v>50556</v>
      </c>
      <c r="C202" s="75">
        <v>500000000</v>
      </c>
      <c r="D202" s="76">
        <v>500000000</v>
      </c>
      <c r="E202" s="76" t="s">
        <v>464</v>
      </c>
      <c r="F202" s="24"/>
      <c r="G202" s="76">
        <v>332471681</v>
      </c>
      <c r="H202" s="76">
        <v>240237450.09760022</v>
      </c>
      <c r="I202" s="76">
        <v>240237450</v>
      </c>
      <c r="J202" s="76">
        <v>61069123.342899323</v>
      </c>
      <c r="K202" s="76">
        <v>145705511</v>
      </c>
      <c r="L202" s="76" t="s">
        <v>706</v>
      </c>
      <c r="M202" s="76">
        <v>61069123</v>
      </c>
      <c r="N202" s="76" t="s">
        <v>706</v>
      </c>
    </row>
    <row r="203" spans="1:14" x14ac:dyDescent="0.2">
      <c r="A203" s="14" t="s">
        <v>465</v>
      </c>
      <c r="B203" s="75">
        <v>50586</v>
      </c>
      <c r="C203" s="75">
        <v>500000000</v>
      </c>
      <c r="D203" s="76">
        <v>500000000</v>
      </c>
      <c r="E203" s="76" t="s">
        <v>465</v>
      </c>
      <c r="F203" s="24"/>
      <c r="G203" s="76">
        <v>326549829</v>
      </c>
      <c r="H203" s="76">
        <v>235561521.50020027</v>
      </c>
      <c r="I203" s="76">
        <v>235561522</v>
      </c>
      <c r="J203" s="76">
        <v>59457050.742499352</v>
      </c>
      <c r="K203" s="76">
        <v>142499852</v>
      </c>
      <c r="L203" s="76" t="s">
        <v>706</v>
      </c>
      <c r="M203" s="76">
        <v>59457051</v>
      </c>
      <c r="N203" s="76" t="s">
        <v>706</v>
      </c>
    </row>
    <row r="204" spans="1:14" x14ac:dyDescent="0.2">
      <c r="A204" s="14" t="s">
        <v>466</v>
      </c>
      <c r="B204" s="75">
        <v>50617</v>
      </c>
      <c r="C204" s="75">
        <v>500000000</v>
      </c>
      <c r="D204" s="76">
        <v>500000000</v>
      </c>
      <c r="E204" s="76" t="s">
        <v>466</v>
      </c>
      <c r="F204" s="24"/>
      <c r="G204" s="76">
        <v>320664991</v>
      </c>
      <c r="H204" s="76">
        <v>230927299.92210031</v>
      </c>
      <c r="I204" s="76">
        <v>230927300</v>
      </c>
      <c r="J204" s="76">
        <v>57875176.178099394</v>
      </c>
      <c r="K204" s="76">
        <v>139334972</v>
      </c>
      <c r="L204" s="76" t="s">
        <v>706</v>
      </c>
      <c r="M204" s="76">
        <v>57875176</v>
      </c>
      <c r="N204" s="76" t="s">
        <v>706</v>
      </c>
    </row>
    <row r="205" spans="1:14" x14ac:dyDescent="0.2">
      <c r="A205" s="14" t="s">
        <v>467</v>
      </c>
      <c r="B205" s="75">
        <v>50648</v>
      </c>
      <c r="C205" s="75">
        <v>500000000</v>
      </c>
      <c r="D205" s="76">
        <v>500000000</v>
      </c>
      <c r="E205" s="76" t="s">
        <v>467</v>
      </c>
      <c r="F205" s="24"/>
      <c r="G205" s="76">
        <v>314805279</v>
      </c>
      <c r="H205" s="76">
        <v>226326066.49280024</v>
      </c>
      <c r="I205" s="76">
        <v>226326066</v>
      </c>
      <c r="J205" s="76">
        <v>56320909.584999323</v>
      </c>
      <c r="K205" s="76">
        <v>136205369</v>
      </c>
      <c r="L205" s="76" t="s">
        <v>706</v>
      </c>
      <c r="M205" s="76">
        <v>56320910</v>
      </c>
      <c r="N205" s="76" t="s">
        <v>706</v>
      </c>
    </row>
    <row r="206" spans="1:14" x14ac:dyDescent="0.2">
      <c r="A206" s="14" t="s">
        <v>468</v>
      </c>
      <c r="B206" s="75">
        <v>50678</v>
      </c>
      <c r="C206" s="75">
        <v>500000000</v>
      </c>
      <c r="D206" s="76">
        <v>500000000</v>
      </c>
      <c r="E206" s="76" t="s">
        <v>468</v>
      </c>
      <c r="F206" s="24"/>
      <c r="G206" s="76">
        <v>308970399</v>
      </c>
      <c r="H206" s="76">
        <v>221757482.59500027</v>
      </c>
      <c r="I206" s="76">
        <v>221757483</v>
      </c>
      <c r="J206" s="76">
        <v>54793797.893699408</v>
      </c>
      <c r="K206" s="76">
        <v>133110626</v>
      </c>
      <c r="L206" s="76" t="s">
        <v>706</v>
      </c>
      <c r="M206" s="76">
        <v>54793798</v>
      </c>
      <c r="N206" s="76" t="s">
        <v>706</v>
      </c>
    </row>
    <row r="207" spans="1:14" x14ac:dyDescent="0.2">
      <c r="A207" s="14" t="s">
        <v>469</v>
      </c>
      <c r="B207" s="75">
        <v>50709</v>
      </c>
      <c r="C207" s="75">
        <v>500000000</v>
      </c>
      <c r="D207" s="76">
        <v>500000000</v>
      </c>
      <c r="E207" s="76" t="s">
        <v>469</v>
      </c>
      <c r="F207" s="24"/>
      <c r="G207" s="76">
        <v>303164016</v>
      </c>
      <c r="H207" s="76">
        <v>217224046.88510036</v>
      </c>
      <c r="I207" s="76">
        <v>217224047</v>
      </c>
      <c r="J207" s="76">
        <v>53294090.756999493</v>
      </c>
      <c r="K207" s="76">
        <v>130052031</v>
      </c>
      <c r="L207" s="76" t="s">
        <v>706</v>
      </c>
      <c r="M207" s="76">
        <v>53294091</v>
      </c>
      <c r="N207" s="76" t="s">
        <v>706</v>
      </c>
    </row>
    <row r="208" spans="1:14" x14ac:dyDescent="0.2">
      <c r="A208" s="14" t="s">
        <v>470</v>
      </c>
      <c r="B208" s="75">
        <v>50739</v>
      </c>
      <c r="C208" s="75">
        <v>500000000</v>
      </c>
      <c r="D208" s="76">
        <v>500000000</v>
      </c>
      <c r="E208" s="76" t="s">
        <v>470</v>
      </c>
      <c r="F208" s="24"/>
      <c r="G208" s="76">
        <v>297401322</v>
      </c>
      <c r="H208" s="76">
        <v>212736487.32120037</v>
      </c>
      <c r="I208" s="76">
        <v>212736487</v>
      </c>
      <c r="J208" s="76">
        <v>51824029.385299444</v>
      </c>
      <c r="K208" s="76">
        <v>127035768</v>
      </c>
      <c r="L208" s="76" t="s">
        <v>706</v>
      </c>
      <c r="M208" s="76">
        <v>51824029</v>
      </c>
      <c r="N208" s="76" t="s">
        <v>706</v>
      </c>
    </row>
    <row r="209" spans="1:14" x14ac:dyDescent="0.2">
      <c r="A209" s="14" t="s">
        <v>471</v>
      </c>
      <c r="B209" s="75">
        <v>50770</v>
      </c>
      <c r="C209" s="75">
        <v>500000000</v>
      </c>
      <c r="D209" s="76">
        <v>500000000</v>
      </c>
      <c r="E209" s="76" t="s">
        <v>471</v>
      </c>
      <c r="F209" s="24"/>
      <c r="G209" s="76">
        <v>291681603</v>
      </c>
      <c r="H209" s="76">
        <v>208294098.66520047</v>
      </c>
      <c r="I209" s="76">
        <v>208294099</v>
      </c>
      <c r="J209" s="76">
        <v>50383019.884899378</v>
      </c>
      <c r="K209" s="76">
        <v>124061147</v>
      </c>
      <c r="L209" s="76" t="s">
        <v>706</v>
      </c>
      <c r="M209" s="76">
        <v>50383020</v>
      </c>
      <c r="N209" s="76" t="s">
        <v>706</v>
      </c>
    </row>
    <row r="210" spans="1:14" x14ac:dyDescent="0.2">
      <c r="A210" s="14" t="s">
        <v>472</v>
      </c>
      <c r="B210" s="75">
        <v>50801</v>
      </c>
      <c r="C210" s="75">
        <v>500000000</v>
      </c>
      <c r="D210" s="76">
        <v>500000000</v>
      </c>
      <c r="E210" s="76" t="s">
        <v>472</v>
      </c>
      <c r="F210" s="24"/>
      <c r="G210" s="76">
        <v>286003734</v>
      </c>
      <c r="H210" s="76">
        <v>203895889.80160046</v>
      </c>
      <c r="I210" s="76">
        <v>203895890</v>
      </c>
      <c r="J210" s="76">
        <v>48970409.589799404</v>
      </c>
      <c r="K210" s="76">
        <v>121127315</v>
      </c>
      <c r="L210" s="76" t="s">
        <v>706</v>
      </c>
      <c r="M210" s="76">
        <v>48970410</v>
      </c>
      <c r="N210" s="76" t="s">
        <v>706</v>
      </c>
    </row>
    <row r="211" spans="1:14" x14ac:dyDescent="0.2">
      <c r="A211" s="14" t="s">
        <v>473</v>
      </c>
      <c r="B211" s="75">
        <v>50829</v>
      </c>
      <c r="C211" s="75">
        <v>500000000</v>
      </c>
      <c r="D211" s="76">
        <v>500000000</v>
      </c>
      <c r="E211" s="76" t="s">
        <v>473</v>
      </c>
      <c r="F211" s="24"/>
      <c r="G211" s="76">
        <v>280357923</v>
      </c>
      <c r="H211" s="76">
        <v>199534704.39690042</v>
      </c>
      <c r="I211" s="76">
        <v>199534704</v>
      </c>
      <c r="J211" s="76">
        <v>47584087.273099422</v>
      </c>
      <c r="K211" s="76">
        <v>118229773</v>
      </c>
      <c r="L211" s="76" t="s">
        <v>706</v>
      </c>
      <c r="M211" s="76">
        <v>47584087</v>
      </c>
      <c r="N211" s="76" t="s">
        <v>706</v>
      </c>
    </row>
    <row r="212" spans="1:14" x14ac:dyDescent="0.2">
      <c r="A212" s="14" t="s">
        <v>474</v>
      </c>
      <c r="B212" s="75">
        <v>50860</v>
      </c>
      <c r="C212" s="75">
        <v>500000000</v>
      </c>
      <c r="D212" s="76">
        <v>500000000</v>
      </c>
      <c r="E212" s="76" t="s">
        <v>474</v>
      </c>
      <c r="F212" s="24"/>
      <c r="G212" s="76">
        <v>274745161</v>
      </c>
      <c r="H212" s="76">
        <v>195211095.87160039</v>
      </c>
      <c r="I212" s="76">
        <v>195211096</v>
      </c>
      <c r="J212" s="76">
        <v>46223820.396999359</v>
      </c>
      <c r="K212" s="76">
        <v>115368623</v>
      </c>
      <c r="L212" s="76" t="s">
        <v>706</v>
      </c>
      <c r="M212" s="76">
        <v>46223820</v>
      </c>
      <c r="N212" s="76" t="s">
        <v>706</v>
      </c>
    </row>
    <row r="213" spans="1:14" x14ac:dyDescent="0.2">
      <c r="A213" s="14" t="s">
        <v>475</v>
      </c>
      <c r="B213" s="75">
        <v>50890</v>
      </c>
      <c r="C213" s="75">
        <v>500000000</v>
      </c>
      <c r="D213" s="76">
        <v>500000000</v>
      </c>
      <c r="E213" s="76" t="s">
        <v>475</v>
      </c>
      <c r="F213" s="24"/>
      <c r="G213" s="76">
        <v>269164001</v>
      </c>
      <c r="H213" s="76">
        <v>190923884.44170046</v>
      </c>
      <c r="I213" s="76">
        <v>190923884</v>
      </c>
      <c r="J213" s="76">
        <v>44888969.484599352</v>
      </c>
      <c r="K213" s="76">
        <v>112542942</v>
      </c>
      <c r="L213" s="76" t="s">
        <v>706</v>
      </c>
      <c r="M213" s="76">
        <v>44888969</v>
      </c>
      <c r="N213" s="76" t="s">
        <v>706</v>
      </c>
    </row>
    <row r="214" spans="1:14" x14ac:dyDescent="0.2">
      <c r="A214" s="14" t="s">
        <v>476</v>
      </c>
      <c r="B214" s="75">
        <v>50921</v>
      </c>
      <c r="C214" s="75">
        <v>500000000</v>
      </c>
      <c r="D214" s="76">
        <v>500000000</v>
      </c>
      <c r="E214" s="76" t="s">
        <v>476</v>
      </c>
      <c r="F214" s="24"/>
      <c r="G214" s="76">
        <v>263619277</v>
      </c>
      <c r="H214" s="76">
        <v>186676345.87630057</v>
      </c>
      <c r="I214" s="76">
        <v>186676346</v>
      </c>
      <c r="J214" s="76">
        <v>43579947.325299263</v>
      </c>
      <c r="K214" s="76">
        <v>109754438</v>
      </c>
      <c r="L214" s="76" t="s">
        <v>706</v>
      </c>
      <c r="M214" s="76">
        <v>43579947</v>
      </c>
      <c r="N214" s="76" t="s">
        <v>706</v>
      </c>
    </row>
    <row r="215" spans="1:14" x14ac:dyDescent="0.2">
      <c r="A215" s="14" t="s">
        <v>477</v>
      </c>
      <c r="B215" s="75">
        <v>50951</v>
      </c>
      <c r="C215" s="75">
        <v>500000000</v>
      </c>
      <c r="D215" s="76">
        <v>500000000</v>
      </c>
      <c r="E215" s="76" t="s">
        <v>477</v>
      </c>
      <c r="F215" s="24"/>
      <c r="G215" s="76">
        <v>258116634</v>
      </c>
      <c r="H215" s="76">
        <v>182472305.32540059</v>
      </c>
      <c r="I215" s="76">
        <v>182472305</v>
      </c>
      <c r="J215" s="76">
        <v>42297276.559299231</v>
      </c>
      <c r="K215" s="76">
        <v>107005118</v>
      </c>
      <c r="L215" s="76" t="s">
        <v>706</v>
      </c>
      <c r="M215" s="76">
        <v>42297277</v>
      </c>
      <c r="N215" s="76" t="s">
        <v>706</v>
      </c>
    </row>
    <row r="216" spans="1:14" x14ac:dyDescent="0.2">
      <c r="A216" s="14" t="s">
        <v>478</v>
      </c>
      <c r="B216" s="75">
        <v>50982</v>
      </c>
      <c r="C216" s="75">
        <v>500000000</v>
      </c>
      <c r="D216" s="76">
        <v>500000000</v>
      </c>
      <c r="E216" s="76" t="s">
        <v>478</v>
      </c>
      <c r="F216" s="24"/>
      <c r="G216" s="76">
        <v>252679405</v>
      </c>
      <c r="H216" s="76">
        <v>178328045.86100054</v>
      </c>
      <c r="I216" s="76">
        <v>178328046</v>
      </c>
      <c r="J216" s="76">
        <v>41044326.405999184</v>
      </c>
      <c r="K216" s="76">
        <v>104304258</v>
      </c>
      <c r="L216" s="76" t="s">
        <v>706</v>
      </c>
      <c r="M216" s="76">
        <v>41044326</v>
      </c>
      <c r="N216" s="76" t="s">
        <v>706</v>
      </c>
    </row>
    <row r="217" spans="1:14" x14ac:dyDescent="0.2">
      <c r="A217" s="14" t="s">
        <v>479</v>
      </c>
      <c r="B217" s="75">
        <v>51013</v>
      </c>
      <c r="C217" s="75">
        <v>500000000</v>
      </c>
      <c r="D217" s="76">
        <v>500000000</v>
      </c>
      <c r="E217" s="76" t="s">
        <v>479</v>
      </c>
      <c r="F217" s="24"/>
      <c r="G217" s="76">
        <v>247299527</v>
      </c>
      <c r="H217" s="76">
        <v>174237620.65240049</v>
      </c>
      <c r="I217" s="76">
        <v>174237621</v>
      </c>
      <c r="J217" s="76">
        <v>39819284.321399212</v>
      </c>
      <c r="K217" s="76">
        <v>101648064</v>
      </c>
      <c r="L217" s="76" t="s">
        <v>706</v>
      </c>
      <c r="M217" s="76">
        <v>39819284</v>
      </c>
      <c r="N217" s="76" t="s">
        <v>706</v>
      </c>
    </row>
    <row r="218" spans="1:14" x14ac:dyDescent="0.2">
      <c r="A218" s="14" t="s">
        <v>480</v>
      </c>
      <c r="B218" s="75">
        <v>51043</v>
      </c>
      <c r="C218" s="75">
        <v>500000000</v>
      </c>
      <c r="D218" s="76">
        <v>500000000</v>
      </c>
      <c r="E218" s="76" t="s">
        <v>480</v>
      </c>
      <c r="F218" s="24"/>
      <c r="G218" s="76">
        <v>241984515</v>
      </c>
      <c r="H218" s="76">
        <v>170206076.51760054</v>
      </c>
      <c r="I218" s="76">
        <v>170206077</v>
      </c>
      <c r="J218" s="76">
        <v>38622876.478699207</v>
      </c>
      <c r="K218" s="76">
        <v>99039180</v>
      </c>
      <c r="L218" s="76" t="s">
        <v>706</v>
      </c>
      <c r="M218" s="76">
        <v>38622876</v>
      </c>
      <c r="N218" s="76" t="s">
        <v>706</v>
      </c>
    </row>
    <row r="219" spans="1:14" x14ac:dyDescent="0.2">
      <c r="A219" s="14" t="s">
        <v>481</v>
      </c>
      <c r="B219" s="75">
        <v>51074</v>
      </c>
      <c r="C219" s="75">
        <v>500000000</v>
      </c>
      <c r="D219" s="76">
        <v>500000000</v>
      </c>
      <c r="E219" s="76" t="s">
        <v>481</v>
      </c>
      <c r="F219" s="24"/>
      <c r="G219" s="76">
        <v>236738374</v>
      </c>
      <c r="H219" s="76">
        <v>166235963.85110044</v>
      </c>
      <c r="I219" s="76">
        <v>166235964</v>
      </c>
      <c r="J219" s="76">
        <v>37455239.325799227</v>
      </c>
      <c r="K219" s="76">
        <v>96478769</v>
      </c>
      <c r="L219" s="76" t="s">
        <v>706</v>
      </c>
      <c r="M219" s="76">
        <v>37455239</v>
      </c>
      <c r="N219" s="76" t="s">
        <v>706</v>
      </c>
    </row>
    <row r="220" spans="1:14" x14ac:dyDescent="0.2">
      <c r="A220" s="14" t="s">
        <v>482</v>
      </c>
      <c r="B220" s="75">
        <v>51104</v>
      </c>
      <c r="C220" s="75">
        <v>500000000</v>
      </c>
      <c r="D220" s="76">
        <v>500000000</v>
      </c>
      <c r="E220" s="76" t="s">
        <v>482</v>
      </c>
      <c r="F220" s="24"/>
      <c r="G220" s="76">
        <v>231554075</v>
      </c>
      <c r="H220" s="76">
        <v>162322077.86300039</v>
      </c>
      <c r="I220" s="76">
        <v>162322078</v>
      </c>
      <c r="J220" s="76">
        <v>36314763.497099161</v>
      </c>
      <c r="K220" s="76">
        <v>93963494</v>
      </c>
      <c r="L220" s="76" t="s">
        <v>706</v>
      </c>
      <c r="M220" s="76">
        <v>36314763</v>
      </c>
      <c r="N220" s="76" t="s">
        <v>706</v>
      </c>
    </row>
    <row r="221" spans="1:14" x14ac:dyDescent="0.2">
      <c r="A221" s="14" t="s">
        <v>483</v>
      </c>
      <c r="B221" s="75">
        <v>51135</v>
      </c>
      <c r="C221" s="75">
        <v>500000000</v>
      </c>
      <c r="D221" s="76">
        <v>500000000</v>
      </c>
      <c r="E221" s="76" t="s">
        <v>483</v>
      </c>
      <c r="F221" s="24"/>
      <c r="G221" s="76">
        <v>226437012</v>
      </c>
      <c r="H221" s="76">
        <v>158467942.3366003</v>
      </c>
      <c r="I221" s="76">
        <v>158467942</v>
      </c>
      <c r="J221" s="76">
        <v>35201817.060699224</v>
      </c>
      <c r="K221" s="76">
        <v>91495087</v>
      </c>
      <c r="L221" s="76" t="s">
        <v>706</v>
      </c>
      <c r="M221" s="76">
        <v>35201817</v>
      </c>
      <c r="N221" s="76" t="s">
        <v>706</v>
      </c>
    </row>
    <row r="222" spans="1:14" x14ac:dyDescent="0.2">
      <c r="A222" s="14" t="s">
        <v>484</v>
      </c>
      <c r="B222" s="75">
        <v>51166</v>
      </c>
      <c r="C222" s="75">
        <v>500000000</v>
      </c>
      <c r="D222" s="76">
        <v>500000000</v>
      </c>
      <c r="E222" s="76" t="s">
        <v>484</v>
      </c>
      <c r="F222" s="24"/>
      <c r="G222" s="76">
        <v>221490129</v>
      </c>
      <c r="H222" s="76">
        <v>154745211.65980029</v>
      </c>
      <c r="I222" s="76">
        <v>154745212</v>
      </c>
      <c r="J222" s="76">
        <v>34131778.482799292</v>
      </c>
      <c r="K222" s="76">
        <v>89114499</v>
      </c>
      <c r="L222" s="76" t="s">
        <v>706</v>
      </c>
      <c r="M222" s="76">
        <v>34131778</v>
      </c>
      <c r="N222" s="76" t="s">
        <v>706</v>
      </c>
    </row>
    <row r="223" spans="1:14" x14ac:dyDescent="0.2">
      <c r="A223" s="14" t="s">
        <v>485</v>
      </c>
      <c r="B223" s="75">
        <v>51195</v>
      </c>
      <c r="C223" s="75">
        <v>500000000</v>
      </c>
      <c r="D223" s="76">
        <v>500000000</v>
      </c>
      <c r="E223" s="76" t="s">
        <v>485</v>
      </c>
      <c r="F223" s="24"/>
      <c r="G223" s="76">
        <v>216577019</v>
      </c>
      <c r="H223" s="76">
        <v>151058113.16870022</v>
      </c>
      <c r="I223" s="76">
        <v>151058113</v>
      </c>
      <c r="J223" s="76">
        <v>33082916.659599304</v>
      </c>
      <c r="K223" s="76">
        <v>86766085</v>
      </c>
      <c r="L223" s="76" t="s">
        <v>706</v>
      </c>
      <c r="M223" s="76">
        <v>33082917</v>
      </c>
      <c r="N223" s="76" t="s">
        <v>706</v>
      </c>
    </row>
    <row r="224" spans="1:14" x14ac:dyDescent="0.2">
      <c r="A224" s="14" t="s">
        <v>486</v>
      </c>
      <c r="B224" s="75">
        <v>51226</v>
      </c>
      <c r="C224" s="75">
        <v>500000000</v>
      </c>
      <c r="D224" s="76">
        <v>500000000</v>
      </c>
      <c r="E224" s="76" t="s">
        <v>486</v>
      </c>
      <c r="F224" s="24"/>
      <c r="G224" s="76">
        <v>211686198</v>
      </c>
      <c r="H224" s="76">
        <v>147398500.86520028</v>
      </c>
      <c r="I224" s="76">
        <v>147398501</v>
      </c>
      <c r="J224" s="76">
        <v>32053158.995199203</v>
      </c>
      <c r="K224" s="76">
        <v>84444974</v>
      </c>
      <c r="L224" s="76" t="s">
        <v>706</v>
      </c>
      <c r="M224" s="76">
        <v>32053159</v>
      </c>
      <c r="N224" s="76" t="s">
        <v>706</v>
      </c>
    </row>
    <row r="225" spans="1:14" x14ac:dyDescent="0.2">
      <c r="A225" s="14" t="s">
        <v>487</v>
      </c>
      <c r="B225" s="75">
        <v>51256</v>
      </c>
      <c r="C225" s="75">
        <v>500000000</v>
      </c>
      <c r="D225" s="76">
        <v>500000000</v>
      </c>
      <c r="E225" s="76" t="s">
        <v>487</v>
      </c>
      <c r="F225" s="24"/>
      <c r="G225" s="76">
        <v>206821409</v>
      </c>
      <c r="H225" s="76">
        <v>143768868.58290029</v>
      </c>
      <c r="I225" s="76">
        <v>143768869</v>
      </c>
      <c r="J225" s="76">
        <v>31042783.957999229</v>
      </c>
      <c r="K225" s="76">
        <v>82152425</v>
      </c>
      <c r="L225" s="76" t="s">
        <v>706</v>
      </c>
      <c r="M225" s="76">
        <v>31042784</v>
      </c>
      <c r="N225" s="76" t="s">
        <v>706</v>
      </c>
    </row>
    <row r="226" spans="1:14" x14ac:dyDescent="0.2">
      <c r="A226" s="14" t="s">
        <v>488</v>
      </c>
      <c r="B226" s="75">
        <v>51287</v>
      </c>
      <c r="C226" s="75">
        <v>500000000</v>
      </c>
      <c r="D226" s="76">
        <v>500000000</v>
      </c>
      <c r="E226" s="76" t="s">
        <v>488</v>
      </c>
      <c r="F226" s="24"/>
      <c r="G226" s="76">
        <v>201987128</v>
      </c>
      <c r="H226" s="76">
        <v>140172201.83440018</v>
      </c>
      <c r="I226" s="76">
        <v>140172202</v>
      </c>
      <c r="J226" s="76">
        <v>30052163.219499111</v>
      </c>
      <c r="K226" s="76">
        <v>79889963</v>
      </c>
      <c r="L226" s="76" t="s">
        <v>706</v>
      </c>
      <c r="M226" s="76">
        <v>30052163</v>
      </c>
      <c r="N226" s="76" t="s">
        <v>706</v>
      </c>
    </row>
    <row r="227" spans="1:14" x14ac:dyDescent="0.2">
      <c r="A227" s="14" t="s">
        <v>489</v>
      </c>
      <c r="B227" s="75">
        <v>51317</v>
      </c>
      <c r="C227" s="75">
        <v>500000000</v>
      </c>
      <c r="D227" s="76">
        <v>500000000</v>
      </c>
      <c r="E227" s="76" t="s">
        <v>489</v>
      </c>
      <c r="F227" s="24"/>
      <c r="G227" s="76">
        <v>197200418</v>
      </c>
      <c r="H227" s="76">
        <v>136620186.54140019</v>
      </c>
      <c r="I227" s="76">
        <v>136620187</v>
      </c>
      <c r="J227" s="76">
        <v>29083505.627199173</v>
      </c>
      <c r="K227" s="76">
        <v>77664043</v>
      </c>
      <c r="L227" s="76" t="s">
        <v>706</v>
      </c>
      <c r="M227" s="76">
        <v>29083506</v>
      </c>
      <c r="N227" s="76" t="s">
        <v>706</v>
      </c>
    </row>
    <row r="228" spans="1:14" x14ac:dyDescent="0.2">
      <c r="A228" s="14" t="s">
        <v>490</v>
      </c>
      <c r="B228" s="75">
        <v>51348</v>
      </c>
      <c r="C228" s="75">
        <v>500000000</v>
      </c>
      <c r="D228" s="76">
        <v>500000000</v>
      </c>
      <c r="E228" s="76" t="s">
        <v>490</v>
      </c>
      <c r="F228" s="24"/>
      <c r="G228" s="76">
        <v>192479484</v>
      </c>
      <c r="H228" s="76">
        <v>133125216.74380016</v>
      </c>
      <c r="I228" s="76">
        <v>133125217</v>
      </c>
      <c r="J228" s="76">
        <v>28139102.649599075</v>
      </c>
      <c r="K228" s="76">
        <v>75481451</v>
      </c>
      <c r="L228" s="76" t="s">
        <v>706</v>
      </c>
      <c r="M228" s="76">
        <v>28139103</v>
      </c>
      <c r="N228" s="76" t="s">
        <v>706</v>
      </c>
    </row>
    <row r="229" spans="1:14" x14ac:dyDescent="0.2">
      <c r="A229" s="14" t="s">
        <v>491</v>
      </c>
      <c r="B229" s="75">
        <v>51379</v>
      </c>
      <c r="C229" s="75">
        <v>500000000</v>
      </c>
      <c r="D229" s="76">
        <v>500000000</v>
      </c>
      <c r="E229" s="76" t="s">
        <v>491</v>
      </c>
      <c r="F229" s="24"/>
      <c r="G229" s="76">
        <v>187808558</v>
      </c>
      <c r="H229" s="76">
        <v>129676147.04810023</v>
      </c>
      <c r="I229" s="76">
        <v>129676147</v>
      </c>
      <c r="J229" s="76">
        <v>27216235.252999067</v>
      </c>
      <c r="K229" s="76">
        <v>73335593</v>
      </c>
      <c r="L229" s="76" t="s">
        <v>706</v>
      </c>
      <c r="M229" s="76">
        <v>27216235</v>
      </c>
      <c r="N229" s="76" t="s">
        <v>706</v>
      </c>
    </row>
    <row r="230" spans="1:14" x14ac:dyDescent="0.2">
      <c r="A230" s="14" t="s">
        <v>492</v>
      </c>
      <c r="B230" s="75">
        <v>51409</v>
      </c>
      <c r="C230" s="75">
        <v>500000000</v>
      </c>
      <c r="D230" s="76">
        <v>500000000</v>
      </c>
      <c r="E230" s="76" t="s">
        <v>492</v>
      </c>
      <c r="F230" s="24"/>
      <c r="G230" s="76">
        <v>183207501</v>
      </c>
      <c r="H230" s="76">
        <v>126286466.34970021</v>
      </c>
      <c r="I230" s="76">
        <v>126286466</v>
      </c>
      <c r="J230" s="76">
        <v>26317388.977998972</v>
      </c>
      <c r="K230" s="76">
        <v>71233833</v>
      </c>
      <c r="L230" s="76" t="s">
        <v>706</v>
      </c>
      <c r="M230" s="76">
        <v>26317389</v>
      </c>
      <c r="N230" s="76" t="s">
        <v>706</v>
      </c>
    </row>
    <row r="231" spans="1:14" x14ac:dyDescent="0.2">
      <c r="A231" s="14" t="s">
        <v>493</v>
      </c>
      <c r="B231" s="75">
        <v>51440</v>
      </c>
      <c r="C231" s="75">
        <v>500000000</v>
      </c>
      <c r="D231" s="76">
        <v>500000000</v>
      </c>
      <c r="E231" s="76" t="s">
        <v>493</v>
      </c>
      <c r="F231" s="24"/>
      <c r="G231" s="76">
        <v>178686869</v>
      </c>
      <c r="H231" s="76">
        <v>122963166.7355001</v>
      </c>
      <c r="I231" s="76">
        <v>122963167</v>
      </c>
      <c r="J231" s="76">
        <v>25443629.537998915</v>
      </c>
      <c r="K231" s="76">
        <v>69179806</v>
      </c>
      <c r="L231" s="76" t="s">
        <v>706</v>
      </c>
      <c r="M231" s="76">
        <v>25443630</v>
      </c>
      <c r="N231" s="76" t="s">
        <v>706</v>
      </c>
    </row>
    <row r="232" spans="1:14" x14ac:dyDescent="0.2">
      <c r="A232" s="14" t="s">
        <v>494</v>
      </c>
      <c r="B232" s="75">
        <v>51470</v>
      </c>
      <c r="C232" s="75">
        <v>500000000</v>
      </c>
      <c r="D232" s="76">
        <v>500000000</v>
      </c>
      <c r="E232" s="76" t="s">
        <v>494</v>
      </c>
      <c r="F232" s="24"/>
      <c r="G232" s="76">
        <v>174251843</v>
      </c>
      <c r="H232" s="76">
        <v>119709500.82200003</v>
      </c>
      <c r="I232" s="76">
        <v>119709501</v>
      </c>
      <c r="J232" s="76">
        <v>24595218.227698803</v>
      </c>
      <c r="K232" s="76">
        <v>67175006</v>
      </c>
      <c r="L232" s="76" t="s">
        <v>706</v>
      </c>
      <c r="M232" s="76">
        <v>24595218</v>
      </c>
      <c r="N232" s="76" t="s">
        <v>706</v>
      </c>
    </row>
    <row r="233" spans="1:14" x14ac:dyDescent="0.2">
      <c r="A233" s="14" t="s">
        <v>495</v>
      </c>
      <c r="B233" s="75">
        <v>51501</v>
      </c>
      <c r="C233" s="75">
        <v>500000000</v>
      </c>
      <c r="D233" s="76">
        <v>500000000</v>
      </c>
      <c r="E233" s="76" t="s">
        <v>495</v>
      </c>
      <c r="F233" s="24"/>
      <c r="G233" s="76">
        <v>169934034</v>
      </c>
      <c r="H233" s="76">
        <v>116546825.25239992</v>
      </c>
      <c r="I233" s="76">
        <v>116546825</v>
      </c>
      <c r="J233" s="76">
        <v>23776095.933498859</v>
      </c>
      <c r="K233" s="76">
        <v>65231045</v>
      </c>
      <c r="L233" s="76" t="s">
        <v>706</v>
      </c>
      <c r="M233" s="76">
        <v>23776096</v>
      </c>
      <c r="N233" s="76" t="s">
        <v>706</v>
      </c>
    </row>
    <row r="234" spans="1:14" x14ac:dyDescent="0.2">
      <c r="A234" s="14" t="s">
        <v>496</v>
      </c>
      <c r="B234" s="75">
        <v>51532</v>
      </c>
      <c r="C234" s="75">
        <v>500000000</v>
      </c>
      <c r="D234" s="76">
        <v>500000000</v>
      </c>
      <c r="E234" s="76" t="s">
        <v>496</v>
      </c>
      <c r="F234" s="24"/>
      <c r="G234" s="76">
        <v>165704329</v>
      </c>
      <c r="H234" s="76">
        <v>113454773.60710001</v>
      </c>
      <c r="I234" s="76">
        <v>113454774</v>
      </c>
      <c r="J234" s="76">
        <v>22981634.126998901</v>
      </c>
      <c r="K234" s="76">
        <v>63336120</v>
      </c>
      <c r="L234" s="76" t="s">
        <v>706</v>
      </c>
      <c r="M234" s="76">
        <v>22981634</v>
      </c>
      <c r="N234" s="76" t="s">
        <v>706</v>
      </c>
    </row>
    <row r="235" spans="1:14" x14ac:dyDescent="0.2">
      <c r="A235" s="14" t="s">
        <v>497</v>
      </c>
      <c r="B235" s="75">
        <v>51560</v>
      </c>
      <c r="C235" s="75">
        <v>500000000</v>
      </c>
      <c r="D235" s="76">
        <v>500000000</v>
      </c>
      <c r="E235" s="76" t="s">
        <v>497</v>
      </c>
      <c r="F235" s="24"/>
      <c r="G235" s="76">
        <v>161533633</v>
      </c>
      <c r="H235" s="76">
        <v>110413129.57710004</v>
      </c>
      <c r="I235" s="76">
        <v>110413130</v>
      </c>
      <c r="J235" s="76">
        <v>22207357.740298986</v>
      </c>
      <c r="K235" s="76">
        <v>61478632</v>
      </c>
      <c r="L235" s="76" t="s">
        <v>706</v>
      </c>
      <c r="M235" s="76">
        <v>22207358</v>
      </c>
      <c r="N235" s="76" t="s">
        <v>706</v>
      </c>
    </row>
    <row r="236" spans="1:14" x14ac:dyDescent="0.2">
      <c r="A236" s="14" t="s">
        <v>498</v>
      </c>
      <c r="B236" s="75">
        <v>51591</v>
      </c>
      <c r="C236" s="75">
        <v>500000000</v>
      </c>
      <c r="D236" s="76">
        <v>500000000</v>
      </c>
      <c r="E236" s="76" t="s">
        <v>498</v>
      </c>
      <c r="F236" s="24"/>
      <c r="G236" s="76">
        <v>157415037</v>
      </c>
      <c r="H236" s="76">
        <v>107416949.12140012</v>
      </c>
      <c r="I236" s="76">
        <v>107416949</v>
      </c>
      <c r="J236" s="76">
        <v>21451961.968498945</v>
      </c>
      <c r="K236" s="76">
        <v>59655581</v>
      </c>
      <c r="L236" s="76" t="s">
        <v>706</v>
      </c>
      <c r="M236" s="76">
        <v>21451962</v>
      </c>
      <c r="N236" s="76" t="s">
        <v>706</v>
      </c>
    </row>
    <row r="237" spans="1:14" x14ac:dyDescent="0.2">
      <c r="A237" s="14" t="s">
        <v>499</v>
      </c>
      <c r="B237" s="75">
        <v>51621</v>
      </c>
      <c r="C237" s="75">
        <v>500000000</v>
      </c>
      <c r="D237" s="76">
        <v>500000000</v>
      </c>
      <c r="E237" s="76" t="s">
        <v>499</v>
      </c>
      <c r="F237" s="24"/>
      <c r="G237" s="76">
        <v>153379247</v>
      </c>
      <c r="H237" s="76">
        <v>104486947.24770021</v>
      </c>
      <c r="I237" s="76">
        <v>104486947</v>
      </c>
      <c r="J237" s="76">
        <v>20719261.988399029</v>
      </c>
      <c r="K237" s="76">
        <v>57878212</v>
      </c>
      <c r="L237" s="76" t="s">
        <v>706</v>
      </c>
      <c r="M237" s="76">
        <v>20719262</v>
      </c>
      <c r="N237" s="76" t="s">
        <v>706</v>
      </c>
    </row>
    <row r="238" spans="1:14" x14ac:dyDescent="0.2">
      <c r="A238" s="14" t="s">
        <v>500</v>
      </c>
      <c r="B238" s="75">
        <v>51652</v>
      </c>
      <c r="C238" s="75">
        <v>500000000</v>
      </c>
      <c r="D238" s="76">
        <v>500000000</v>
      </c>
      <c r="E238" s="76" t="s">
        <v>500</v>
      </c>
      <c r="F238" s="24"/>
      <c r="G238" s="76">
        <v>149416097</v>
      </c>
      <c r="H238" s="76">
        <v>101615899.4544003</v>
      </c>
      <c r="I238" s="76">
        <v>101615899</v>
      </c>
      <c r="J238" s="76">
        <v>20007459.341999054</v>
      </c>
      <c r="K238" s="76">
        <v>56142212</v>
      </c>
      <c r="L238" s="76" t="s">
        <v>706</v>
      </c>
      <c r="M238" s="76">
        <v>20007459</v>
      </c>
      <c r="N238" s="76" t="s">
        <v>706</v>
      </c>
    </row>
    <row r="239" spans="1:14" x14ac:dyDescent="0.2">
      <c r="A239" s="14" t="s">
        <v>501</v>
      </c>
      <c r="B239" s="75">
        <v>51682</v>
      </c>
      <c r="C239" s="75">
        <v>500000000</v>
      </c>
      <c r="D239" s="76">
        <v>500000000</v>
      </c>
      <c r="E239" s="76" t="s">
        <v>501</v>
      </c>
      <c r="F239" s="24"/>
      <c r="G239" s="76">
        <v>145545408</v>
      </c>
      <c r="H239" s="76">
        <v>98816990.702100277</v>
      </c>
      <c r="I239" s="76">
        <v>98816991</v>
      </c>
      <c r="J239" s="76">
        <v>19318790.709198952</v>
      </c>
      <c r="K239" s="76">
        <v>54454563</v>
      </c>
      <c r="L239" s="76" t="s">
        <v>706</v>
      </c>
      <c r="M239" s="76">
        <v>19318791</v>
      </c>
      <c r="N239" s="76" t="s">
        <v>706</v>
      </c>
    </row>
    <row r="240" spans="1:14" x14ac:dyDescent="0.2">
      <c r="A240" s="14" t="s">
        <v>502</v>
      </c>
      <c r="B240" s="75">
        <v>51713</v>
      </c>
      <c r="C240" s="75">
        <v>500000000</v>
      </c>
      <c r="D240" s="76">
        <v>500000000</v>
      </c>
      <c r="E240" s="76" t="s">
        <v>502</v>
      </c>
      <c r="F240" s="24"/>
      <c r="G240" s="76">
        <v>141766258</v>
      </c>
      <c r="H240" s="76">
        <v>96089256.449100256</v>
      </c>
      <c r="I240" s="76">
        <v>96089256</v>
      </c>
      <c r="J240" s="76">
        <v>18652677.540899038</v>
      </c>
      <c r="K240" s="76">
        <v>52814391</v>
      </c>
      <c r="L240" s="76" t="s">
        <v>706</v>
      </c>
      <c r="M240" s="76">
        <v>18652678</v>
      </c>
      <c r="N240" s="76" t="s">
        <v>706</v>
      </c>
    </row>
    <row r="241" spans="1:14" x14ac:dyDescent="0.2">
      <c r="A241" s="14" t="s">
        <v>503</v>
      </c>
      <c r="B241" s="75">
        <v>51744</v>
      </c>
      <c r="C241" s="75">
        <v>500000000</v>
      </c>
      <c r="D241" s="76">
        <v>500000000</v>
      </c>
      <c r="E241" s="76" t="s">
        <v>503</v>
      </c>
      <c r="F241" s="24"/>
      <c r="G241" s="76">
        <v>138060336</v>
      </c>
      <c r="H241" s="76">
        <v>93419969.49780035</v>
      </c>
      <c r="I241" s="76">
        <v>93419969</v>
      </c>
      <c r="J241" s="76">
        <v>18006284.466899157</v>
      </c>
      <c r="K241" s="76">
        <v>51214385</v>
      </c>
      <c r="L241" s="76" t="s">
        <v>706</v>
      </c>
      <c r="M241" s="76">
        <v>18006284</v>
      </c>
      <c r="N241" s="76" t="s">
        <v>706</v>
      </c>
    </row>
    <row r="242" spans="1:14" x14ac:dyDescent="0.2">
      <c r="A242" s="14" t="s">
        <v>504</v>
      </c>
      <c r="B242" s="75">
        <v>51774</v>
      </c>
      <c r="C242" s="75">
        <v>500000000</v>
      </c>
      <c r="D242" s="76">
        <v>500000000</v>
      </c>
      <c r="E242" s="76" t="s">
        <v>504</v>
      </c>
      <c r="F242" s="24"/>
      <c r="G242" s="76">
        <v>134430674</v>
      </c>
      <c r="H242" s="76">
        <v>90810906.914900303</v>
      </c>
      <c r="I242" s="76">
        <v>90810907</v>
      </c>
      <c r="J242" s="76">
        <v>17379626.337199211</v>
      </c>
      <c r="K242" s="76">
        <v>49655235</v>
      </c>
      <c r="L242" s="76" t="s">
        <v>706</v>
      </c>
      <c r="M242" s="76">
        <v>17379626</v>
      </c>
      <c r="N242" s="76" t="s">
        <v>706</v>
      </c>
    </row>
    <row r="243" spans="1:14" x14ac:dyDescent="0.2">
      <c r="A243" s="14" t="s">
        <v>505</v>
      </c>
      <c r="B243" s="75">
        <v>51805</v>
      </c>
      <c r="C243" s="75">
        <v>0</v>
      </c>
      <c r="D243" s="76">
        <v>0</v>
      </c>
      <c r="E243" s="76" t="s">
        <v>505</v>
      </c>
      <c r="F243" s="24"/>
      <c r="G243" s="76">
        <v>130880547</v>
      </c>
      <c r="H243" s="76">
        <v>88263994.519300222</v>
      </c>
      <c r="I243" s="76">
        <v>88263995</v>
      </c>
      <c r="J243" s="76">
        <v>16772740.826299191</v>
      </c>
      <c r="K243" s="76">
        <v>48137708</v>
      </c>
      <c r="L243" s="76" t="s">
        <v>706</v>
      </c>
      <c r="M243" s="76">
        <v>16772741</v>
      </c>
      <c r="N243" s="76" t="s">
        <v>706</v>
      </c>
    </row>
    <row r="244" spans="1:14" x14ac:dyDescent="0.2">
      <c r="A244" s="14" t="s">
        <v>506</v>
      </c>
      <c r="B244" s="75">
        <v>51835</v>
      </c>
      <c r="C244" s="75">
        <v>0</v>
      </c>
      <c r="D244" s="76">
        <v>0</v>
      </c>
      <c r="E244" s="76" t="s">
        <v>506</v>
      </c>
      <c r="F244" s="24"/>
      <c r="G244" s="76">
        <v>127404115</v>
      </c>
      <c r="H244" s="76">
        <v>85775009.044200182</v>
      </c>
      <c r="I244" s="76">
        <v>85775009</v>
      </c>
      <c r="J244" s="76">
        <v>16184499.246599197</v>
      </c>
      <c r="K244" s="76">
        <v>46659211</v>
      </c>
      <c r="L244" s="76" t="s">
        <v>706</v>
      </c>
      <c r="M244" s="76">
        <v>16184499</v>
      </c>
      <c r="N244" s="76" t="s">
        <v>706</v>
      </c>
    </row>
    <row r="245" spans="1:14" x14ac:dyDescent="0.2">
      <c r="A245" s="14" t="s">
        <v>507</v>
      </c>
      <c r="B245" s="75">
        <v>51866</v>
      </c>
      <c r="C245" s="75">
        <v>0</v>
      </c>
      <c r="D245" s="76">
        <v>0</v>
      </c>
      <c r="E245" s="76" t="s">
        <v>507</v>
      </c>
      <c r="F245" s="24"/>
      <c r="G245" s="76">
        <v>124007173</v>
      </c>
      <c r="H245" s="76">
        <v>83347573.934700251</v>
      </c>
      <c r="I245" s="76">
        <v>83347574</v>
      </c>
      <c r="J245" s="76">
        <v>15615269.83599925</v>
      </c>
      <c r="K245" s="76">
        <v>45221439</v>
      </c>
      <c r="L245" s="76" t="s">
        <v>706</v>
      </c>
      <c r="M245" s="76">
        <v>15615270</v>
      </c>
      <c r="N245" s="76" t="s">
        <v>706</v>
      </c>
    </row>
    <row r="246" spans="1:14" x14ac:dyDescent="0.2">
      <c r="A246" s="14" t="s">
        <v>508</v>
      </c>
      <c r="B246" s="75">
        <v>51897</v>
      </c>
      <c r="C246" s="75">
        <v>0</v>
      </c>
      <c r="D246" s="76">
        <v>0</v>
      </c>
      <c r="E246" s="76" t="s">
        <v>508</v>
      </c>
      <c r="F246" s="24"/>
      <c r="G246" s="76">
        <v>120672737</v>
      </c>
      <c r="H246" s="76">
        <v>80970003.377000332</v>
      </c>
      <c r="I246" s="76">
        <v>80970003</v>
      </c>
      <c r="J246" s="76">
        <v>15062557.711499214</v>
      </c>
      <c r="K246" s="76">
        <v>43817780</v>
      </c>
      <c r="L246" s="76" t="s">
        <v>706</v>
      </c>
      <c r="M246" s="76">
        <v>15062558</v>
      </c>
      <c r="N246" s="76" t="s">
        <v>706</v>
      </c>
    </row>
    <row r="247" spans="1:14" x14ac:dyDescent="0.2">
      <c r="A247" s="14" t="s">
        <v>509</v>
      </c>
      <c r="B247" s="75">
        <v>51925</v>
      </c>
      <c r="C247" s="75">
        <v>0</v>
      </c>
      <c r="D247" s="76">
        <v>0</v>
      </c>
      <c r="E247" s="76" t="s">
        <v>509</v>
      </c>
      <c r="F247" s="24"/>
      <c r="G247" s="76">
        <v>117388120</v>
      </c>
      <c r="H247" s="76">
        <v>78633567.682000399</v>
      </c>
      <c r="I247" s="76">
        <v>78633568</v>
      </c>
      <c r="J247" s="76">
        <v>14524479.673799276</v>
      </c>
      <c r="K247" s="76">
        <v>42443284</v>
      </c>
      <c r="L247" s="76" t="s">
        <v>706</v>
      </c>
      <c r="M247" s="76">
        <v>14524480</v>
      </c>
      <c r="N247" s="76" t="s">
        <v>706</v>
      </c>
    </row>
    <row r="248" spans="1:14" x14ac:dyDescent="0.2">
      <c r="A248" s="14" t="s">
        <v>510</v>
      </c>
      <c r="B248" s="75">
        <v>51956</v>
      </c>
      <c r="C248" s="75">
        <v>0</v>
      </c>
      <c r="D248" s="76">
        <v>0</v>
      </c>
      <c r="E248" s="76" t="s">
        <v>510</v>
      </c>
      <c r="F248" s="24"/>
      <c r="G248" s="76">
        <v>114130452</v>
      </c>
      <c r="H248" s="76">
        <v>76322785.299300432</v>
      </c>
      <c r="I248" s="76">
        <v>76322785</v>
      </c>
      <c r="J248" s="76">
        <v>13997963.275899172</v>
      </c>
      <c r="K248" s="76">
        <v>41089420</v>
      </c>
      <c r="L248" s="76" t="s">
        <v>706</v>
      </c>
      <c r="M248" s="76">
        <v>13997963</v>
      </c>
      <c r="N248" s="76" t="s">
        <v>706</v>
      </c>
    </row>
    <row r="249" spans="1:14" x14ac:dyDescent="0.2">
      <c r="A249" s="14" t="s">
        <v>511</v>
      </c>
      <c r="B249" s="75">
        <v>51986</v>
      </c>
      <c r="C249" s="75">
        <v>0</v>
      </c>
      <c r="D249" s="76">
        <v>0</v>
      </c>
      <c r="E249" s="76" t="s">
        <v>511</v>
      </c>
      <c r="F249" s="24"/>
      <c r="G249" s="76">
        <v>110899718</v>
      </c>
      <c r="H249" s="76">
        <v>74037535.762600422</v>
      </c>
      <c r="I249" s="76">
        <v>74037536</v>
      </c>
      <c r="J249" s="76">
        <v>13482816.702699184</v>
      </c>
      <c r="K249" s="76">
        <v>39755988</v>
      </c>
      <c r="L249" s="76" t="s">
        <v>706</v>
      </c>
      <c r="M249" s="76">
        <v>13482817</v>
      </c>
      <c r="N249" s="76" t="s">
        <v>706</v>
      </c>
    </row>
    <row r="250" spans="1:14" x14ac:dyDescent="0.2">
      <c r="A250" s="14" t="s">
        <v>512</v>
      </c>
      <c r="B250" s="75">
        <v>52017</v>
      </c>
      <c r="C250" s="75">
        <v>0</v>
      </c>
      <c r="D250" s="76">
        <v>0</v>
      </c>
      <c r="E250" s="76" t="s">
        <v>512</v>
      </c>
      <c r="F250" s="24"/>
      <c r="G250" s="76">
        <v>107677654</v>
      </c>
      <c r="H250" s="76">
        <v>71765536.997100353</v>
      </c>
      <c r="I250" s="76">
        <v>71765537</v>
      </c>
      <c r="J250" s="76">
        <v>12976651.755899191</v>
      </c>
      <c r="K250" s="76">
        <v>38436278</v>
      </c>
      <c r="L250" s="76" t="s">
        <v>706</v>
      </c>
      <c r="M250" s="76">
        <v>12976652</v>
      </c>
      <c r="N250" s="76" t="s">
        <v>706</v>
      </c>
    </row>
    <row r="251" spans="1:14" x14ac:dyDescent="0.2">
      <c r="A251" s="14" t="s">
        <v>513</v>
      </c>
      <c r="B251" s="75">
        <v>52047</v>
      </c>
      <c r="C251" s="75">
        <v>0</v>
      </c>
      <c r="D251" s="76">
        <v>0</v>
      </c>
      <c r="E251" s="76" t="s">
        <v>513</v>
      </c>
      <c r="F251" s="24"/>
      <c r="G251" s="76">
        <v>104473410</v>
      </c>
      <c r="H251" s="76">
        <v>69512829.145800352</v>
      </c>
      <c r="I251" s="76">
        <v>69512829</v>
      </c>
      <c r="J251" s="76">
        <v>12480434.6833992</v>
      </c>
      <c r="K251" s="76">
        <v>37133437</v>
      </c>
      <c r="L251" s="76" t="s">
        <v>706</v>
      </c>
      <c r="M251" s="76">
        <v>12480435</v>
      </c>
      <c r="N251" s="76" t="s">
        <v>706</v>
      </c>
    </row>
    <row r="252" spans="1:14" x14ac:dyDescent="0.2">
      <c r="A252" s="14" t="s">
        <v>514</v>
      </c>
      <c r="B252" s="75">
        <v>52078</v>
      </c>
      <c r="C252" s="75">
        <v>0</v>
      </c>
      <c r="D252" s="76">
        <v>0</v>
      </c>
      <c r="E252" s="76" t="s">
        <v>514</v>
      </c>
      <c r="F252" s="24"/>
      <c r="G252" s="76">
        <v>101290026</v>
      </c>
      <c r="H252" s="76">
        <v>67281352.949400425</v>
      </c>
      <c r="I252" s="76">
        <v>67281353</v>
      </c>
      <c r="J252" s="76">
        <v>11994371.593099117</v>
      </c>
      <c r="K252" s="76">
        <v>35848393</v>
      </c>
      <c r="L252" s="76" t="s">
        <v>706</v>
      </c>
      <c r="M252" s="76">
        <v>11994372</v>
      </c>
      <c r="N252" s="76" t="s">
        <v>706</v>
      </c>
    </row>
    <row r="253" spans="1:14" x14ac:dyDescent="0.2">
      <c r="A253" s="14" t="s">
        <v>515</v>
      </c>
      <c r="B253" s="75">
        <v>52109</v>
      </c>
      <c r="C253" s="75">
        <v>0</v>
      </c>
      <c r="D253" s="76">
        <v>0</v>
      </c>
      <c r="E253" s="76" t="s">
        <v>515</v>
      </c>
      <c r="F253" s="24"/>
      <c r="G253" s="76">
        <v>98119830</v>
      </c>
      <c r="H253" s="76">
        <v>65065933.00020051</v>
      </c>
      <c r="I253" s="76">
        <v>65065933</v>
      </c>
      <c r="J253" s="76">
        <v>11517400.822399139</v>
      </c>
      <c r="K253" s="76">
        <v>34578283</v>
      </c>
      <c r="L253" s="76" t="s">
        <v>706</v>
      </c>
      <c r="M253" s="76">
        <v>11517401</v>
      </c>
      <c r="N253" s="76" t="s">
        <v>706</v>
      </c>
    </row>
    <row r="254" spans="1:14" x14ac:dyDescent="0.2">
      <c r="A254" s="14" t="s">
        <v>516</v>
      </c>
      <c r="B254" s="75">
        <v>52139</v>
      </c>
      <c r="C254" s="75">
        <v>0</v>
      </c>
      <c r="D254" s="76">
        <v>0</v>
      </c>
      <c r="E254" s="76" t="s">
        <v>516</v>
      </c>
      <c r="F254" s="24"/>
      <c r="G254" s="76">
        <v>94968528</v>
      </c>
      <c r="H254" s="76">
        <v>62870283.788800478</v>
      </c>
      <c r="I254" s="76">
        <v>62870284</v>
      </c>
      <c r="J254" s="76">
        <v>11050050.845699072</v>
      </c>
      <c r="K254" s="76">
        <v>33324987</v>
      </c>
      <c r="L254" s="76" t="s">
        <v>706</v>
      </c>
      <c r="M254" s="76">
        <v>11050051</v>
      </c>
      <c r="N254" s="76" t="s">
        <v>706</v>
      </c>
    </row>
    <row r="255" spans="1:14" x14ac:dyDescent="0.2">
      <c r="A255" s="14" t="s">
        <v>517</v>
      </c>
      <c r="B255" s="75">
        <v>52170</v>
      </c>
      <c r="C255" s="75">
        <v>0</v>
      </c>
      <c r="D255" s="76">
        <v>0</v>
      </c>
      <c r="E255" s="76" t="s">
        <v>517</v>
      </c>
      <c r="F255" s="24"/>
      <c r="G255" s="76">
        <v>91838715</v>
      </c>
      <c r="H255" s="76">
        <v>60696038.847300529</v>
      </c>
      <c r="I255" s="76">
        <v>60696039</v>
      </c>
      <c r="J255" s="76">
        <v>10592469.95559907</v>
      </c>
      <c r="K255" s="76">
        <v>32089260</v>
      </c>
      <c r="L255" s="76" t="s">
        <v>706</v>
      </c>
      <c r="M255" s="76">
        <v>10592470</v>
      </c>
      <c r="N255" s="76" t="s">
        <v>706</v>
      </c>
    </row>
    <row r="256" spans="1:14" x14ac:dyDescent="0.2">
      <c r="A256" s="14" t="s">
        <v>518</v>
      </c>
      <c r="B256" s="75">
        <v>52200</v>
      </c>
      <c r="C256" s="75">
        <v>0</v>
      </c>
      <c r="D256" s="76">
        <v>0</v>
      </c>
      <c r="E256" s="76" t="s">
        <v>518</v>
      </c>
      <c r="F256" s="24"/>
      <c r="G256" s="76">
        <v>88736635</v>
      </c>
      <c r="H256" s="76">
        <v>58547229.0727005</v>
      </c>
      <c r="I256" s="76">
        <v>58547229</v>
      </c>
      <c r="J256" s="76">
        <v>10145215.429898977</v>
      </c>
      <c r="K256" s="76">
        <v>30873118</v>
      </c>
      <c r="L256" s="76" t="s">
        <v>706</v>
      </c>
      <c r="M256" s="76">
        <v>10145215</v>
      </c>
      <c r="N256" s="76" t="s">
        <v>706</v>
      </c>
    </row>
    <row r="257" spans="1:14" x14ac:dyDescent="0.2">
      <c r="A257" s="14" t="s">
        <v>519</v>
      </c>
      <c r="B257" s="75">
        <v>52231</v>
      </c>
      <c r="C257" s="75">
        <v>0</v>
      </c>
      <c r="D257" s="76">
        <v>0</v>
      </c>
      <c r="E257" s="76" t="s">
        <v>519</v>
      </c>
      <c r="F257" s="24"/>
      <c r="G257" s="76">
        <v>85666647</v>
      </c>
      <c r="H257" s="76">
        <v>56426614.956400394</v>
      </c>
      <c r="I257" s="76">
        <v>56426615</v>
      </c>
      <c r="J257" s="76">
        <v>9708607.9022989273</v>
      </c>
      <c r="K257" s="76">
        <v>29677885</v>
      </c>
      <c r="L257" s="76" t="s">
        <v>706</v>
      </c>
      <c r="M257" s="76">
        <v>9708608</v>
      </c>
      <c r="N257" s="76" t="s">
        <v>706</v>
      </c>
    </row>
    <row r="258" spans="1:14" x14ac:dyDescent="0.2">
      <c r="A258" s="14" t="s">
        <v>520</v>
      </c>
      <c r="B258" s="75">
        <v>52262</v>
      </c>
      <c r="C258" s="75">
        <v>0</v>
      </c>
      <c r="D258" s="76">
        <v>0</v>
      </c>
      <c r="E258" s="76" t="s">
        <v>520</v>
      </c>
      <c r="F258" s="24"/>
      <c r="G258" s="76">
        <v>82621347</v>
      </c>
      <c r="H258" s="76">
        <v>54329203.930200338</v>
      </c>
      <c r="I258" s="76">
        <v>54329204</v>
      </c>
      <c r="J258" s="76">
        <v>9281631.9215989113</v>
      </c>
      <c r="K258" s="76">
        <v>28500802</v>
      </c>
      <c r="L258" s="76" t="s">
        <v>706</v>
      </c>
      <c r="M258" s="76">
        <v>9281632</v>
      </c>
      <c r="N258" s="76" t="s">
        <v>706</v>
      </c>
    </row>
    <row r="259" spans="1:14" x14ac:dyDescent="0.2">
      <c r="A259" s="14" t="s">
        <v>521</v>
      </c>
      <c r="B259" s="75">
        <v>52290</v>
      </c>
      <c r="C259" s="75">
        <v>0</v>
      </c>
      <c r="D259" s="76">
        <v>0</v>
      </c>
      <c r="E259" s="76" t="s">
        <v>521</v>
      </c>
      <c r="F259" s="24"/>
      <c r="G259" s="76">
        <v>79605632</v>
      </c>
      <c r="H259" s="76">
        <v>52258110.739100456</v>
      </c>
      <c r="I259" s="76">
        <v>52258111</v>
      </c>
      <c r="J259" s="76">
        <v>8864673.4343988895</v>
      </c>
      <c r="K259" s="76">
        <v>27343383</v>
      </c>
      <c r="L259" s="76" t="s">
        <v>706</v>
      </c>
      <c r="M259" s="76">
        <v>8864673</v>
      </c>
      <c r="N259" s="76" t="s">
        <v>706</v>
      </c>
    </row>
    <row r="260" spans="1:14" x14ac:dyDescent="0.2">
      <c r="A260" s="14" t="s">
        <v>522</v>
      </c>
      <c r="B260" s="75">
        <v>52321</v>
      </c>
      <c r="C260" s="75">
        <v>0</v>
      </c>
      <c r="D260" s="76">
        <v>0</v>
      </c>
      <c r="E260" s="76" t="s">
        <v>522</v>
      </c>
      <c r="F260" s="24"/>
      <c r="G260" s="76">
        <v>76625211</v>
      </c>
      <c r="H260" s="76">
        <v>50216961.798300505</v>
      </c>
      <c r="I260" s="76">
        <v>50216962</v>
      </c>
      <c r="J260" s="76">
        <v>8458191.3554987907</v>
      </c>
      <c r="K260" s="76">
        <v>26207389</v>
      </c>
      <c r="L260" s="76" t="s">
        <v>706</v>
      </c>
      <c r="M260" s="76">
        <v>8458191</v>
      </c>
      <c r="N260" s="76" t="s">
        <v>706</v>
      </c>
    </row>
    <row r="261" spans="1:14" x14ac:dyDescent="0.2">
      <c r="A261" s="14" t="s">
        <v>523</v>
      </c>
      <c r="B261" s="75">
        <v>52351</v>
      </c>
      <c r="C261" s="75">
        <v>0</v>
      </c>
      <c r="D261" s="76">
        <v>0</v>
      </c>
      <c r="E261" s="76" t="s">
        <v>523</v>
      </c>
      <c r="F261" s="24"/>
      <c r="G261" s="76">
        <v>73691227</v>
      </c>
      <c r="H261" s="76">
        <v>48212913.364700556</v>
      </c>
      <c r="I261" s="76">
        <v>48212913</v>
      </c>
      <c r="J261" s="76">
        <v>8063219.5303988457</v>
      </c>
      <c r="K261" s="76">
        <v>25096404</v>
      </c>
      <c r="L261" s="76" t="s">
        <v>706</v>
      </c>
      <c r="M261" s="76">
        <v>8063220</v>
      </c>
      <c r="N261" s="76" t="s">
        <v>706</v>
      </c>
    </row>
    <row r="262" spans="1:14" x14ac:dyDescent="0.2">
      <c r="A262" s="14" t="s">
        <v>524</v>
      </c>
      <c r="B262" s="75">
        <v>52382</v>
      </c>
      <c r="C262" s="75">
        <v>0</v>
      </c>
      <c r="D262" s="76">
        <v>0</v>
      </c>
      <c r="E262" s="76" t="s">
        <v>524</v>
      </c>
      <c r="F262" s="24"/>
      <c r="G262" s="76">
        <v>70804460</v>
      </c>
      <c r="H262" s="76">
        <v>46246305.438100576</v>
      </c>
      <c r="I262" s="76">
        <v>46246305</v>
      </c>
      <c r="J262" s="76">
        <v>7679628.0825989246</v>
      </c>
      <c r="K262" s="76">
        <v>24010431</v>
      </c>
      <c r="L262" s="76" t="s">
        <v>706</v>
      </c>
      <c r="M262" s="76">
        <v>7679628</v>
      </c>
      <c r="N262" s="76" t="s">
        <v>706</v>
      </c>
    </row>
    <row r="263" spans="1:14" x14ac:dyDescent="0.2">
      <c r="A263" s="14" t="s">
        <v>525</v>
      </c>
      <c r="B263" s="75">
        <v>52412</v>
      </c>
      <c r="C263" s="75">
        <v>0</v>
      </c>
      <c r="D263" s="76">
        <v>0</v>
      </c>
      <c r="E263" s="76" t="s">
        <v>525</v>
      </c>
      <c r="F263" s="24"/>
      <c r="G263" s="76">
        <v>67962435</v>
      </c>
      <c r="H263" s="76">
        <v>44315351.757500648</v>
      </c>
      <c r="I263" s="76">
        <v>44315352</v>
      </c>
      <c r="J263" s="76">
        <v>7306937.3199989796</v>
      </c>
      <c r="K263" s="76">
        <v>22948374</v>
      </c>
      <c r="L263" s="76" t="s">
        <v>706</v>
      </c>
      <c r="M263" s="76">
        <v>7306937</v>
      </c>
      <c r="N263" s="76" t="s">
        <v>706</v>
      </c>
    </row>
    <row r="264" spans="1:14" x14ac:dyDescent="0.2">
      <c r="A264" s="14" t="s">
        <v>526</v>
      </c>
      <c r="B264" s="75">
        <v>52443</v>
      </c>
      <c r="C264" s="75">
        <v>0</v>
      </c>
      <c r="D264" s="76">
        <v>0</v>
      </c>
      <c r="E264" s="76" t="s">
        <v>526</v>
      </c>
      <c r="F264" s="24"/>
      <c r="G264" s="76">
        <v>65175107</v>
      </c>
      <c r="H264" s="76">
        <v>42426368.693000555</v>
      </c>
      <c r="I264" s="76">
        <v>42426369</v>
      </c>
      <c r="J264" s="76">
        <v>6946004.7968990803</v>
      </c>
      <c r="K264" s="76">
        <v>21913329</v>
      </c>
      <c r="L264" s="76" t="s">
        <v>706</v>
      </c>
      <c r="M264" s="76">
        <v>6946005</v>
      </c>
      <c r="N264" s="76" t="s">
        <v>706</v>
      </c>
    </row>
    <row r="265" spans="1:14" x14ac:dyDescent="0.2">
      <c r="A265" s="14" t="s">
        <v>527</v>
      </c>
      <c r="B265" s="75">
        <v>52474</v>
      </c>
      <c r="C265" s="75">
        <v>0</v>
      </c>
      <c r="D265" s="76">
        <v>0</v>
      </c>
      <c r="E265" s="76" t="s">
        <v>527</v>
      </c>
      <c r="F265" s="24"/>
      <c r="G265" s="76">
        <v>62423860</v>
      </c>
      <c r="H265" s="76">
        <v>40567063.343800545</v>
      </c>
      <c r="I265" s="76">
        <v>40567063</v>
      </c>
      <c r="J265" s="76">
        <v>6594635.9154989719</v>
      </c>
      <c r="K265" s="76">
        <v>20898777</v>
      </c>
      <c r="L265" s="76" t="s">
        <v>706</v>
      </c>
      <c r="M265" s="76">
        <v>6594636</v>
      </c>
      <c r="N265" s="76" t="s">
        <v>706</v>
      </c>
    </row>
    <row r="266" spans="1:14" x14ac:dyDescent="0.2">
      <c r="A266" s="14" t="s">
        <v>528</v>
      </c>
      <c r="B266" s="75">
        <v>52504</v>
      </c>
      <c r="C266" s="75">
        <v>0</v>
      </c>
      <c r="D266" s="76">
        <v>0</v>
      </c>
      <c r="E266" s="76" t="s">
        <v>528</v>
      </c>
      <c r="F266" s="24"/>
      <c r="G266" s="76">
        <v>59707297</v>
      </c>
      <c r="H266" s="76">
        <v>38736394.804100513</v>
      </c>
      <c r="I266" s="76">
        <v>38736395</v>
      </c>
      <c r="J266" s="76">
        <v>6252511.337998867</v>
      </c>
      <c r="K266" s="76">
        <v>19904043</v>
      </c>
      <c r="L266" s="76" t="s">
        <v>706</v>
      </c>
      <c r="M266" s="76">
        <v>6252511</v>
      </c>
      <c r="N266" s="76" t="s">
        <v>706</v>
      </c>
    </row>
    <row r="267" spans="1:14" x14ac:dyDescent="0.2">
      <c r="A267" s="14" t="s">
        <v>529</v>
      </c>
      <c r="B267" s="75">
        <v>52535</v>
      </c>
      <c r="C267" s="75">
        <v>0</v>
      </c>
      <c r="D267" s="76">
        <v>0</v>
      </c>
      <c r="E267" s="76" t="s">
        <v>529</v>
      </c>
      <c r="F267" s="24"/>
      <c r="G267" s="76">
        <v>57030880</v>
      </c>
      <c r="H267" s="76">
        <v>36937772.29750061</v>
      </c>
      <c r="I267" s="76">
        <v>36937772</v>
      </c>
      <c r="J267" s="76">
        <v>5920031.6061987877</v>
      </c>
      <c r="K267" s="76">
        <v>18930740</v>
      </c>
      <c r="L267" s="76" t="s">
        <v>706</v>
      </c>
      <c r="M267" s="76">
        <v>5920032</v>
      </c>
      <c r="N267" s="76" t="s">
        <v>706</v>
      </c>
    </row>
    <row r="268" spans="1:14" x14ac:dyDescent="0.2">
      <c r="A268" s="14" t="s">
        <v>530</v>
      </c>
      <c r="B268" s="75">
        <v>52565</v>
      </c>
      <c r="C268" s="75">
        <v>0</v>
      </c>
      <c r="D268" s="76">
        <v>0</v>
      </c>
      <c r="E268" s="76" t="s">
        <v>530</v>
      </c>
      <c r="F268" s="24"/>
      <c r="G268" s="76">
        <v>54389810</v>
      </c>
      <c r="H268" s="76">
        <v>35167946.357800722</v>
      </c>
      <c r="I268" s="76">
        <v>35167946</v>
      </c>
      <c r="J268" s="76">
        <v>5596523.9939987659</v>
      </c>
      <c r="K268" s="76">
        <v>17977061</v>
      </c>
      <c r="L268" s="76" t="s">
        <v>706</v>
      </c>
      <c r="M268" s="76">
        <v>5596524</v>
      </c>
      <c r="N268" s="76" t="s">
        <v>706</v>
      </c>
    </row>
    <row r="269" spans="1:14" x14ac:dyDescent="0.2">
      <c r="A269" s="14" t="s">
        <v>531</v>
      </c>
      <c r="B269" s="75">
        <v>52596</v>
      </c>
      <c r="C269" s="75">
        <v>0</v>
      </c>
      <c r="D269" s="76">
        <v>0</v>
      </c>
      <c r="E269" s="76" t="s">
        <v>531</v>
      </c>
      <c r="F269" s="24"/>
      <c r="G269" s="76">
        <v>51788128</v>
      </c>
      <c r="H269" s="76">
        <v>33429395.182600737</v>
      </c>
      <c r="I269" s="76">
        <v>33429395</v>
      </c>
      <c r="J269" s="76">
        <v>5282237.4157986641</v>
      </c>
      <c r="K269" s="76">
        <v>17044136</v>
      </c>
      <c r="L269" s="76" t="s">
        <v>706</v>
      </c>
      <c r="M269" s="76">
        <v>5282237</v>
      </c>
      <c r="N269" s="76" t="s">
        <v>706</v>
      </c>
    </row>
    <row r="270" spans="1:14" x14ac:dyDescent="0.2">
      <c r="A270" s="14" t="s">
        <v>532</v>
      </c>
      <c r="B270" s="75">
        <v>52627</v>
      </c>
      <c r="C270" s="75">
        <v>0</v>
      </c>
      <c r="D270" s="76">
        <v>0</v>
      </c>
      <c r="E270" s="76" t="s">
        <v>532</v>
      </c>
      <c r="F270" s="24"/>
      <c r="G270" s="76">
        <v>49230119</v>
      </c>
      <c r="H270" s="76">
        <v>31724737.200600624</v>
      </c>
      <c r="I270" s="76">
        <v>31724737</v>
      </c>
      <c r="J270" s="76">
        <v>4977433.509298563</v>
      </c>
      <c r="K270" s="76">
        <v>16133155</v>
      </c>
      <c r="L270" s="76" t="s">
        <v>706</v>
      </c>
      <c r="M270" s="76">
        <v>4977434</v>
      </c>
      <c r="N270" s="76" t="s">
        <v>706</v>
      </c>
    </row>
    <row r="271" spans="1:14" x14ac:dyDescent="0.2">
      <c r="A271" s="14" t="s">
        <v>533</v>
      </c>
      <c r="B271" s="75">
        <v>52656</v>
      </c>
      <c r="C271" s="75">
        <v>0</v>
      </c>
      <c r="D271" s="76">
        <v>0</v>
      </c>
      <c r="E271" s="76" t="s">
        <v>533</v>
      </c>
      <c r="F271" s="24"/>
      <c r="G271" s="76">
        <v>46707524</v>
      </c>
      <c r="H271" s="76">
        <v>30048502.404800653</v>
      </c>
      <c r="I271" s="76">
        <v>30048502</v>
      </c>
      <c r="J271" s="76">
        <v>4681104.1315984726</v>
      </c>
      <c r="K271" s="76">
        <v>15241191</v>
      </c>
      <c r="L271" s="76" t="s">
        <v>706</v>
      </c>
      <c r="M271" s="76">
        <v>4681104</v>
      </c>
      <c r="N271" s="76" t="s">
        <v>706</v>
      </c>
    </row>
    <row r="272" spans="1:14" x14ac:dyDescent="0.2">
      <c r="A272" s="14" t="s">
        <v>534</v>
      </c>
      <c r="B272" s="75">
        <v>52687</v>
      </c>
      <c r="C272" s="75">
        <v>0</v>
      </c>
      <c r="D272" s="76">
        <v>0</v>
      </c>
      <c r="E272" s="76" t="s">
        <v>534</v>
      </c>
      <c r="F272" s="24"/>
      <c r="G272" s="76">
        <v>44225165</v>
      </c>
      <c r="H272" s="76">
        <v>28403658.600500584</v>
      </c>
      <c r="I272" s="76">
        <v>28403659</v>
      </c>
      <c r="J272" s="76">
        <v>4393572.4298985004</v>
      </c>
      <c r="K272" s="76">
        <v>14369615</v>
      </c>
      <c r="L272" s="76" t="s">
        <v>706</v>
      </c>
      <c r="M272" s="76">
        <v>4393572</v>
      </c>
      <c r="N272" s="76" t="s">
        <v>706</v>
      </c>
    </row>
    <row r="273" spans="1:14" x14ac:dyDescent="0.2">
      <c r="A273" s="14" t="s">
        <v>535</v>
      </c>
      <c r="B273" s="75">
        <v>52717</v>
      </c>
      <c r="C273" s="75">
        <v>0</v>
      </c>
      <c r="D273" s="76">
        <v>0</v>
      </c>
      <c r="E273" s="76" t="s">
        <v>535</v>
      </c>
      <c r="F273" s="24"/>
      <c r="G273" s="76">
        <v>41767145</v>
      </c>
      <c r="H273" s="76">
        <v>26779869.129100561</v>
      </c>
      <c r="I273" s="76">
        <v>26779869</v>
      </c>
      <c r="J273" s="76">
        <v>4113106.8602983952</v>
      </c>
      <c r="K273" s="76">
        <v>13513072</v>
      </c>
      <c r="L273" s="76" t="s">
        <v>706</v>
      </c>
      <c r="M273" s="76">
        <v>4113107</v>
      </c>
      <c r="N273" s="76" t="s">
        <v>706</v>
      </c>
    </row>
    <row r="274" spans="1:14" x14ac:dyDescent="0.2">
      <c r="A274" s="14" t="s">
        <v>536</v>
      </c>
      <c r="B274" s="75">
        <v>52748</v>
      </c>
      <c r="C274" s="75">
        <v>0</v>
      </c>
      <c r="D274" s="76">
        <v>0</v>
      </c>
      <c r="E274" s="76" t="s">
        <v>536</v>
      </c>
      <c r="F274" s="24"/>
      <c r="G274" s="76">
        <v>39335713</v>
      </c>
      <c r="H274" s="76">
        <v>25178481.091800451</v>
      </c>
      <c r="I274" s="76">
        <v>25178481</v>
      </c>
      <c r="J274" s="76">
        <v>3839804.4369983673</v>
      </c>
      <c r="K274" s="76">
        <v>12672140</v>
      </c>
      <c r="L274" s="76" t="s">
        <v>706</v>
      </c>
      <c r="M274" s="76">
        <v>3839804</v>
      </c>
      <c r="N274" s="76" t="s">
        <v>706</v>
      </c>
    </row>
    <row r="275" spans="1:14" x14ac:dyDescent="0.2">
      <c r="A275" s="14" t="s">
        <v>537</v>
      </c>
      <c r="B275" s="75">
        <v>52778</v>
      </c>
      <c r="C275" s="75">
        <v>0</v>
      </c>
      <c r="D275" s="76">
        <v>0</v>
      </c>
      <c r="E275" s="76" t="s">
        <v>537</v>
      </c>
      <c r="F275" s="24"/>
      <c r="G275" s="76">
        <v>36925021</v>
      </c>
      <c r="H275" s="76">
        <v>23595658.321200371</v>
      </c>
      <c r="I275" s="76">
        <v>23595658</v>
      </c>
      <c r="J275" s="76">
        <v>3572972.8283984661</v>
      </c>
      <c r="K275" s="76">
        <v>11844789</v>
      </c>
      <c r="L275" s="76" t="s">
        <v>706</v>
      </c>
      <c r="M275" s="76">
        <v>3572973</v>
      </c>
      <c r="N275" s="76" t="s">
        <v>706</v>
      </c>
    </row>
    <row r="276" spans="1:14" x14ac:dyDescent="0.2">
      <c r="A276" s="14" t="s">
        <v>538</v>
      </c>
      <c r="B276" s="75">
        <v>52809</v>
      </c>
      <c r="C276" s="75">
        <v>0</v>
      </c>
      <c r="D276" s="76">
        <v>0</v>
      </c>
      <c r="E276" s="76" t="s">
        <v>538</v>
      </c>
      <c r="F276" s="24"/>
      <c r="G276" s="76">
        <v>34579968</v>
      </c>
      <c r="H276" s="76">
        <v>22059962.545000315</v>
      </c>
      <c r="I276" s="76">
        <v>22059963</v>
      </c>
      <c r="J276" s="76">
        <v>3316808.6829984188</v>
      </c>
      <c r="K276" s="76">
        <v>11045231</v>
      </c>
      <c r="L276" s="76" t="s">
        <v>706</v>
      </c>
      <c r="M276" s="76">
        <v>3316809</v>
      </c>
      <c r="N276" s="76" t="s">
        <v>706</v>
      </c>
    </row>
    <row r="277" spans="1:14" x14ac:dyDescent="0.2">
      <c r="A277" s="14" t="s">
        <v>539</v>
      </c>
      <c r="B277" s="75">
        <v>52840</v>
      </c>
      <c r="C277" s="75">
        <v>0</v>
      </c>
      <c r="D277" s="76">
        <v>0</v>
      </c>
      <c r="E277" s="76" t="s">
        <v>539</v>
      </c>
      <c r="F277" s="24"/>
      <c r="G277" s="76">
        <v>32300248</v>
      </c>
      <c r="H277" s="76">
        <v>20570975.045700312</v>
      </c>
      <c r="I277" s="76">
        <v>20570975</v>
      </c>
      <c r="J277" s="76">
        <v>3071061.8598983288</v>
      </c>
      <c r="K277" s="76">
        <v>10273057</v>
      </c>
      <c r="L277" s="76" t="s">
        <v>706</v>
      </c>
      <c r="M277" s="76">
        <v>3071062</v>
      </c>
      <c r="N277" s="76" t="s">
        <v>706</v>
      </c>
    </row>
    <row r="278" spans="1:14" x14ac:dyDescent="0.2">
      <c r="A278" s="14" t="s">
        <v>540</v>
      </c>
      <c r="B278" s="75">
        <v>52870</v>
      </c>
      <c r="C278" s="75">
        <v>0</v>
      </c>
      <c r="D278" s="76">
        <v>0</v>
      </c>
      <c r="E278" s="76" t="s">
        <v>540</v>
      </c>
      <c r="F278" s="24"/>
      <c r="G278" s="76">
        <v>30071280</v>
      </c>
      <c r="H278" s="76">
        <v>19119202.79970026</v>
      </c>
      <c r="I278" s="76">
        <v>19119203</v>
      </c>
      <c r="J278" s="76">
        <v>2834141.3279983997</v>
      </c>
      <c r="K278" s="76">
        <v>9523342</v>
      </c>
      <c r="L278" s="76" t="s">
        <v>706</v>
      </c>
      <c r="M278" s="76">
        <v>2834141</v>
      </c>
      <c r="N278" s="76" t="s">
        <v>706</v>
      </c>
    </row>
    <row r="279" spans="1:14" x14ac:dyDescent="0.2">
      <c r="A279" s="14" t="s">
        <v>541</v>
      </c>
      <c r="B279" s="75">
        <v>52901</v>
      </c>
      <c r="C279" s="75">
        <v>0</v>
      </c>
      <c r="D279" s="76">
        <v>0</v>
      </c>
      <c r="E279" s="76" t="s">
        <v>541</v>
      </c>
      <c r="F279" s="24"/>
      <c r="G279" s="76">
        <v>27913317</v>
      </c>
      <c r="H279" s="76">
        <v>17717325.220800161</v>
      </c>
      <c r="I279" s="76">
        <v>17717325</v>
      </c>
      <c r="J279" s="76">
        <v>2607761.7840983868</v>
      </c>
      <c r="K279" s="76">
        <v>8802227</v>
      </c>
      <c r="L279" s="76" t="s">
        <v>706</v>
      </c>
      <c r="M279" s="76">
        <v>2607762</v>
      </c>
      <c r="N279" s="76" t="s">
        <v>706</v>
      </c>
    </row>
    <row r="280" spans="1:14" x14ac:dyDescent="0.2">
      <c r="A280" s="14" t="s">
        <v>542</v>
      </c>
      <c r="B280" s="75">
        <v>52931</v>
      </c>
      <c r="C280" s="75">
        <v>0</v>
      </c>
      <c r="D280" s="76">
        <v>0</v>
      </c>
      <c r="E280" s="76" t="s">
        <v>542</v>
      </c>
      <c r="F280" s="24"/>
      <c r="G280" s="76">
        <v>25823167</v>
      </c>
      <c r="H280" s="76">
        <v>16363079.870300055</v>
      </c>
      <c r="I280" s="76">
        <v>16363080</v>
      </c>
      <c r="J280" s="76">
        <v>2391403.4187984467</v>
      </c>
      <c r="K280" s="76">
        <v>8108383</v>
      </c>
      <c r="L280" s="76" t="s">
        <v>706</v>
      </c>
      <c r="M280" s="76">
        <v>2391403</v>
      </c>
      <c r="N280" s="76" t="s">
        <v>706</v>
      </c>
    </row>
    <row r="281" spans="1:14" x14ac:dyDescent="0.2">
      <c r="A281" s="14" t="s">
        <v>543</v>
      </c>
      <c r="B281" s="75">
        <v>52962</v>
      </c>
      <c r="C281" s="75">
        <v>0</v>
      </c>
      <c r="D281" s="76">
        <v>0</v>
      </c>
      <c r="E281" s="76" t="s">
        <v>543</v>
      </c>
      <c r="F281" s="24"/>
      <c r="G281" s="76">
        <v>23807760</v>
      </c>
      <c r="H281" s="76">
        <v>15060622.055099964</v>
      </c>
      <c r="I281" s="76">
        <v>15060622</v>
      </c>
      <c r="J281" s="76">
        <v>2185489.5879983902</v>
      </c>
      <c r="K281" s="76">
        <v>7443667</v>
      </c>
      <c r="L281" s="76" t="s">
        <v>706</v>
      </c>
      <c r="M281" s="76">
        <v>2185490</v>
      </c>
      <c r="N281" s="76" t="s">
        <v>706</v>
      </c>
    </row>
    <row r="282" spans="1:14" x14ac:dyDescent="0.2">
      <c r="A282" s="14" t="s">
        <v>544</v>
      </c>
      <c r="B282" s="75">
        <v>52993</v>
      </c>
      <c r="C282" s="75">
        <v>0</v>
      </c>
      <c r="D282" s="76">
        <v>0</v>
      </c>
      <c r="E282" s="76" t="s">
        <v>544</v>
      </c>
      <c r="F282" s="24"/>
      <c r="G282" s="76">
        <v>22030302</v>
      </c>
      <c r="H282" s="76">
        <v>13912772.065299988</v>
      </c>
      <c r="I282" s="76">
        <v>13912772</v>
      </c>
      <c r="J282" s="76">
        <v>2004645.2899982929</v>
      </c>
      <c r="K282" s="76">
        <v>6858553</v>
      </c>
      <c r="L282" s="76" t="s">
        <v>706</v>
      </c>
      <c r="M282" s="76">
        <v>2004645</v>
      </c>
      <c r="N282" s="76" t="s">
        <v>706</v>
      </c>
    </row>
    <row r="283" spans="1:14" x14ac:dyDescent="0.2">
      <c r="A283" s="14" t="s">
        <v>545</v>
      </c>
      <c r="B283" s="75">
        <v>53021</v>
      </c>
      <c r="C283" s="75">
        <v>0</v>
      </c>
      <c r="D283" s="76">
        <v>0</v>
      </c>
      <c r="E283" s="76" t="s">
        <v>545</v>
      </c>
      <c r="F283" s="24"/>
      <c r="G283" s="76">
        <v>20268291</v>
      </c>
      <c r="H283" s="76">
        <v>12778479.658299923</v>
      </c>
      <c r="I283" s="76">
        <v>12778480</v>
      </c>
      <c r="J283" s="76">
        <v>1828188.9934983253</v>
      </c>
      <c r="K283" s="76">
        <v>6283083</v>
      </c>
      <c r="L283" s="76" t="s">
        <v>706</v>
      </c>
      <c r="M283" s="76">
        <v>1828189</v>
      </c>
      <c r="N283" s="76" t="s">
        <v>706</v>
      </c>
    </row>
    <row r="284" spans="1:14" x14ac:dyDescent="0.2">
      <c r="A284" s="14" t="s">
        <v>546</v>
      </c>
      <c r="B284" s="75">
        <v>53052</v>
      </c>
      <c r="C284" s="75">
        <v>0</v>
      </c>
      <c r="D284" s="76">
        <v>0</v>
      </c>
      <c r="E284" s="76" t="s">
        <v>546</v>
      </c>
      <c r="F284" s="24"/>
      <c r="G284" s="76">
        <v>18522301</v>
      </c>
      <c r="H284" s="76">
        <v>11658047.934299946</v>
      </c>
      <c r="I284" s="76">
        <v>11658048</v>
      </c>
      <c r="J284" s="76">
        <v>1656097.0243983269</v>
      </c>
      <c r="K284" s="76">
        <v>5717343</v>
      </c>
      <c r="L284" s="76" t="s">
        <v>706</v>
      </c>
      <c r="M284" s="76">
        <v>1656097</v>
      </c>
      <c r="N284" s="76" t="s">
        <v>706</v>
      </c>
    </row>
    <row r="285" spans="1:14" x14ac:dyDescent="0.2">
      <c r="A285" s="14" t="s">
        <v>547</v>
      </c>
      <c r="B285" s="75">
        <v>53082</v>
      </c>
      <c r="C285" s="75">
        <v>0</v>
      </c>
      <c r="D285" s="76">
        <v>0</v>
      </c>
      <c r="E285" s="76" t="s">
        <v>547</v>
      </c>
      <c r="F285" s="24"/>
      <c r="G285" s="76">
        <v>16798282</v>
      </c>
      <c r="H285" s="76">
        <v>10555155.145400047</v>
      </c>
      <c r="I285" s="76">
        <v>10555155</v>
      </c>
      <c r="J285" s="76">
        <v>1488821.3824982643</v>
      </c>
      <c r="K285" s="76">
        <v>5163067</v>
      </c>
      <c r="L285" s="76" t="s">
        <v>706</v>
      </c>
      <c r="M285" s="76">
        <v>1488821</v>
      </c>
      <c r="N285" s="76" t="s">
        <v>706</v>
      </c>
    </row>
    <row r="286" spans="1:14" x14ac:dyDescent="0.2">
      <c r="A286" s="14" t="s">
        <v>548</v>
      </c>
      <c r="B286" s="75">
        <v>53113</v>
      </c>
      <c r="C286" s="75">
        <v>0</v>
      </c>
      <c r="D286" s="76">
        <v>0</v>
      </c>
      <c r="E286" s="76" t="s">
        <v>548</v>
      </c>
      <c r="F286" s="24"/>
      <c r="G286" s="76">
        <v>15110029</v>
      </c>
      <c r="H286" s="76">
        <v>9478374.9262001514</v>
      </c>
      <c r="I286" s="76">
        <v>9478375</v>
      </c>
      <c r="J286" s="76">
        <v>1327485.8365981579</v>
      </c>
      <c r="K286" s="76">
        <v>4624362</v>
      </c>
      <c r="L286" s="76" t="s">
        <v>706</v>
      </c>
      <c r="M286" s="76">
        <v>1327486</v>
      </c>
      <c r="N286" s="76" t="s">
        <v>706</v>
      </c>
    </row>
    <row r="287" spans="1:14" x14ac:dyDescent="0.2">
      <c r="A287" s="14" t="s">
        <v>549</v>
      </c>
      <c r="B287" s="75">
        <v>53143</v>
      </c>
      <c r="C287" s="75">
        <v>0</v>
      </c>
      <c r="D287" s="76">
        <v>0</v>
      </c>
      <c r="E287" s="76" t="s">
        <v>549</v>
      </c>
      <c r="F287" s="24"/>
      <c r="G287" s="76">
        <v>13474884</v>
      </c>
      <c r="H287" s="76">
        <v>8438445.4761002064</v>
      </c>
      <c r="I287" s="76">
        <v>8438445</v>
      </c>
      <c r="J287" s="76">
        <v>1173482.1753981113</v>
      </c>
      <c r="K287" s="76">
        <v>4106343</v>
      </c>
      <c r="L287" s="76" t="s">
        <v>706</v>
      </c>
      <c r="M287" s="76">
        <v>1173482</v>
      </c>
      <c r="N287" s="76" t="s">
        <v>706</v>
      </c>
    </row>
    <row r="288" spans="1:14" x14ac:dyDescent="0.2">
      <c r="A288" s="14" t="s">
        <v>550</v>
      </c>
      <c r="B288" s="75">
        <v>53174</v>
      </c>
      <c r="C288" s="75">
        <v>0</v>
      </c>
      <c r="D288" s="76">
        <v>0</v>
      </c>
      <c r="E288" s="76" t="s">
        <v>550</v>
      </c>
      <c r="F288" s="24"/>
      <c r="G288" s="76">
        <v>11917485</v>
      </c>
      <c r="H288" s="76">
        <v>7450593.6804001331</v>
      </c>
      <c r="I288" s="76">
        <v>7450594</v>
      </c>
      <c r="J288" s="76">
        <v>1028781.0701980591</v>
      </c>
      <c r="K288" s="76">
        <v>3616250</v>
      </c>
      <c r="L288" s="76" t="s">
        <v>706</v>
      </c>
      <c r="M288" s="76">
        <v>1028781</v>
      </c>
      <c r="N288" s="76" t="s">
        <v>706</v>
      </c>
    </row>
    <row r="289" spans="1:14" x14ac:dyDescent="0.2">
      <c r="A289" s="14" t="s">
        <v>551</v>
      </c>
      <c r="B289" s="75">
        <v>53205</v>
      </c>
      <c r="C289" s="75">
        <v>0</v>
      </c>
      <c r="D289" s="76">
        <v>0</v>
      </c>
      <c r="E289" s="76" t="s">
        <v>551</v>
      </c>
      <c r="F289" s="24"/>
      <c r="G289" s="76">
        <v>10415423</v>
      </c>
      <c r="H289" s="76">
        <v>6500578.2984001637</v>
      </c>
      <c r="I289" s="76">
        <v>6500578</v>
      </c>
      <c r="J289" s="76">
        <v>891255.27779817581</v>
      </c>
      <c r="K289" s="76">
        <v>3146983</v>
      </c>
      <c r="L289" s="76" t="s">
        <v>706</v>
      </c>
      <c r="M289" s="76">
        <v>891255</v>
      </c>
      <c r="N289" s="76" t="s">
        <v>706</v>
      </c>
    </row>
    <row r="290" spans="1:14" x14ac:dyDescent="0.2">
      <c r="A290" s="14" t="s">
        <v>552</v>
      </c>
      <c r="B290" s="75">
        <v>53235</v>
      </c>
      <c r="C290" s="75">
        <v>0</v>
      </c>
      <c r="D290" s="76">
        <v>0</v>
      </c>
      <c r="E290" s="76" t="s">
        <v>552</v>
      </c>
      <c r="F290" s="24"/>
      <c r="G290" s="76">
        <v>8996836</v>
      </c>
      <c r="H290" s="76">
        <v>5605750.1186001301</v>
      </c>
      <c r="I290" s="76">
        <v>5605750</v>
      </c>
      <c r="J290" s="76">
        <v>763135.91319823265</v>
      </c>
      <c r="K290" s="76">
        <v>2706767</v>
      </c>
      <c r="L290" s="76" t="s">
        <v>706</v>
      </c>
      <c r="M290" s="76">
        <v>763136</v>
      </c>
      <c r="N290" s="76" t="s">
        <v>706</v>
      </c>
    </row>
    <row r="291" spans="1:14" x14ac:dyDescent="0.2">
      <c r="A291" s="14" t="s">
        <v>553</v>
      </c>
      <c r="B291" s="75">
        <v>53266</v>
      </c>
      <c r="C291" s="75">
        <v>0</v>
      </c>
      <c r="D291" s="76">
        <v>0</v>
      </c>
      <c r="E291" s="76" t="s">
        <v>553</v>
      </c>
      <c r="F291" s="24"/>
      <c r="G291" s="76">
        <v>7692137</v>
      </c>
      <c r="H291" s="76">
        <v>4784756.0153000355</v>
      </c>
      <c r="I291" s="76">
        <v>4784756</v>
      </c>
      <c r="J291" s="76">
        <v>646764.22649812698</v>
      </c>
      <c r="K291" s="76">
        <v>2304368</v>
      </c>
      <c r="L291" s="76" t="s">
        <v>706</v>
      </c>
      <c r="M291" s="76">
        <v>646764</v>
      </c>
      <c r="N291" s="76" t="s">
        <v>706</v>
      </c>
    </row>
    <row r="292" spans="1:14" x14ac:dyDescent="0.2">
      <c r="A292" s="14" t="s">
        <v>554</v>
      </c>
      <c r="B292" s="75">
        <v>53296</v>
      </c>
      <c r="C292" s="75">
        <v>0</v>
      </c>
      <c r="D292" s="76">
        <v>0</v>
      </c>
      <c r="E292" s="76" t="s">
        <v>554</v>
      </c>
      <c r="F292" s="24"/>
      <c r="G292" s="76">
        <v>6505915</v>
      </c>
      <c r="H292" s="76">
        <v>4040080.4718999863</v>
      </c>
      <c r="I292" s="76">
        <v>4040080</v>
      </c>
      <c r="J292" s="76">
        <v>542243.36319804192</v>
      </c>
      <c r="K292" s="76">
        <v>1940693</v>
      </c>
      <c r="L292" s="76" t="s">
        <v>706</v>
      </c>
      <c r="M292" s="76">
        <v>542243</v>
      </c>
      <c r="N292" s="76" t="s">
        <v>706</v>
      </c>
    </row>
    <row r="293" spans="1:14" x14ac:dyDescent="0.2">
      <c r="A293" s="14" t="s">
        <v>555</v>
      </c>
      <c r="B293" s="75">
        <v>53327</v>
      </c>
      <c r="C293" s="75">
        <v>0</v>
      </c>
      <c r="D293" s="76">
        <v>0</v>
      </c>
      <c r="E293" s="76" t="s">
        <v>555</v>
      </c>
      <c r="F293" s="24"/>
      <c r="G293" s="76">
        <v>5442934</v>
      </c>
      <c r="H293" s="76">
        <v>3374298.4361999035</v>
      </c>
      <c r="I293" s="76">
        <v>3374298</v>
      </c>
      <c r="J293" s="76">
        <v>449682.2614979744</v>
      </c>
      <c r="K293" s="76">
        <v>1616684</v>
      </c>
      <c r="L293" s="76" t="s">
        <v>706</v>
      </c>
      <c r="M293" s="76">
        <v>449682</v>
      </c>
      <c r="N293" s="76" t="s">
        <v>706</v>
      </c>
    </row>
    <row r="294" spans="1:14" x14ac:dyDescent="0.2">
      <c r="A294" s="14" t="s">
        <v>556</v>
      </c>
      <c r="B294" s="75">
        <v>53358</v>
      </c>
      <c r="C294" s="75">
        <v>0</v>
      </c>
      <c r="D294" s="76">
        <v>0</v>
      </c>
      <c r="E294" s="76" t="s">
        <v>556</v>
      </c>
      <c r="F294" s="24"/>
      <c r="G294" s="76">
        <v>4512798</v>
      </c>
      <c r="H294" s="76">
        <v>2792963.0257999897</v>
      </c>
      <c r="I294" s="76">
        <v>2792963</v>
      </c>
      <c r="J294" s="76">
        <v>369577.47019791603</v>
      </c>
      <c r="K294" s="76">
        <v>1334693</v>
      </c>
      <c r="L294" s="76" t="s">
        <v>706</v>
      </c>
      <c r="M294" s="76">
        <v>369577</v>
      </c>
      <c r="N294" s="76" t="s">
        <v>706</v>
      </c>
    </row>
    <row r="295" spans="1:14" x14ac:dyDescent="0.2">
      <c r="A295" s="14" t="s">
        <v>557</v>
      </c>
      <c r="B295" s="75">
        <v>53386</v>
      </c>
      <c r="C295" s="75">
        <v>0</v>
      </c>
      <c r="D295" s="76">
        <v>0</v>
      </c>
      <c r="E295" s="76" t="s">
        <v>557</v>
      </c>
      <c r="F295" s="24"/>
      <c r="G295" s="76">
        <v>3675914</v>
      </c>
      <c r="H295" s="76">
        <v>2271190.2098999023</v>
      </c>
      <c r="I295" s="76">
        <v>2271190</v>
      </c>
      <c r="J295" s="76">
        <v>298408.95079803467</v>
      </c>
      <c r="K295" s="76">
        <v>1082542</v>
      </c>
      <c r="L295" s="76" t="s">
        <v>706</v>
      </c>
      <c r="M295" s="76">
        <v>298409</v>
      </c>
      <c r="N295" s="76" t="s">
        <v>706</v>
      </c>
    </row>
    <row r="296" spans="1:14" x14ac:dyDescent="0.2">
      <c r="A296" s="14" t="s">
        <v>558</v>
      </c>
      <c r="B296" s="75">
        <v>53417</v>
      </c>
      <c r="C296" s="75">
        <v>0</v>
      </c>
      <c r="D296" s="76">
        <v>0</v>
      </c>
      <c r="E296" s="76" t="s">
        <v>558</v>
      </c>
      <c r="F296" s="24"/>
      <c r="G296" s="76">
        <v>2921145</v>
      </c>
      <c r="H296" s="76">
        <v>1801814.6800999641</v>
      </c>
      <c r="I296" s="76">
        <v>1801815</v>
      </c>
      <c r="J296" s="76">
        <v>235064.20209813118</v>
      </c>
      <c r="K296" s="76">
        <v>856596</v>
      </c>
      <c r="L296" s="76" t="s">
        <v>706</v>
      </c>
      <c r="M296" s="76">
        <v>235064</v>
      </c>
      <c r="N296" s="76" t="s">
        <v>706</v>
      </c>
    </row>
    <row r="297" spans="1:14" x14ac:dyDescent="0.2">
      <c r="A297" s="14" t="s">
        <v>559</v>
      </c>
      <c r="B297" s="75">
        <v>53447</v>
      </c>
      <c r="C297" s="75">
        <v>0</v>
      </c>
      <c r="D297" s="76">
        <v>0</v>
      </c>
      <c r="E297" s="76" t="s">
        <v>559</v>
      </c>
      <c r="F297" s="24"/>
      <c r="G297" s="76">
        <v>2258501</v>
      </c>
      <c r="H297" s="76">
        <v>1390740.7813000679</v>
      </c>
      <c r="I297" s="76">
        <v>1390741</v>
      </c>
      <c r="J297" s="76">
        <v>180152.62759804726</v>
      </c>
      <c r="K297" s="76">
        <v>659458</v>
      </c>
      <c r="L297" s="76" t="s">
        <v>706</v>
      </c>
      <c r="M297" s="76">
        <v>180153</v>
      </c>
      <c r="N297" s="76" t="s">
        <v>706</v>
      </c>
    </row>
    <row r="298" spans="1:14" x14ac:dyDescent="0.2">
      <c r="A298" s="14" t="s">
        <v>560</v>
      </c>
      <c r="B298" s="75">
        <v>53478</v>
      </c>
      <c r="C298" s="75">
        <v>0</v>
      </c>
      <c r="D298" s="76">
        <v>0</v>
      </c>
      <c r="E298" s="76" t="s">
        <v>560</v>
      </c>
      <c r="F298" s="24"/>
      <c r="G298" s="76">
        <v>1698984</v>
      </c>
      <c r="H298" s="76">
        <v>1044441.2301001549</v>
      </c>
      <c r="I298" s="76">
        <v>1044441</v>
      </c>
      <c r="J298" s="76">
        <v>134337.25039815903</v>
      </c>
      <c r="K298" s="76">
        <v>493969</v>
      </c>
      <c r="L298" s="76" t="s">
        <v>706</v>
      </c>
      <c r="M298" s="76">
        <v>134337</v>
      </c>
      <c r="N298" s="76" t="s">
        <v>706</v>
      </c>
    </row>
    <row r="299" spans="1:14" x14ac:dyDescent="0.2">
      <c r="A299" s="14" t="s">
        <v>561</v>
      </c>
      <c r="B299" s="75">
        <v>53508</v>
      </c>
      <c r="C299" s="75">
        <v>0</v>
      </c>
      <c r="D299" s="76">
        <v>0</v>
      </c>
      <c r="E299" s="76" t="s">
        <v>561</v>
      </c>
      <c r="F299" s="24"/>
      <c r="G299" s="76">
        <v>1217703</v>
      </c>
      <c r="H299" s="76">
        <v>747317.17430019379</v>
      </c>
      <c r="I299" s="76">
        <v>747317</v>
      </c>
      <c r="J299" s="76">
        <v>95441.10239815712</v>
      </c>
      <c r="K299" s="76">
        <v>352529</v>
      </c>
      <c r="L299" s="76" t="s">
        <v>706</v>
      </c>
      <c r="M299" s="76">
        <v>95441</v>
      </c>
      <c r="N299" s="76" t="s">
        <v>706</v>
      </c>
    </row>
    <row r="300" spans="1:14" x14ac:dyDescent="0.2">
      <c r="A300" s="14" t="s">
        <v>562</v>
      </c>
      <c r="B300" s="75">
        <v>53539</v>
      </c>
      <c r="C300" s="75">
        <v>0</v>
      </c>
      <c r="D300" s="76">
        <v>0</v>
      </c>
      <c r="E300" s="76" t="s">
        <v>562</v>
      </c>
      <c r="F300" s="24"/>
      <c r="G300" s="76">
        <v>857146</v>
      </c>
      <c r="H300" s="76">
        <v>525154.75070023537</v>
      </c>
      <c r="I300" s="76">
        <v>525155</v>
      </c>
      <c r="J300" s="76">
        <v>66594.11009812355</v>
      </c>
      <c r="K300" s="76">
        <v>247088</v>
      </c>
      <c r="L300" s="76" t="s">
        <v>706</v>
      </c>
      <c r="M300" s="76">
        <v>66594</v>
      </c>
      <c r="N300" s="76" t="s">
        <v>706</v>
      </c>
    </row>
    <row r="301" spans="1:14" x14ac:dyDescent="0.2">
      <c r="A301" s="14" t="s">
        <v>563</v>
      </c>
      <c r="B301" s="75">
        <v>53570</v>
      </c>
      <c r="C301" s="75">
        <v>0</v>
      </c>
      <c r="D301" s="76">
        <v>0</v>
      </c>
      <c r="E301" s="76" t="s">
        <v>563</v>
      </c>
      <c r="F301" s="24"/>
      <c r="G301" s="76">
        <v>573577</v>
      </c>
      <c r="H301" s="76">
        <v>350826.63670015335</v>
      </c>
      <c r="I301" s="76">
        <v>350827</v>
      </c>
      <c r="J301" s="76">
        <v>44173.226198196411</v>
      </c>
      <c r="K301" s="76">
        <v>164639</v>
      </c>
      <c r="L301" s="76" t="s">
        <v>706</v>
      </c>
      <c r="M301" s="76">
        <v>44173</v>
      </c>
      <c r="N301" s="76" t="s">
        <v>706</v>
      </c>
    </row>
    <row r="302" spans="1:14" x14ac:dyDescent="0.2">
      <c r="A302" s="14" t="s">
        <v>564</v>
      </c>
      <c r="B302" s="75">
        <v>53600</v>
      </c>
      <c r="C302" s="75">
        <v>0</v>
      </c>
      <c r="D302" s="76">
        <v>0</v>
      </c>
      <c r="E302" s="76" t="s">
        <v>564</v>
      </c>
      <c r="F302" s="24"/>
      <c r="G302" s="76">
        <v>357626</v>
      </c>
      <c r="H302" s="76">
        <v>218373.37050008774</v>
      </c>
      <c r="I302" s="76">
        <v>218373</v>
      </c>
      <c r="J302" s="76">
        <v>27301.35959815979</v>
      </c>
      <c r="K302" s="76">
        <v>102215</v>
      </c>
      <c r="L302" s="76" t="s">
        <v>706</v>
      </c>
      <c r="M302" s="76">
        <v>27301</v>
      </c>
      <c r="N302" s="76" t="s">
        <v>706</v>
      </c>
    </row>
    <row r="303" spans="1:14" x14ac:dyDescent="0.2">
      <c r="A303" s="14" t="s">
        <v>565</v>
      </c>
      <c r="B303" s="75">
        <v>53631</v>
      </c>
      <c r="C303" s="75">
        <v>0</v>
      </c>
      <c r="D303" s="76">
        <v>0</v>
      </c>
      <c r="E303" s="76" t="s">
        <v>565</v>
      </c>
      <c r="F303" s="24"/>
      <c r="G303" s="76">
        <v>196807</v>
      </c>
      <c r="H303" s="76">
        <v>119971.89149999619</v>
      </c>
      <c r="I303" s="76">
        <v>119972</v>
      </c>
      <c r="J303" s="76">
        <v>14892.99849820137</v>
      </c>
      <c r="K303" s="76">
        <v>56010</v>
      </c>
      <c r="L303" s="76" t="s">
        <v>706</v>
      </c>
      <c r="M303" s="76">
        <v>14893</v>
      </c>
      <c r="N303" s="76" t="s">
        <v>706</v>
      </c>
    </row>
    <row r="304" spans="1:14" x14ac:dyDescent="0.2">
      <c r="A304" s="14" t="s">
        <v>566</v>
      </c>
      <c r="B304" s="75">
        <v>53661</v>
      </c>
      <c r="C304" s="75">
        <v>0</v>
      </c>
      <c r="D304" s="76">
        <v>0</v>
      </c>
      <c r="E304" s="76" t="s">
        <v>566</v>
      </c>
      <c r="F304" s="24"/>
      <c r="G304" s="76">
        <v>98497</v>
      </c>
      <c r="H304" s="76">
        <v>59941.730499982834</v>
      </c>
      <c r="I304" s="76">
        <v>59942</v>
      </c>
      <c r="J304" s="76">
        <v>7388.3925981521606</v>
      </c>
      <c r="K304" s="76">
        <v>27912</v>
      </c>
      <c r="L304" s="76" t="s">
        <v>706</v>
      </c>
      <c r="M304" s="76">
        <v>7388</v>
      </c>
      <c r="N304" s="76" t="s">
        <v>706</v>
      </c>
    </row>
    <row r="305" spans="1:14" x14ac:dyDescent="0.2">
      <c r="A305" s="14" t="s">
        <v>567</v>
      </c>
      <c r="B305" s="75">
        <v>53692</v>
      </c>
      <c r="C305" s="75">
        <v>0</v>
      </c>
      <c r="D305" s="76">
        <v>0</v>
      </c>
      <c r="E305" s="76" t="s">
        <v>567</v>
      </c>
      <c r="F305" s="24"/>
      <c r="G305" s="76">
        <v>38381</v>
      </c>
      <c r="H305" s="76">
        <v>23318.177500009537</v>
      </c>
      <c r="I305" s="76">
        <v>23318</v>
      </c>
      <c r="J305" s="76">
        <v>2853.8645980358124</v>
      </c>
      <c r="K305" s="76">
        <v>10830</v>
      </c>
      <c r="L305" s="76" t="s">
        <v>706</v>
      </c>
      <c r="M305" s="76">
        <v>2854</v>
      </c>
      <c r="N305" s="76" t="s">
        <v>706</v>
      </c>
    </row>
    <row r="306" spans="1:14" x14ac:dyDescent="0.2">
      <c r="A306" s="14" t="s">
        <v>568</v>
      </c>
      <c r="B306" s="75">
        <v>53723</v>
      </c>
      <c r="C306" s="75">
        <v>0</v>
      </c>
      <c r="D306" s="76">
        <v>0</v>
      </c>
      <c r="E306" s="76" t="s">
        <v>568</v>
      </c>
      <c r="F306" s="24"/>
      <c r="G306" s="76">
        <v>0</v>
      </c>
      <c r="H306" s="76">
        <v>-1.1000633239746094E-3</v>
      </c>
      <c r="I306" s="76">
        <v>0</v>
      </c>
      <c r="J306" s="76">
        <v>2.9802322387695313E-4</v>
      </c>
      <c r="K306" s="76">
        <v>0</v>
      </c>
      <c r="L306" s="76" t="s">
        <v>706</v>
      </c>
      <c r="M306" s="76">
        <v>0</v>
      </c>
      <c r="N306" s="76" t="s">
        <v>706</v>
      </c>
    </row>
    <row r="307" spans="1:14" x14ac:dyDescent="0.2">
      <c r="A307" s="14" t="s">
        <v>569</v>
      </c>
      <c r="B307" s="75">
        <v>53751</v>
      </c>
      <c r="C307" s="75">
        <v>0</v>
      </c>
      <c r="D307" s="76">
        <v>0</v>
      </c>
      <c r="E307" s="76" t="s">
        <v>569</v>
      </c>
      <c r="F307" s="24"/>
      <c r="G307" s="76">
        <v>0</v>
      </c>
      <c r="H307" s="76">
        <v>-1.1000633239746094E-3</v>
      </c>
      <c r="I307" s="76">
        <v>0</v>
      </c>
      <c r="J307" s="76">
        <v>2.9802322387695313E-4</v>
      </c>
      <c r="K307" s="76">
        <v>0</v>
      </c>
      <c r="L307" s="76" t="s">
        <v>706</v>
      </c>
      <c r="M307" s="76">
        <v>0</v>
      </c>
      <c r="N307" s="76" t="s">
        <v>706</v>
      </c>
    </row>
    <row r="308" spans="1:14" x14ac:dyDescent="0.2">
      <c r="A308" s="14" t="s">
        <v>570</v>
      </c>
      <c r="B308" s="75">
        <v>53782</v>
      </c>
      <c r="C308" s="75">
        <v>0</v>
      </c>
      <c r="D308" s="76">
        <v>0</v>
      </c>
      <c r="E308" s="76" t="s">
        <v>570</v>
      </c>
      <c r="F308" s="24"/>
      <c r="G308" s="76">
        <v>0</v>
      </c>
      <c r="H308" s="76">
        <v>-1.1000633239746094E-3</v>
      </c>
      <c r="I308" s="76">
        <v>0</v>
      </c>
      <c r="J308" s="76">
        <v>2.9802322387695313E-4</v>
      </c>
      <c r="K308" s="76">
        <v>0</v>
      </c>
      <c r="L308" s="76" t="s">
        <v>706</v>
      </c>
      <c r="M308" s="76">
        <v>0</v>
      </c>
      <c r="N308" s="76" t="s">
        <v>706</v>
      </c>
    </row>
    <row r="309" spans="1:14" x14ac:dyDescent="0.2">
      <c r="A309" s="14" t="s">
        <v>571</v>
      </c>
      <c r="B309" s="75">
        <v>53812</v>
      </c>
      <c r="C309" s="75">
        <v>0</v>
      </c>
      <c r="D309" s="76">
        <v>0</v>
      </c>
      <c r="E309" s="76" t="s">
        <v>571</v>
      </c>
      <c r="F309" s="24"/>
      <c r="G309" s="76">
        <v>0</v>
      </c>
      <c r="H309" s="76">
        <v>-1.1000633239746094E-3</v>
      </c>
      <c r="I309" s="76">
        <v>0</v>
      </c>
      <c r="J309" s="76">
        <v>2.9802322387695313E-4</v>
      </c>
      <c r="K309" s="76">
        <v>0</v>
      </c>
      <c r="L309" s="76" t="s">
        <v>706</v>
      </c>
      <c r="M309" s="76">
        <v>0</v>
      </c>
      <c r="N309" s="76" t="s">
        <v>706</v>
      </c>
    </row>
    <row r="310" spans="1:14" x14ac:dyDescent="0.2">
      <c r="A310" s="14" t="s">
        <v>572</v>
      </c>
      <c r="B310" s="75">
        <v>53843</v>
      </c>
      <c r="C310" s="75">
        <v>0</v>
      </c>
      <c r="D310" s="76">
        <v>0</v>
      </c>
      <c r="E310" s="76" t="s">
        <v>572</v>
      </c>
      <c r="F310" s="24"/>
      <c r="G310" s="76">
        <v>0</v>
      </c>
      <c r="H310" s="76">
        <v>-1.1000633239746094E-3</v>
      </c>
      <c r="I310" s="76">
        <v>0</v>
      </c>
      <c r="J310" s="76">
        <v>2.9802322387695313E-4</v>
      </c>
      <c r="K310" s="76">
        <v>0</v>
      </c>
      <c r="L310" s="76" t="s">
        <v>706</v>
      </c>
      <c r="M310" s="76">
        <v>0</v>
      </c>
      <c r="N310" s="76" t="s">
        <v>706</v>
      </c>
    </row>
    <row r="311" spans="1:14" x14ac:dyDescent="0.2">
      <c r="A311" s="14" t="s">
        <v>573</v>
      </c>
      <c r="B311" s="75">
        <v>53873</v>
      </c>
      <c r="C311" s="75">
        <v>0</v>
      </c>
      <c r="D311" s="76">
        <v>0</v>
      </c>
      <c r="E311" s="76" t="s">
        <v>573</v>
      </c>
      <c r="F311" s="24"/>
      <c r="G311" s="76">
        <v>0</v>
      </c>
      <c r="H311" s="76">
        <v>-1.1000633239746094E-3</v>
      </c>
      <c r="I311" s="76">
        <v>0</v>
      </c>
      <c r="J311" s="76">
        <v>2.9802322387695313E-4</v>
      </c>
      <c r="K311" s="76">
        <v>0</v>
      </c>
      <c r="L311" s="76" t="s">
        <v>706</v>
      </c>
      <c r="M311" s="76">
        <v>0</v>
      </c>
      <c r="N311" s="76" t="s">
        <v>706</v>
      </c>
    </row>
    <row r="312" spans="1:14" x14ac:dyDescent="0.2">
      <c r="A312" s="14" t="s">
        <v>574</v>
      </c>
      <c r="B312" s="75">
        <v>53904</v>
      </c>
      <c r="C312" s="75">
        <v>0</v>
      </c>
      <c r="D312" s="76">
        <v>0</v>
      </c>
      <c r="E312" s="76" t="s">
        <v>574</v>
      </c>
      <c r="F312" s="24"/>
      <c r="G312" s="76">
        <v>0</v>
      </c>
      <c r="H312" s="76">
        <v>-1.1000633239746094E-3</v>
      </c>
      <c r="I312" s="76">
        <v>0</v>
      </c>
      <c r="J312" s="76">
        <v>2.9802322387695313E-4</v>
      </c>
      <c r="K312" s="76">
        <v>0</v>
      </c>
      <c r="L312" s="76" t="s">
        <v>706</v>
      </c>
      <c r="M312" s="76">
        <v>0</v>
      </c>
      <c r="N312" s="76" t="s">
        <v>706</v>
      </c>
    </row>
    <row r="313" spans="1:14" x14ac:dyDescent="0.2">
      <c r="A313" s="14" t="s">
        <v>575</v>
      </c>
      <c r="B313" s="75">
        <v>53935</v>
      </c>
      <c r="C313" s="75">
        <v>0</v>
      </c>
      <c r="D313" s="76">
        <v>0</v>
      </c>
      <c r="E313" s="76" t="s">
        <v>575</v>
      </c>
      <c r="F313" s="24"/>
      <c r="G313" s="76">
        <v>0</v>
      </c>
      <c r="H313" s="76">
        <v>-1.1000633239746094E-3</v>
      </c>
      <c r="I313" s="76">
        <v>0</v>
      </c>
      <c r="J313" s="76">
        <v>2.9802322387695313E-4</v>
      </c>
      <c r="K313" s="76">
        <v>0</v>
      </c>
      <c r="L313" s="76" t="s">
        <v>706</v>
      </c>
      <c r="M313" s="76">
        <v>0</v>
      </c>
      <c r="N313" s="76" t="s">
        <v>706</v>
      </c>
    </row>
    <row r="314" spans="1:14" x14ac:dyDescent="0.2">
      <c r="A314" s="14" t="s">
        <v>576</v>
      </c>
      <c r="B314" s="75">
        <v>53965</v>
      </c>
      <c r="C314" s="75">
        <v>0</v>
      </c>
      <c r="D314" s="76">
        <v>0</v>
      </c>
      <c r="E314" s="76" t="s">
        <v>576</v>
      </c>
      <c r="F314" s="24"/>
      <c r="G314" s="76">
        <v>0</v>
      </c>
      <c r="H314" s="76">
        <v>-1.1000633239746094E-3</v>
      </c>
      <c r="I314" s="76">
        <v>0</v>
      </c>
      <c r="J314" s="76">
        <v>2.9802322387695313E-4</v>
      </c>
      <c r="K314" s="76">
        <v>0</v>
      </c>
      <c r="L314" s="76" t="s">
        <v>706</v>
      </c>
      <c r="M314" s="76">
        <v>0</v>
      </c>
      <c r="N314" s="76" t="s">
        <v>706</v>
      </c>
    </row>
    <row r="315" spans="1:14" x14ac:dyDescent="0.2">
      <c r="A315" s="14" t="s">
        <v>577</v>
      </c>
      <c r="B315" s="75">
        <v>53996</v>
      </c>
      <c r="C315" s="75">
        <v>0</v>
      </c>
      <c r="D315" s="76">
        <v>0</v>
      </c>
      <c r="E315" s="76" t="s">
        <v>577</v>
      </c>
      <c r="F315" s="24"/>
      <c r="G315" s="76">
        <v>0</v>
      </c>
      <c r="H315" s="76">
        <v>-1.1000633239746094E-3</v>
      </c>
      <c r="I315" s="76">
        <v>0</v>
      </c>
      <c r="J315" s="76">
        <v>2.9802322387695313E-4</v>
      </c>
      <c r="K315" s="76">
        <v>0</v>
      </c>
      <c r="L315" s="76" t="s">
        <v>706</v>
      </c>
      <c r="M315" s="76">
        <v>0</v>
      </c>
      <c r="N315" s="76" t="s">
        <v>706</v>
      </c>
    </row>
    <row r="316" spans="1:14" x14ac:dyDescent="0.2">
      <c r="A316" s="14" t="s">
        <v>578</v>
      </c>
      <c r="B316" s="75">
        <v>54026</v>
      </c>
      <c r="C316" s="75">
        <v>0</v>
      </c>
      <c r="D316" s="76">
        <v>0</v>
      </c>
      <c r="E316" s="76" t="s">
        <v>578</v>
      </c>
      <c r="F316" s="24"/>
      <c r="G316" s="76">
        <v>0</v>
      </c>
      <c r="H316" s="76">
        <v>-1.1000633239746094E-3</v>
      </c>
      <c r="I316" s="76">
        <v>0</v>
      </c>
      <c r="J316" s="76">
        <v>2.9802322387695313E-4</v>
      </c>
      <c r="K316" s="76">
        <v>0</v>
      </c>
      <c r="L316" s="76" t="s">
        <v>706</v>
      </c>
      <c r="M316" s="76">
        <v>0</v>
      </c>
      <c r="N316" s="76" t="s">
        <v>706</v>
      </c>
    </row>
    <row r="317" spans="1:14" x14ac:dyDescent="0.2">
      <c r="A317" s="14" t="s">
        <v>579</v>
      </c>
      <c r="B317" s="75">
        <v>54057</v>
      </c>
      <c r="C317" s="75">
        <v>0</v>
      </c>
      <c r="D317" s="76">
        <v>0</v>
      </c>
      <c r="E317" s="76" t="s">
        <v>579</v>
      </c>
      <c r="F317" s="24"/>
      <c r="G317" s="76">
        <v>0</v>
      </c>
      <c r="H317" s="76">
        <v>-1.1000633239746094E-3</v>
      </c>
      <c r="I317" s="76">
        <v>0</v>
      </c>
      <c r="J317" s="76">
        <v>2.9802322387695313E-4</v>
      </c>
      <c r="K317" s="76">
        <v>0</v>
      </c>
      <c r="L317" s="76" t="s">
        <v>706</v>
      </c>
      <c r="M317" s="76">
        <v>0</v>
      </c>
      <c r="N317" s="76" t="s">
        <v>706</v>
      </c>
    </row>
    <row r="318" spans="1:14" x14ac:dyDescent="0.2">
      <c r="A318" s="14" t="s">
        <v>580</v>
      </c>
      <c r="B318" s="75">
        <v>54088</v>
      </c>
      <c r="C318" s="75">
        <v>0</v>
      </c>
      <c r="D318" s="76">
        <v>0</v>
      </c>
      <c r="E318" s="76" t="s">
        <v>580</v>
      </c>
      <c r="F318" s="24"/>
      <c r="G318" s="76">
        <v>0</v>
      </c>
      <c r="H318" s="76">
        <v>-1.1000633239746094E-3</v>
      </c>
      <c r="I318" s="76">
        <v>0</v>
      </c>
      <c r="J318" s="76">
        <v>2.9802322387695313E-4</v>
      </c>
      <c r="K318" s="76">
        <v>0</v>
      </c>
      <c r="L318" s="76" t="s">
        <v>706</v>
      </c>
      <c r="M318" s="76">
        <v>0</v>
      </c>
      <c r="N318" s="76" t="s">
        <v>706</v>
      </c>
    </row>
    <row r="319" spans="1:14" x14ac:dyDescent="0.2">
      <c r="A319" s="14" t="s">
        <v>581</v>
      </c>
      <c r="B319" s="75">
        <v>54117</v>
      </c>
      <c r="C319" s="75">
        <v>0</v>
      </c>
      <c r="D319" s="76">
        <v>0</v>
      </c>
      <c r="E319" s="76" t="s">
        <v>581</v>
      </c>
      <c r="F319" s="24"/>
      <c r="G319" s="76">
        <v>0</v>
      </c>
      <c r="H319" s="76">
        <v>-1.1000633239746094E-3</v>
      </c>
      <c r="I319" s="76">
        <v>0</v>
      </c>
      <c r="J319" s="76">
        <v>2.9802322387695313E-4</v>
      </c>
      <c r="K319" s="76">
        <v>0</v>
      </c>
      <c r="L319" s="76" t="s">
        <v>706</v>
      </c>
      <c r="M319" s="76">
        <v>0</v>
      </c>
      <c r="N319" s="76" t="s">
        <v>706</v>
      </c>
    </row>
    <row r="320" spans="1:14" x14ac:dyDescent="0.2">
      <c r="A320" s="14" t="s">
        <v>582</v>
      </c>
      <c r="B320" s="75">
        <v>54148</v>
      </c>
      <c r="C320" s="75">
        <v>0</v>
      </c>
      <c r="D320" s="76">
        <v>0</v>
      </c>
      <c r="E320" s="76" t="s">
        <v>582</v>
      </c>
      <c r="F320" s="24"/>
      <c r="G320" s="76">
        <v>0</v>
      </c>
      <c r="H320" s="76">
        <v>-1.1000633239746094E-3</v>
      </c>
      <c r="I320" s="76">
        <v>0</v>
      </c>
      <c r="J320" s="76">
        <v>2.9802322387695313E-4</v>
      </c>
      <c r="K320" s="76">
        <v>0</v>
      </c>
      <c r="L320" s="76" t="s">
        <v>706</v>
      </c>
      <c r="M320" s="76">
        <v>0</v>
      </c>
      <c r="N320" s="76" t="s">
        <v>706</v>
      </c>
    </row>
    <row r="321" spans="1:14" x14ac:dyDescent="0.2">
      <c r="A321" s="14" t="s">
        <v>583</v>
      </c>
      <c r="B321" s="75">
        <v>54178</v>
      </c>
      <c r="C321" s="75">
        <v>0</v>
      </c>
      <c r="D321" s="76">
        <v>0</v>
      </c>
      <c r="E321" s="76" t="s">
        <v>583</v>
      </c>
      <c r="F321" s="24"/>
      <c r="G321" s="76">
        <v>0</v>
      </c>
      <c r="H321" s="76">
        <v>-1.1000633239746094E-3</v>
      </c>
      <c r="I321" s="76">
        <v>0</v>
      </c>
      <c r="J321" s="76">
        <v>2.9802322387695313E-4</v>
      </c>
      <c r="K321" s="76">
        <v>0</v>
      </c>
      <c r="L321" s="76" t="s">
        <v>706</v>
      </c>
      <c r="M321" s="76">
        <v>0</v>
      </c>
      <c r="N321" s="76" t="s">
        <v>706</v>
      </c>
    </row>
    <row r="322" spans="1:14" x14ac:dyDescent="0.2">
      <c r="A322" s="14" t="s">
        <v>584</v>
      </c>
      <c r="B322" s="75">
        <v>54209</v>
      </c>
      <c r="C322" s="75">
        <v>0</v>
      </c>
      <c r="D322" s="76">
        <v>0</v>
      </c>
      <c r="E322" s="76" t="s">
        <v>584</v>
      </c>
      <c r="F322" s="24"/>
      <c r="G322" s="76">
        <v>0</v>
      </c>
      <c r="H322" s="76">
        <v>-1.1000633239746094E-3</v>
      </c>
      <c r="I322" s="76">
        <v>0</v>
      </c>
      <c r="J322" s="76">
        <v>2.9802322387695313E-4</v>
      </c>
      <c r="K322" s="76">
        <v>0</v>
      </c>
      <c r="L322" s="76" t="s">
        <v>706</v>
      </c>
      <c r="M322" s="76">
        <v>0</v>
      </c>
      <c r="N322" s="76" t="s">
        <v>706</v>
      </c>
    </row>
    <row r="323" spans="1:14" x14ac:dyDescent="0.2">
      <c r="A323" s="14" t="s">
        <v>585</v>
      </c>
      <c r="B323" s="75">
        <v>54239</v>
      </c>
      <c r="C323" s="75">
        <v>0</v>
      </c>
      <c r="D323" s="76">
        <v>0</v>
      </c>
      <c r="E323" s="76" t="s">
        <v>585</v>
      </c>
      <c r="F323" s="24"/>
      <c r="G323" s="76">
        <v>0</v>
      </c>
      <c r="H323" s="76">
        <v>-1.1000633239746094E-3</v>
      </c>
      <c r="I323" s="76">
        <v>0</v>
      </c>
      <c r="J323" s="76">
        <v>2.9802322387695313E-4</v>
      </c>
      <c r="K323" s="76">
        <v>0</v>
      </c>
      <c r="L323" s="76" t="s">
        <v>706</v>
      </c>
      <c r="M323" s="76">
        <v>0</v>
      </c>
      <c r="N323" s="76" t="s">
        <v>706</v>
      </c>
    </row>
    <row r="324" spans="1:14" x14ac:dyDescent="0.2">
      <c r="A324" s="14" t="s">
        <v>586</v>
      </c>
      <c r="B324" s="75">
        <v>54270</v>
      </c>
      <c r="C324" s="75">
        <v>0</v>
      </c>
      <c r="D324" s="76">
        <v>0</v>
      </c>
      <c r="E324" s="76" t="s">
        <v>586</v>
      </c>
      <c r="F324" s="24"/>
      <c r="G324" s="76">
        <v>0</v>
      </c>
      <c r="H324" s="76">
        <v>-1.1000633239746094E-3</v>
      </c>
      <c r="I324" s="76">
        <v>0</v>
      </c>
      <c r="J324" s="76">
        <v>2.9802322387695313E-4</v>
      </c>
      <c r="K324" s="76">
        <v>0</v>
      </c>
      <c r="L324" s="76" t="s">
        <v>706</v>
      </c>
      <c r="M324" s="76">
        <v>0</v>
      </c>
      <c r="N324" s="76" t="s">
        <v>706</v>
      </c>
    </row>
    <row r="325" spans="1:14" x14ac:dyDescent="0.2">
      <c r="A325" s="14" t="s">
        <v>587</v>
      </c>
      <c r="B325" s="75">
        <v>54301</v>
      </c>
      <c r="C325" s="75">
        <v>0</v>
      </c>
      <c r="D325" s="76">
        <v>0</v>
      </c>
      <c r="E325" s="76" t="s">
        <v>587</v>
      </c>
      <c r="F325" s="24"/>
      <c r="G325" s="76">
        <v>0</v>
      </c>
      <c r="H325" s="76">
        <v>-1.1000633239746094E-3</v>
      </c>
      <c r="I325" s="76">
        <v>0</v>
      </c>
      <c r="J325" s="76">
        <v>2.9802322387695313E-4</v>
      </c>
      <c r="K325" s="76">
        <v>0</v>
      </c>
      <c r="L325" s="76" t="s">
        <v>706</v>
      </c>
      <c r="M325" s="76">
        <v>0</v>
      </c>
      <c r="N325" s="76" t="s">
        <v>706</v>
      </c>
    </row>
    <row r="326" spans="1:14" x14ac:dyDescent="0.2">
      <c r="A326" s="14" t="s">
        <v>588</v>
      </c>
      <c r="B326" s="75">
        <v>54331</v>
      </c>
      <c r="C326" s="75">
        <v>0</v>
      </c>
      <c r="D326" s="76">
        <v>0</v>
      </c>
      <c r="E326" s="76" t="s">
        <v>588</v>
      </c>
      <c r="F326" s="24"/>
      <c r="G326" s="76">
        <v>0</v>
      </c>
      <c r="H326" s="76">
        <v>-1.1000633239746094E-3</v>
      </c>
      <c r="I326" s="76">
        <v>0</v>
      </c>
      <c r="J326" s="76">
        <v>2.9802322387695313E-4</v>
      </c>
      <c r="K326" s="76">
        <v>0</v>
      </c>
      <c r="L326" s="76" t="s">
        <v>706</v>
      </c>
      <c r="M326" s="76">
        <v>0</v>
      </c>
      <c r="N326" s="76" t="s">
        <v>706</v>
      </c>
    </row>
    <row r="327" spans="1:14" x14ac:dyDescent="0.2">
      <c r="A327" s="14" t="s">
        <v>589</v>
      </c>
      <c r="B327" s="75">
        <v>54362</v>
      </c>
      <c r="C327" s="75">
        <v>0</v>
      </c>
      <c r="D327" s="76">
        <v>0</v>
      </c>
      <c r="E327" s="76" t="s">
        <v>589</v>
      </c>
      <c r="F327" s="24"/>
      <c r="G327" s="76">
        <v>0</v>
      </c>
      <c r="H327" s="76">
        <v>-1.1000633239746094E-3</v>
      </c>
      <c r="I327" s="76">
        <v>0</v>
      </c>
      <c r="J327" s="76">
        <v>2.9802322387695313E-4</v>
      </c>
      <c r="K327" s="76">
        <v>0</v>
      </c>
      <c r="L327" s="76" t="s">
        <v>706</v>
      </c>
      <c r="M327" s="76">
        <v>0</v>
      </c>
      <c r="N327" s="76" t="s">
        <v>706</v>
      </c>
    </row>
    <row r="328" spans="1:14" x14ac:dyDescent="0.2">
      <c r="A328" s="14" t="s">
        <v>590</v>
      </c>
      <c r="B328" s="75">
        <v>54392</v>
      </c>
      <c r="C328" s="75">
        <v>0</v>
      </c>
      <c r="D328" s="76">
        <v>0</v>
      </c>
      <c r="E328" s="76" t="s">
        <v>590</v>
      </c>
      <c r="F328" s="24"/>
      <c r="G328" s="76">
        <v>0</v>
      </c>
      <c r="H328" s="76">
        <v>-1.1000633239746094E-3</v>
      </c>
      <c r="I328" s="76">
        <v>0</v>
      </c>
      <c r="J328" s="76">
        <v>2.9802322387695313E-4</v>
      </c>
      <c r="K328" s="76">
        <v>0</v>
      </c>
      <c r="L328" s="76" t="s">
        <v>706</v>
      </c>
      <c r="M328" s="76">
        <v>0</v>
      </c>
      <c r="N328" s="76" t="s">
        <v>706</v>
      </c>
    </row>
    <row r="329" spans="1:14" x14ac:dyDescent="0.2">
      <c r="A329" s="14" t="s">
        <v>591</v>
      </c>
      <c r="B329" s="75">
        <v>54423</v>
      </c>
      <c r="C329" s="75">
        <v>0</v>
      </c>
      <c r="D329" s="76">
        <v>0</v>
      </c>
      <c r="E329" s="76" t="s">
        <v>591</v>
      </c>
      <c r="F329" s="24"/>
      <c r="G329" s="76">
        <v>0</v>
      </c>
      <c r="H329" s="76">
        <v>-1.1000633239746094E-3</v>
      </c>
      <c r="I329" s="76">
        <v>0</v>
      </c>
      <c r="J329" s="76">
        <v>2.9802322387695313E-4</v>
      </c>
      <c r="K329" s="76">
        <v>0</v>
      </c>
      <c r="L329" s="76" t="s">
        <v>706</v>
      </c>
      <c r="M329" s="76">
        <v>0</v>
      </c>
      <c r="N329" s="76" t="s">
        <v>706</v>
      </c>
    </row>
    <row r="330" spans="1:14" x14ac:dyDescent="0.2">
      <c r="A330" s="14" t="s">
        <v>592</v>
      </c>
      <c r="B330" s="75">
        <v>54454</v>
      </c>
      <c r="C330" s="75">
        <v>0</v>
      </c>
      <c r="D330" s="76">
        <v>0</v>
      </c>
      <c r="E330" s="76" t="s">
        <v>592</v>
      </c>
      <c r="F330" s="24"/>
      <c r="G330" s="76">
        <v>0</v>
      </c>
      <c r="H330" s="76">
        <v>-1.1000633239746094E-3</v>
      </c>
      <c r="I330" s="76">
        <v>0</v>
      </c>
      <c r="J330" s="76">
        <v>2.9802322387695313E-4</v>
      </c>
      <c r="K330" s="76">
        <v>0</v>
      </c>
      <c r="L330" s="76" t="s">
        <v>706</v>
      </c>
      <c r="M330" s="76">
        <v>0</v>
      </c>
      <c r="N330" s="76" t="s">
        <v>706</v>
      </c>
    </row>
    <row r="331" spans="1:14" x14ac:dyDescent="0.2">
      <c r="A331" s="14" t="s">
        <v>593</v>
      </c>
      <c r="B331" s="75">
        <v>54482</v>
      </c>
      <c r="C331" s="75">
        <v>0</v>
      </c>
      <c r="D331" s="76">
        <v>0</v>
      </c>
      <c r="E331" s="76" t="s">
        <v>593</v>
      </c>
      <c r="F331" s="24"/>
      <c r="G331" s="76">
        <v>0</v>
      </c>
      <c r="H331" s="76">
        <v>-1.1000633239746094E-3</v>
      </c>
      <c r="I331" s="76">
        <v>0</v>
      </c>
      <c r="J331" s="76">
        <v>2.9802322387695313E-4</v>
      </c>
      <c r="K331" s="76">
        <v>0</v>
      </c>
      <c r="L331" s="76" t="s">
        <v>706</v>
      </c>
      <c r="M331" s="76">
        <v>0</v>
      </c>
      <c r="N331" s="76" t="s">
        <v>706</v>
      </c>
    </row>
    <row r="332" spans="1:14" x14ac:dyDescent="0.2">
      <c r="A332" s="14" t="s">
        <v>594</v>
      </c>
      <c r="B332" s="75">
        <v>54513</v>
      </c>
      <c r="C332" s="75">
        <v>0</v>
      </c>
      <c r="D332" s="76">
        <v>0</v>
      </c>
      <c r="E332" s="76" t="s">
        <v>594</v>
      </c>
      <c r="F332" s="24"/>
      <c r="G332" s="76">
        <v>0</v>
      </c>
      <c r="H332" s="76">
        <v>-1.1000633239746094E-3</v>
      </c>
      <c r="I332" s="76">
        <v>0</v>
      </c>
      <c r="J332" s="76">
        <v>2.9802322387695313E-4</v>
      </c>
      <c r="K332" s="76">
        <v>0</v>
      </c>
      <c r="L332" s="76" t="s">
        <v>706</v>
      </c>
      <c r="M332" s="76">
        <v>0</v>
      </c>
      <c r="N332" s="76" t="s">
        <v>706</v>
      </c>
    </row>
    <row r="333" spans="1:14" x14ac:dyDescent="0.2">
      <c r="A333" s="14" t="s">
        <v>595</v>
      </c>
      <c r="B333" s="75">
        <v>54543</v>
      </c>
      <c r="C333" s="75">
        <v>0</v>
      </c>
      <c r="D333" s="76">
        <v>0</v>
      </c>
      <c r="E333" s="76" t="s">
        <v>595</v>
      </c>
      <c r="F333" s="24"/>
      <c r="G333" s="76">
        <v>0</v>
      </c>
      <c r="H333" s="76">
        <v>-1.1000633239746094E-3</v>
      </c>
      <c r="I333" s="76">
        <v>0</v>
      </c>
      <c r="J333" s="76">
        <v>2.9802322387695313E-4</v>
      </c>
      <c r="K333" s="76">
        <v>0</v>
      </c>
      <c r="L333" s="76" t="s">
        <v>706</v>
      </c>
      <c r="M333" s="76">
        <v>0</v>
      </c>
      <c r="N333" s="76" t="s">
        <v>706</v>
      </c>
    </row>
    <row r="334" spans="1:14" x14ac:dyDescent="0.2">
      <c r="A334" s="14" t="s">
        <v>596</v>
      </c>
      <c r="B334" s="75">
        <v>54574</v>
      </c>
      <c r="C334" s="75">
        <v>0</v>
      </c>
      <c r="D334" s="76">
        <v>0</v>
      </c>
      <c r="E334" s="76" t="s">
        <v>596</v>
      </c>
      <c r="F334" s="24"/>
      <c r="G334" s="76">
        <v>0</v>
      </c>
      <c r="H334" s="76">
        <v>-1.1000633239746094E-3</v>
      </c>
      <c r="I334" s="76">
        <v>0</v>
      </c>
      <c r="J334" s="76">
        <v>2.9802322387695313E-4</v>
      </c>
      <c r="K334" s="76">
        <v>0</v>
      </c>
      <c r="L334" s="76" t="s">
        <v>706</v>
      </c>
      <c r="M334" s="76">
        <v>0</v>
      </c>
      <c r="N334" s="76" t="s">
        <v>706</v>
      </c>
    </row>
    <row r="335" spans="1:14" x14ac:dyDescent="0.2">
      <c r="A335" s="14" t="s">
        <v>597</v>
      </c>
      <c r="B335" s="75">
        <v>54604</v>
      </c>
      <c r="C335" s="75">
        <v>0</v>
      </c>
      <c r="D335" s="76">
        <v>0</v>
      </c>
      <c r="E335" s="76" t="s">
        <v>597</v>
      </c>
      <c r="F335" s="24"/>
      <c r="G335" s="76">
        <v>0</v>
      </c>
      <c r="H335" s="76">
        <v>-1.1000633239746094E-3</v>
      </c>
      <c r="I335" s="76">
        <v>0</v>
      </c>
      <c r="J335" s="76">
        <v>2.9802322387695313E-4</v>
      </c>
      <c r="K335" s="76">
        <v>0</v>
      </c>
      <c r="L335" s="76" t="s">
        <v>706</v>
      </c>
      <c r="M335" s="76">
        <v>0</v>
      </c>
      <c r="N335" s="76" t="s">
        <v>706</v>
      </c>
    </row>
    <row r="336" spans="1:14" x14ac:dyDescent="0.2">
      <c r="A336" s="14" t="s">
        <v>598</v>
      </c>
      <c r="B336" s="75">
        <v>54635</v>
      </c>
      <c r="C336" s="75">
        <v>0</v>
      </c>
      <c r="D336" s="76">
        <v>0</v>
      </c>
      <c r="E336" s="76" t="s">
        <v>598</v>
      </c>
      <c r="F336" s="24"/>
      <c r="G336" s="76">
        <v>0</v>
      </c>
      <c r="H336" s="76">
        <v>-1.1000633239746094E-3</v>
      </c>
      <c r="I336" s="76">
        <v>0</v>
      </c>
      <c r="J336" s="76">
        <v>2.9802322387695313E-4</v>
      </c>
      <c r="K336" s="76">
        <v>0</v>
      </c>
      <c r="L336" s="76" t="s">
        <v>706</v>
      </c>
      <c r="M336" s="76">
        <v>0</v>
      </c>
      <c r="N336" s="76" t="s">
        <v>706</v>
      </c>
    </row>
    <row r="337" spans="1:14" x14ac:dyDescent="0.2">
      <c r="A337" s="14" t="s">
        <v>599</v>
      </c>
      <c r="B337" s="75">
        <v>54666</v>
      </c>
      <c r="C337" s="75">
        <v>0</v>
      </c>
      <c r="D337" s="76">
        <v>0</v>
      </c>
      <c r="E337" s="76" t="s">
        <v>599</v>
      </c>
      <c r="F337" s="24"/>
      <c r="G337" s="76">
        <v>0</v>
      </c>
      <c r="H337" s="76">
        <v>-1.1000633239746094E-3</v>
      </c>
      <c r="I337" s="76">
        <v>0</v>
      </c>
      <c r="J337" s="76">
        <v>2.9802322387695313E-4</v>
      </c>
      <c r="K337" s="76">
        <v>0</v>
      </c>
      <c r="L337" s="76" t="s">
        <v>706</v>
      </c>
      <c r="M337" s="76">
        <v>0</v>
      </c>
      <c r="N337" s="76" t="s">
        <v>706</v>
      </c>
    </row>
    <row r="338" spans="1:14" x14ac:dyDescent="0.2">
      <c r="A338" s="14" t="s">
        <v>600</v>
      </c>
      <c r="B338" s="75">
        <v>54696</v>
      </c>
      <c r="C338" s="75">
        <v>0</v>
      </c>
      <c r="D338" s="76">
        <v>0</v>
      </c>
      <c r="E338" s="76" t="s">
        <v>600</v>
      </c>
      <c r="F338" s="24"/>
      <c r="G338" s="76">
        <v>0</v>
      </c>
      <c r="H338" s="76">
        <v>-1.1000633239746094E-3</v>
      </c>
      <c r="I338" s="76">
        <v>0</v>
      </c>
      <c r="J338" s="76">
        <v>2.9802322387695313E-4</v>
      </c>
      <c r="K338" s="76">
        <v>0</v>
      </c>
      <c r="L338" s="76" t="s">
        <v>706</v>
      </c>
      <c r="M338" s="76">
        <v>0</v>
      </c>
      <c r="N338" s="76" t="s">
        <v>706</v>
      </c>
    </row>
    <row r="339" spans="1:14" x14ac:dyDescent="0.2">
      <c r="A339" s="14" t="s">
        <v>601</v>
      </c>
      <c r="B339" s="75">
        <v>54727</v>
      </c>
      <c r="C339" s="75">
        <v>0</v>
      </c>
      <c r="D339" s="76">
        <v>0</v>
      </c>
      <c r="E339" s="76" t="s">
        <v>601</v>
      </c>
      <c r="F339" s="24"/>
      <c r="G339" s="76">
        <v>0</v>
      </c>
      <c r="H339" s="76">
        <v>-1.1000633239746094E-3</v>
      </c>
      <c r="I339" s="76">
        <v>0</v>
      </c>
      <c r="J339" s="76">
        <v>2.9802322387695313E-4</v>
      </c>
      <c r="K339" s="76">
        <v>0</v>
      </c>
      <c r="L339" s="76" t="s">
        <v>706</v>
      </c>
      <c r="M339" s="76">
        <v>0</v>
      </c>
      <c r="N339" s="76" t="s">
        <v>706</v>
      </c>
    </row>
    <row r="340" spans="1:14" x14ac:dyDescent="0.2">
      <c r="A340" s="14" t="s">
        <v>602</v>
      </c>
      <c r="B340" s="75">
        <v>54757</v>
      </c>
      <c r="C340" s="75">
        <v>0</v>
      </c>
      <c r="D340" s="76">
        <v>0</v>
      </c>
      <c r="E340" s="76" t="s">
        <v>602</v>
      </c>
      <c r="F340" s="24"/>
      <c r="G340" s="76">
        <v>0</v>
      </c>
      <c r="H340" s="76">
        <v>-1.1000633239746094E-3</v>
      </c>
      <c r="I340" s="76">
        <v>0</v>
      </c>
      <c r="J340" s="76">
        <v>2.9802322387695313E-4</v>
      </c>
      <c r="K340" s="76">
        <v>0</v>
      </c>
      <c r="L340" s="76" t="s">
        <v>706</v>
      </c>
      <c r="M340" s="76">
        <v>0</v>
      </c>
      <c r="N340" s="76" t="s">
        <v>706</v>
      </c>
    </row>
    <row r="341" spans="1:14" x14ac:dyDescent="0.2">
      <c r="A341" s="14" t="s">
        <v>603</v>
      </c>
      <c r="B341" s="75">
        <v>54788</v>
      </c>
      <c r="C341" s="75">
        <v>0</v>
      </c>
      <c r="D341" s="76">
        <v>0</v>
      </c>
      <c r="E341" s="76" t="s">
        <v>603</v>
      </c>
      <c r="F341" s="24"/>
      <c r="G341" s="76">
        <v>0</v>
      </c>
      <c r="H341" s="76">
        <v>-1.1000633239746094E-3</v>
      </c>
      <c r="I341" s="76">
        <v>0</v>
      </c>
      <c r="J341" s="76">
        <v>2.9802322387695313E-4</v>
      </c>
      <c r="K341" s="76">
        <v>0</v>
      </c>
      <c r="L341" s="76" t="s">
        <v>706</v>
      </c>
      <c r="M341" s="76">
        <v>0</v>
      </c>
      <c r="N341" s="76" t="s">
        <v>706</v>
      </c>
    </row>
    <row r="342" spans="1:14" x14ac:dyDescent="0.2">
      <c r="A342" s="14" t="s">
        <v>604</v>
      </c>
      <c r="B342" s="75">
        <v>54819</v>
      </c>
      <c r="C342" s="75">
        <v>0</v>
      </c>
      <c r="D342" s="76">
        <v>0</v>
      </c>
      <c r="E342" s="76" t="s">
        <v>604</v>
      </c>
      <c r="F342" s="24"/>
      <c r="G342" s="76">
        <v>0</v>
      </c>
      <c r="H342" s="76">
        <v>-1.1000633239746094E-3</v>
      </c>
      <c r="I342" s="76">
        <v>0</v>
      </c>
      <c r="J342" s="76">
        <v>2.9802322387695313E-4</v>
      </c>
      <c r="K342" s="76">
        <v>0</v>
      </c>
      <c r="L342" s="76" t="s">
        <v>706</v>
      </c>
      <c r="M342" s="76">
        <v>0</v>
      </c>
      <c r="N342" s="76" t="s">
        <v>706</v>
      </c>
    </row>
    <row r="343" spans="1:14" x14ac:dyDescent="0.2">
      <c r="A343" s="14" t="s">
        <v>605</v>
      </c>
      <c r="B343" s="75">
        <v>54847</v>
      </c>
      <c r="C343" s="75">
        <v>0</v>
      </c>
      <c r="D343" s="76">
        <v>0</v>
      </c>
      <c r="E343" s="76" t="s">
        <v>605</v>
      </c>
      <c r="F343" s="24"/>
      <c r="G343" s="76">
        <v>0</v>
      </c>
      <c r="H343" s="76">
        <v>-1.1000633239746094E-3</v>
      </c>
      <c r="I343" s="76">
        <v>0</v>
      </c>
      <c r="J343" s="76">
        <v>2.9802322387695313E-4</v>
      </c>
      <c r="K343" s="76">
        <v>0</v>
      </c>
      <c r="L343" s="76" t="s">
        <v>706</v>
      </c>
      <c r="M343" s="76">
        <v>0</v>
      </c>
      <c r="N343" s="76" t="s">
        <v>706</v>
      </c>
    </row>
    <row r="344" spans="1:14" x14ac:dyDescent="0.2">
      <c r="A344" s="14" t="s">
        <v>606</v>
      </c>
      <c r="B344" s="75">
        <v>54878</v>
      </c>
      <c r="C344" s="75">
        <v>0</v>
      </c>
      <c r="D344" s="76">
        <v>0</v>
      </c>
      <c r="E344" s="76" t="s">
        <v>606</v>
      </c>
      <c r="F344" s="24"/>
      <c r="G344" s="76">
        <v>0</v>
      </c>
      <c r="H344" s="76">
        <v>-1.1000633239746094E-3</v>
      </c>
      <c r="I344" s="76">
        <v>0</v>
      </c>
      <c r="J344" s="76">
        <v>2.9802322387695313E-4</v>
      </c>
      <c r="K344" s="76">
        <v>0</v>
      </c>
      <c r="L344" s="76" t="s">
        <v>706</v>
      </c>
      <c r="M344" s="76">
        <v>0</v>
      </c>
      <c r="N344" s="76" t="s">
        <v>706</v>
      </c>
    </row>
    <row r="345" spans="1:14" x14ac:dyDescent="0.2">
      <c r="A345" s="14" t="s">
        <v>607</v>
      </c>
      <c r="B345" s="75">
        <v>54908</v>
      </c>
      <c r="C345" s="75">
        <v>0</v>
      </c>
      <c r="D345" s="76">
        <v>0</v>
      </c>
      <c r="E345" s="76" t="s">
        <v>607</v>
      </c>
      <c r="F345" s="24"/>
      <c r="G345" s="76">
        <v>0</v>
      </c>
      <c r="H345" s="76">
        <v>-1.1000633239746094E-3</v>
      </c>
      <c r="I345" s="76">
        <v>0</v>
      </c>
      <c r="J345" s="76">
        <v>2.9802322387695313E-4</v>
      </c>
      <c r="K345" s="76">
        <v>0</v>
      </c>
      <c r="L345" s="76" t="s">
        <v>706</v>
      </c>
      <c r="M345" s="76">
        <v>0</v>
      </c>
      <c r="N345" s="76" t="s">
        <v>706</v>
      </c>
    </row>
    <row r="346" spans="1:14" x14ac:dyDescent="0.2">
      <c r="A346" s="14" t="s">
        <v>608</v>
      </c>
      <c r="B346" s="75">
        <v>54939</v>
      </c>
      <c r="C346" s="75">
        <v>0</v>
      </c>
      <c r="D346" s="76">
        <v>0</v>
      </c>
      <c r="E346" s="76" t="s">
        <v>608</v>
      </c>
      <c r="F346" s="24"/>
      <c r="G346" s="76">
        <v>0</v>
      </c>
      <c r="H346" s="76">
        <v>-1.1000633239746094E-3</v>
      </c>
      <c r="I346" s="76">
        <v>0</v>
      </c>
      <c r="J346" s="76">
        <v>2.9802322387695313E-4</v>
      </c>
      <c r="K346" s="76">
        <v>0</v>
      </c>
      <c r="L346" s="76" t="s">
        <v>706</v>
      </c>
      <c r="M346" s="76">
        <v>0</v>
      </c>
      <c r="N346" s="76" t="s">
        <v>706</v>
      </c>
    </row>
    <row r="347" spans="1:14" x14ac:dyDescent="0.2">
      <c r="A347" s="14" t="s">
        <v>609</v>
      </c>
      <c r="B347" s="75">
        <v>54969</v>
      </c>
      <c r="C347" s="75">
        <v>0</v>
      </c>
      <c r="D347" s="76">
        <v>0</v>
      </c>
      <c r="E347" s="76" t="s">
        <v>609</v>
      </c>
      <c r="F347" s="24"/>
      <c r="G347" s="76">
        <v>0</v>
      </c>
      <c r="H347" s="76">
        <v>-1.1000633239746094E-3</v>
      </c>
      <c r="I347" s="76">
        <v>0</v>
      </c>
      <c r="J347" s="76">
        <v>2.9802322387695313E-4</v>
      </c>
      <c r="K347" s="76">
        <v>0</v>
      </c>
      <c r="L347" s="76" t="s">
        <v>706</v>
      </c>
      <c r="M347" s="76">
        <v>0</v>
      </c>
      <c r="N347" s="76" t="s">
        <v>706</v>
      </c>
    </row>
    <row r="348" spans="1:14" x14ac:dyDescent="0.2">
      <c r="A348" s="14" t="s">
        <v>610</v>
      </c>
      <c r="B348" s="75">
        <v>55000</v>
      </c>
      <c r="C348" s="75">
        <v>0</v>
      </c>
      <c r="D348" s="76">
        <v>0</v>
      </c>
      <c r="E348" s="76" t="s">
        <v>610</v>
      </c>
      <c r="F348" s="24"/>
      <c r="G348" s="76">
        <v>0</v>
      </c>
      <c r="H348" s="76">
        <v>-1.1000633239746094E-3</v>
      </c>
      <c r="I348" s="76">
        <v>0</v>
      </c>
      <c r="J348" s="76">
        <v>2.9802322387695313E-4</v>
      </c>
      <c r="K348" s="76">
        <v>0</v>
      </c>
      <c r="L348" s="76" t="s">
        <v>706</v>
      </c>
      <c r="M348" s="76">
        <v>0</v>
      </c>
      <c r="N348" s="76" t="s">
        <v>706</v>
      </c>
    </row>
    <row r="349" spans="1:14" x14ac:dyDescent="0.2">
      <c r="A349" s="14" t="s">
        <v>611</v>
      </c>
      <c r="B349" s="75">
        <v>55031</v>
      </c>
      <c r="C349" s="75">
        <v>0</v>
      </c>
      <c r="D349" s="76">
        <v>0</v>
      </c>
      <c r="E349" s="76" t="s">
        <v>611</v>
      </c>
      <c r="F349" s="24"/>
      <c r="G349" s="76">
        <v>0</v>
      </c>
      <c r="H349" s="76">
        <v>-1.1000633239746094E-3</v>
      </c>
      <c r="I349" s="76">
        <v>0</v>
      </c>
      <c r="J349" s="76">
        <v>2.9802322387695313E-4</v>
      </c>
      <c r="K349" s="76">
        <v>0</v>
      </c>
      <c r="L349" s="76" t="s">
        <v>706</v>
      </c>
      <c r="M349" s="76">
        <v>0</v>
      </c>
      <c r="N349" s="76" t="s">
        <v>706</v>
      </c>
    </row>
    <row r="350" spans="1:14" x14ac:dyDescent="0.2">
      <c r="A350" s="14" t="s">
        <v>612</v>
      </c>
      <c r="B350" s="75">
        <v>55061</v>
      </c>
      <c r="C350" s="75">
        <v>0</v>
      </c>
      <c r="D350" s="76">
        <v>0</v>
      </c>
      <c r="E350" s="76" t="s">
        <v>612</v>
      </c>
      <c r="F350" s="24"/>
      <c r="G350" s="76">
        <v>0</v>
      </c>
      <c r="H350" s="76">
        <v>-1.1000633239746094E-3</v>
      </c>
      <c r="I350" s="76">
        <v>0</v>
      </c>
      <c r="J350" s="76">
        <v>2.9802322387695313E-4</v>
      </c>
      <c r="K350" s="76">
        <v>0</v>
      </c>
      <c r="L350" s="76" t="s">
        <v>706</v>
      </c>
      <c r="M350" s="76">
        <v>0</v>
      </c>
      <c r="N350" s="76" t="s">
        <v>706</v>
      </c>
    </row>
    <row r="351" spans="1:14" x14ac:dyDescent="0.2">
      <c r="A351" s="14" t="s">
        <v>613</v>
      </c>
      <c r="B351" s="75">
        <v>55092</v>
      </c>
      <c r="C351" s="75">
        <v>0</v>
      </c>
      <c r="D351" s="76">
        <v>0</v>
      </c>
      <c r="E351" s="76" t="s">
        <v>613</v>
      </c>
      <c r="F351" s="24"/>
      <c r="G351" s="76">
        <v>0</v>
      </c>
      <c r="H351" s="76">
        <v>-1.1000633239746094E-3</v>
      </c>
      <c r="I351" s="76">
        <v>0</v>
      </c>
      <c r="J351" s="76">
        <v>2.9802322387695313E-4</v>
      </c>
      <c r="K351" s="76">
        <v>0</v>
      </c>
      <c r="L351" s="76" t="s">
        <v>706</v>
      </c>
      <c r="M351" s="76">
        <v>0</v>
      </c>
      <c r="N351" s="76" t="s">
        <v>706</v>
      </c>
    </row>
    <row r="352" spans="1:14" x14ac:dyDescent="0.2">
      <c r="A352" s="14" t="s">
        <v>614</v>
      </c>
      <c r="B352" s="75">
        <v>55122</v>
      </c>
      <c r="C352" s="75">
        <v>0</v>
      </c>
      <c r="D352" s="76">
        <v>0</v>
      </c>
      <c r="E352" s="76" t="s">
        <v>614</v>
      </c>
      <c r="F352" s="24"/>
      <c r="G352" s="76">
        <v>0</v>
      </c>
      <c r="H352" s="76">
        <v>-1.1000633239746094E-3</v>
      </c>
      <c r="I352" s="76">
        <v>0</v>
      </c>
      <c r="J352" s="76">
        <v>2.9802322387695313E-4</v>
      </c>
      <c r="K352" s="76">
        <v>0</v>
      </c>
      <c r="L352" s="76" t="s">
        <v>706</v>
      </c>
      <c r="M352" s="76">
        <v>0</v>
      </c>
      <c r="N352" s="76" t="s">
        <v>706</v>
      </c>
    </row>
    <row r="353" spans="1:14" x14ac:dyDescent="0.2">
      <c r="A353" s="14" t="s">
        <v>615</v>
      </c>
      <c r="B353" s="75">
        <v>55153</v>
      </c>
      <c r="C353" s="75">
        <v>0</v>
      </c>
      <c r="D353" s="76">
        <v>0</v>
      </c>
      <c r="E353" s="76" t="s">
        <v>615</v>
      </c>
      <c r="F353" s="24"/>
      <c r="G353" s="76">
        <v>0</v>
      </c>
      <c r="H353" s="76">
        <v>-1.1000633239746094E-3</v>
      </c>
      <c r="I353" s="76">
        <v>0</v>
      </c>
      <c r="J353" s="76">
        <v>2.9802322387695313E-4</v>
      </c>
      <c r="K353" s="76">
        <v>0</v>
      </c>
      <c r="L353" s="76" t="s">
        <v>706</v>
      </c>
      <c r="M353" s="76">
        <v>0</v>
      </c>
      <c r="N353" s="76" t="s">
        <v>706</v>
      </c>
    </row>
    <row r="354" spans="1:14" x14ac:dyDescent="0.2">
      <c r="A354" s="14" t="s">
        <v>616</v>
      </c>
      <c r="B354" s="75">
        <v>55184</v>
      </c>
      <c r="C354" s="75">
        <v>0</v>
      </c>
      <c r="D354" s="76">
        <v>0</v>
      </c>
      <c r="E354" s="76" t="s">
        <v>616</v>
      </c>
      <c r="F354" s="24"/>
      <c r="G354" s="76">
        <v>0</v>
      </c>
      <c r="H354" s="76">
        <v>-1.1000633239746094E-3</v>
      </c>
      <c r="I354" s="76">
        <v>0</v>
      </c>
      <c r="J354" s="76">
        <v>2.9802322387695313E-4</v>
      </c>
      <c r="K354" s="76">
        <v>0</v>
      </c>
      <c r="L354" s="76" t="s">
        <v>706</v>
      </c>
      <c r="M354" s="76">
        <v>0</v>
      </c>
      <c r="N354" s="76" t="s">
        <v>706</v>
      </c>
    </row>
    <row r="355" spans="1:14" x14ac:dyDescent="0.2">
      <c r="A355" s="14" t="s">
        <v>617</v>
      </c>
      <c r="B355" s="75">
        <v>55212</v>
      </c>
      <c r="C355" s="75">
        <v>0</v>
      </c>
      <c r="D355" s="76">
        <v>0</v>
      </c>
      <c r="E355" s="76" t="s">
        <v>617</v>
      </c>
      <c r="F355" s="24"/>
      <c r="G355" s="76">
        <v>0</v>
      </c>
      <c r="H355" s="76">
        <v>-1.1000633239746094E-3</v>
      </c>
      <c r="I355" s="76">
        <v>0</v>
      </c>
      <c r="J355" s="76">
        <v>2.9802322387695313E-4</v>
      </c>
      <c r="K355" s="76">
        <v>0</v>
      </c>
      <c r="L355" s="76" t="s">
        <v>706</v>
      </c>
      <c r="M355" s="76">
        <v>0</v>
      </c>
      <c r="N355" s="76" t="s">
        <v>706</v>
      </c>
    </row>
    <row r="356" spans="1:14" x14ac:dyDescent="0.2">
      <c r="A356" s="14" t="s">
        <v>618</v>
      </c>
      <c r="B356" s="75">
        <v>55243</v>
      </c>
      <c r="C356" s="75">
        <v>0</v>
      </c>
      <c r="D356" s="76">
        <v>0</v>
      </c>
      <c r="E356" s="76" t="s">
        <v>618</v>
      </c>
      <c r="F356" s="24"/>
      <c r="G356" s="76">
        <v>0</v>
      </c>
      <c r="H356" s="76">
        <v>-1.1000633239746094E-3</v>
      </c>
      <c r="I356" s="76">
        <v>0</v>
      </c>
      <c r="J356" s="76">
        <v>2.9802322387695313E-4</v>
      </c>
      <c r="K356" s="76">
        <v>0</v>
      </c>
      <c r="L356" s="76" t="s">
        <v>706</v>
      </c>
      <c r="M356" s="76">
        <v>0</v>
      </c>
      <c r="N356" s="76" t="s">
        <v>706</v>
      </c>
    </row>
    <row r="357" spans="1:14" x14ac:dyDescent="0.2">
      <c r="A357" s="14" t="s">
        <v>619</v>
      </c>
      <c r="B357" s="75">
        <v>55273</v>
      </c>
      <c r="C357" s="75">
        <v>0</v>
      </c>
      <c r="D357" s="76">
        <v>0</v>
      </c>
      <c r="E357" s="76" t="s">
        <v>619</v>
      </c>
      <c r="F357" s="24"/>
      <c r="G357" s="76">
        <v>0</v>
      </c>
      <c r="H357" s="76">
        <v>-1.1000633239746094E-3</v>
      </c>
      <c r="I357" s="76">
        <v>0</v>
      </c>
      <c r="J357" s="76">
        <v>2.9802322387695313E-4</v>
      </c>
      <c r="K357" s="76">
        <v>0</v>
      </c>
      <c r="L357" s="76" t="s">
        <v>706</v>
      </c>
      <c r="M357" s="76">
        <v>0</v>
      </c>
      <c r="N357" s="76" t="s">
        <v>706</v>
      </c>
    </row>
    <row r="358" spans="1:14" x14ac:dyDescent="0.2">
      <c r="A358" s="14" t="s">
        <v>620</v>
      </c>
      <c r="B358" s="75">
        <v>55304</v>
      </c>
      <c r="C358" s="75">
        <v>0</v>
      </c>
      <c r="D358" s="76">
        <v>0</v>
      </c>
      <c r="E358" s="76" t="s">
        <v>620</v>
      </c>
      <c r="F358" s="24"/>
      <c r="G358" s="76">
        <v>0</v>
      </c>
      <c r="H358" s="76">
        <v>-1.1000633239746094E-3</v>
      </c>
      <c r="I358" s="76">
        <v>0</v>
      </c>
      <c r="J358" s="76">
        <v>2.9802322387695313E-4</v>
      </c>
      <c r="K358" s="76">
        <v>0</v>
      </c>
      <c r="L358" s="76" t="s">
        <v>706</v>
      </c>
      <c r="M358" s="76">
        <v>0</v>
      </c>
      <c r="N358" s="76" t="s">
        <v>706</v>
      </c>
    </row>
    <row r="359" spans="1:14" x14ac:dyDescent="0.2">
      <c r="A359" s="14" t="s">
        <v>621</v>
      </c>
      <c r="B359" s="75">
        <v>55334</v>
      </c>
      <c r="C359" s="75">
        <v>0</v>
      </c>
      <c r="D359" s="76">
        <v>0</v>
      </c>
      <c r="E359" s="76" t="s">
        <v>621</v>
      </c>
      <c r="F359" s="24"/>
      <c r="G359" s="76">
        <v>0</v>
      </c>
      <c r="H359" s="76">
        <v>-1.1000633239746094E-3</v>
      </c>
      <c r="I359" s="76">
        <v>0</v>
      </c>
      <c r="J359" s="76">
        <v>2.9802322387695313E-4</v>
      </c>
      <c r="K359" s="76">
        <v>0</v>
      </c>
      <c r="L359" s="76" t="s">
        <v>706</v>
      </c>
      <c r="M359" s="76">
        <v>0</v>
      </c>
      <c r="N359" s="76" t="s">
        <v>706</v>
      </c>
    </row>
    <row r="360" spans="1:14" x14ac:dyDescent="0.2">
      <c r="A360" s="14" t="s">
        <v>622</v>
      </c>
      <c r="B360" s="75">
        <v>55365</v>
      </c>
      <c r="C360" s="75">
        <v>0</v>
      </c>
      <c r="D360" s="76">
        <v>0</v>
      </c>
      <c r="E360" s="76" t="s">
        <v>622</v>
      </c>
      <c r="F360" s="24"/>
      <c r="G360" s="76">
        <v>0</v>
      </c>
      <c r="H360" s="76">
        <v>-1.1000633239746094E-3</v>
      </c>
      <c r="I360" s="76">
        <v>0</v>
      </c>
      <c r="J360" s="76">
        <v>2.9802322387695313E-4</v>
      </c>
      <c r="K360" s="76">
        <v>0</v>
      </c>
      <c r="L360" s="76" t="s">
        <v>706</v>
      </c>
      <c r="M360" s="76">
        <v>0</v>
      </c>
      <c r="N360" s="76" t="s">
        <v>706</v>
      </c>
    </row>
    <row r="361" spans="1:14" x14ac:dyDescent="0.2">
      <c r="A361" s="14" t="s">
        <v>623</v>
      </c>
      <c r="B361" s="75">
        <v>55396</v>
      </c>
      <c r="C361" s="75">
        <v>0</v>
      </c>
      <c r="D361" s="76">
        <v>0</v>
      </c>
      <c r="E361" s="76" t="s">
        <v>623</v>
      </c>
      <c r="F361" s="24"/>
      <c r="G361" s="76">
        <v>0</v>
      </c>
      <c r="H361" s="76">
        <v>-1.1000633239746094E-3</v>
      </c>
      <c r="I361" s="76">
        <v>0</v>
      </c>
      <c r="J361" s="76">
        <v>2.9802322387695313E-4</v>
      </c>
      <c r="K361" s="76">
        <v>0</v>
      </c>
      <c r="L361" s="76" t="s">
        <v>706</v>
      </c>
      <c r="M361" s="76">
        <v>0</v>
      </c>
      <c r="N361" s="76" t="s">
        <v>706</v>
      </c>
    </row>
    <row r="362" spans="1:14" x14ac:dyDescent="0.2">
      <c r="A362" s="14" t="s">
        <v>624</v>
      </c>
      <c r="B362" s="75">
        <v>55426</v>
      </c>
      <c r="C362" s="75">
        <v>0</v>
      </c>
      <c r="D362" s="76">
        <v>0</v>
      </c>
      <c r="E362" s="76" t="s">
        <v>624</v>
      </c>
      <c r="F362" s="24"/>
      <c r="G362" s="76">
        <v>0</v>
      </c>
      <c r="H362" s="76">
        <v>-1.1000633239746094E-3</v>
      </c>
      <c r="I362" s="76">
        <v>0</v>
      </c>
      <c r="J362" s="76">
        <v>2.9802322387695313E-4</v>
      </c>
      <c r="K362" s="76">
        <v>0</v>
      </c>
      <c r="L362" s="76" t="s">
        <v>706</v>
      </c>
      <c r="M362" s="76">
        <v>0</v>
      </c>
      <c r="N362" s="76" t="s">
        <v>706</v>
      </c>
    </row>
    <row r="363" spans="1:14" x14ac:dyDescent="0.2">
      <c r="A363" s="14" t="s">
        <v>625</v>
      </c>
      <c r="B363" s="75">
        <v>55457</v>
      </c>
      <c r="C363" s="75">
        <v>0</v>
      </c>
      <c r="D363" s="76">
        <v>0</v>
      </c>
      <c r="E363" s="76" t="s">
        <v>625</v>
      </c>
      <c r="F363" s="24"/>
      <c r="G363" s="76">
        <v>0</v>
      </c>
      <c r="H363" s="76">
        <v>-1.1000633239746094E-3</v>
      </c>
      <c r="I363" s="76">
        <v>0</v>
      </c>
      <c r="J363" s="76">
        <v>2.9802322387695313E-4</v>
      </c>
      <c r="K363" s="76">
        <v>0</v>
      </c>
      <c r="L363" s="76" t="s">
        <v>706</v>
      </c>
      <c r="M363" s="76">
        <v>0</v>
      </c>
      <c r="N363" s="76" t="s">
        <v>706</v>
      </c>
    </row>
    <row r="364" spans="1:14" x14ac:dyDescent="0.2">
      <c r="A364" s="14" t="s">
        <v>626</v>
      </c>
      <c r="B364" s="75">
        <v>55487</v>
      </c>
      <c r="C364" s="75">
        <v>0</v>
      </c>
      <c r="D364" s="76">
        <v>0</v>
      </c>
      <c r="E364" s="76" t="s">
        <v>626</v>
      </c>
      <c r="F364" s="24"/>
      <c r="G364" s="76">
        <v>0</v>
      </c>
      <c r="H364" s="76">
        <v>-1.1000633239746094E-3</v>
      </c>
      <c r="I364" s="76">
        <v>0</v>
      </c>
      <c r="J364" s="76">
        <v>2.9802322387695313E-4</v>
      </c>
      <c r="K364" s="76">
        <v>0</v>
      </c>
      <c r="L364" s="76" t="s">
        <v>706</v>
      </c>
      <c r="M364" s="76">
        <v>0</v>
      </c>
      <c r="N364" s="76" t="s">
        <v>706</v>
      </c>
    </row>
    <row r="365" spans="1:14" x14ac:dyDescent="0.2">
      <c r="A365" s="14" t="s">
        <v>627</v>
      </c>
      <c r="B365" s="75">
        <v>55518</v>
      </c>
      <c r="C365" s="75">
        <v>0</v>
      </c>
      <c r="D365" s="76">
        <v>0</v>
      </c>
      <c r="E365" s="76" t="s">
        <v>627</v>
      </c>
      <c r="F365" s="24"/>
      <c r="G365" s="76">
        <v>0</v>
      </c>
      <c r="H365" s="76">
        <v>-1.1000633239746094E-3</v>
      </c>
      <c r="I365" s="76">
        <v>0</v>
      </c>
      <c r="J365" s="76">
        <v>2.9802322387695313E-4</v>
      </c>
      <c r="K365" s="76">
        <v>0</v>
      </c>
      <c r="L365" s="76" t="s">
        <v>706</v>
      </c>
      <c r="M365" s="76">
        <v>0</v>
      </c>
      <c r="N365" s="76" t="s">
        <v>706</v>
      </c>
    </row>
    <row r="366" spans="1:14" x14ac:dyDescent="0.2">
      <c r="A366" s="14" t="s">
        <v>628</v>
      </c>
      <c r="B366" s="75">
        <v>55549</v>
      </c>
      <c r="C366" s="75">
        <v>0</v>
      </c>
      <c r="D366" s="76">
        <v>0</v>
      </c>
      <c r="E366" s="76" t="s">
        <v>628</v>
      </c>
      <c r="F366" s="24"/>
      <c r="G366" s="76">
        <v>0</v>
      </c>
      <c r="H366" s="76">
        <v>-1.1000633239746094E-3</v>
      </c>
      <c r="I366" s="76">
        <v>0</v>
      </c>
      <c r="J366" s="76">
        <v>2.9802322387695313E-4</v>
      </c>
      <c r="K366" s="76">
        <v>0</v>
      </c>
      <c r="L366" s="76" t="s">
        <v>706</v>
      </c>
      <c r="M366" s="76">
        <v>0</v>
      </c>
      <c r="N366" s="76" t="s">
        <v>706</v>
      </c>
    </row>
    <row r="367" spans="1:14" x14ac:dyDescent="0.2">
      <c r="A367" s="14" t="s">
        <v>629</v>
      </c>
      <c r="B367" s="75">
        <v>55578</v>
      </c>
      <c r="C367" s="75">
        <v>0</v>
      </c>
      <c r="D367" s="76">
        <v>0</v>
      </c>
      <c r="E367" s="76" t="s">
        <v>629</v>
      </c>
      <c r="F367" s="24"/>
      <c r="G367" s="76">
        <v>0</v>
      </c>
      <c r="H367" s="76">
        <v>-1.1000633239746094E-3</v>
      </c>
      <c r="I367" s="76">
        <v>0</v>
      </c>
      <c r="J367" s="76">
        <v>2.9802322387695313E-4</v>
      </c>
      <c r="K367" s="76">
        <v>0</v>
      </c>
      <c r="L367" s="76" t="s">
        <v>706</v>
      </c>
      <c r="M367" s="76">
        <v>0</v>
      </c>
      <c r="N367" s="76" t="s">
        <v>706</v>
      </c>
    </row>
    <row r="368" spans="1:14" x14ac:dyDescent="0.2">
      <c r="A368" s="14" t="s">
        <v>630</v>
      </c>
      <c r="B368" s="75">
        <v>55609</v>
      </c>
      <c r="C368" s="75">
        <v>0</v>
      </c>
      <c r="D368" s="76">
        <v>0</v>
      </c>
      <c r="E368" s="76" t="s">
        <v>630</v>
      </c>
      <c r="F368" s="24"/>
      <c r="G368" s="76">
        <v>0</v>
      </c>
      <c r="H368" s="76">
        <v>-1.1000633239746094E-3</v>
      </c>
      <c r="I368" s="76">
        <v>0</v>
      </c>
      <c r="J368" s="76">
        <v>2.9802322387695313E-4</v>
      </c>
      <c r="K368" s="76">
        <v>0</v>
      </c>
      <c r="L368" s="76" t="s">
        <v>706</v>
      </c>
      <c r="M368" s="76">
        <v>0</v>
      </c>
      <c r="N368" s="76" t="s">
        <v>706</v>
      </c>
    </row>
    <row r="369" spans="1:14" x14ac:dyDescent="0.2">
      <c r="A369" s="14" t="s">
        <v>631</v>
      </c>
      <c r="B369" s="75">
        <v>55639</v>
      </c>
      <c r="C369" s="75">
        <v>0</v>
      </c>
      <c r="D369" s="76">
        <v>0</v>
      </c>
      <c r="E369" s="76" t="s">
        <v>631</v>
      </c>
      <c r="F369" s="24"/>
      <c r="G369" s="76">
        <v>0</v>
      </c>
      <c r="H369" s="76">
        <v>-1.1000633239746094E-3</v>
      </c>
      <c r="I369" s="76">
        <v>0</v>
      </c>
      <c r="J369" s="76">
        <v>2.9802322387695313E-4</v>
      </c>
      <c r="K369" s="76">
        <v>0</v>
      </c>
      <c r="L369" s="76" t="s">
        <v>706</v>
      </c>
      <c r="M369" s="76">
        <v>0</v>
      </c>
      <c r="N369" s="76" t="s">
        <v>706</v>
      </c>
    </row>
    <row r="370" spans="1:14" x14ac:dyDescent="0.2">
      <c r="A370" s="14" t="s">
        <v>632</v>
      </c>
      <c r="B370" s="75">
        <v>55670</v>
      </c>
      <c r="C370" s="75">
        <v>0</v>
      </c>
      <c r="D370" s="76">
        <v>0</v>
      </c>
      <c r="E370" s="76" t="s">
        <v>632</v>
      </c>
      <c r="F370" s="24"/>
      <c r="G370" s="76">
        <v>0</v>
      </c>
      <c r="H370" s="76">
        <v>-1.1000633239746094E-3</v>
      </c>
      <c r="I370" s="76">
        <v>0</v>
      </c>
      <c r="J370" s="76">
        <v>2.9802322387695313E-4</v>
      </c>
      <c r="K370" s="76">
        <v>0</v>
      </c>
      <c r="L370" s="76" t="s">
        <v>706</v>
      </c>
      <c r="M370" s="76">
        <v>0</v>
      </c>
      <c r="N370" s="76" t="s">
        <v>706</v>
      </c>
    </row>
    <row r="371" spans="1:14" x14ac:dyDescent="0.2">
      <c r="A371" s="14" t="s">
        <v>633</v>
      </c>
      <c r="B371" s="75">
        <v>55700</v>
      </c>
      <c r="C371" s="75">
        <v>0</v>
      </c>
      <c r="D371" s="76">
        <v>0</v>
      </c>
      <c r="E371" s="76" t="s">
        <v>633</v>
      </c>
      <c r="F371" s="24"/>
      <c r="G371" s="76">
        <v>0</v>
      </c>
      <c r="H371" s="76">
        <v>-1.1000633239746094E-3</v>
      </c>
      <c r="I371" s="76">
        <v>0</v>
      </c>
      <c r="J371" s="76">
        <v>2.9802322387695313E-4</v>
      </c>
      <c r="K371" s="76">
        <v>0</v>
      </c>
      <c r="L371" s="76" t="s">
        <v>706</v>
      </c>
      <c r="M371" s="76">
        <v>0</v>
      </c>
      <c r="N371" s="76" t="s">
        <v>706</v>
      </c>
    </row>
    <row r="372" spans="1:14" x14ac:dyDescent="0.2">
      <c r="A372" s="14" t="s">
        <v>634</v>
      </c>
      <c r="B372" s="75">
        <v>55731</v>
      </c>
      <c r="C372" s="75">
        <v>0</v>
      </c>
      <c r="D372" s="76">
        <v>0</v>
      </c>
      <c r="E372" s="76" t="s">
        <v>634</v>
      </c>
      <c r="F372" s="24"/>
      <c r="G372" s="76">
        <v>0</v>
      </c>
      <c r="H372" s="76">
        <v>-1.1000633239746094E-3</v>
      </c>
      <c r="I372" s="76">
        <v>0</v>
      </c>
      <c r="J372" s="76">
        <v>2.9802322387695313E-4</v>
      </c>
      <c r="K372" s="76">
        <v>0</v>
      </c>
      <c r="L372" s="76" t="s">
        <v>706</v>
      </c>
      <c r="M372" s="76">
        <v>0</v>
      </c>
      <c r="N372" s="76" t="s">
        <v>706</v>
      </c>
    </row>
    <row r="373" spans="1:14" x14ac:dyDescent="0.2">
      <c r="A373" s="14" t="s">
        <v>635</v>
      </c>
      <c r="B373" s="75">
        <v>55762</v>
      </c>
      <c r="C373" s="75">
        <v>0</v>
      </c>
      <c r="D373" s="76">
        <v>0</v>
      </c>
      <c r="E373" s="76" t="s">
        <v>635</v>
      </c>
      <c r="F373" s="24"/>
      <c r="G373" s="76">
        <v>0</v>
      </c>
      <c r="H373" s="76">
        <v>-1.1000633239746094E-3</v>
      </c>
      <c r="I373" s="76">
        <v>0</v>
      </c>
      <c r="J373" s="76">
        <v>2.9802322387695313E-4</v>
      </c>
      <c r="K373" s="76">
        <v>0</v>
      </c>
      <c r="L373" s="76" t="s">
        <v>706</v>
      </c>
      <c r="M373" s="76">
        <v>0</v>
      </c>
      <c r="N373" s="76" t="s">
        <v>706</v>
      </c>
    </row>
    <row r="374" spans="1:14" x14ac:dyDescent="0.2">
      <c r="A374" s="14" t="s">
        <v>636</v>
      </c>
      <c r="B374" s="75">
        <v>55792</v>
      </c>
      <c r="C374" s="75">
        <v>0</v>
      </c>
      <c r="D374" s="76">
        <v>0</v>
      </c>
      <c r="E374" s="76" t="s">
        <v>636</v>
      </c>
      <c r="F374" s="24"/>
      <c r="G374" s="76">
        <v>0</v>
      </c>
      <c r="H374" s="76">
        <v>-1.1000633239746094E-3</v>
      </c>
      <c r="I374" s="76">
        <v>0</v>
      </c>
      <c r="J374" s="76">
        <v>2.9802322387695313E-4</v>
      </c>
      <c r="K374" s="76">
        <v>0</v>
      </c>
      <c r="L374" s="76" t="s">
        <v>706</v>
      </c>
      <c r="M374" s="76">
        <v>0</v>
      </c>
      <c r="N374" s="76" t="s">
        <v>706</v>
      </c>
    </row>
    <row r="375" spans="1:14" x14ac:dyDescent="0.2">
      <c r="A375" s="14" t="s">
        <v>637</v>
      </c>
      <c r="B375" s="75">
        <v>55823</v>
      </c>
      <c r="C375" s="75">
        <v>0</v>
      </c>
      <c r="D375" s="76">
        <v>0</v>
      </c>
      <c r="E375" s="76" t="s">
        <v>637</v>
      </c>
      <c r="F375" s="29"/>
      <c r="G375" s="76">
        <v>0</v>
      </c>
      <c r="H375" s="76">
        <v>-1.1000633239746094E-3</v>
      </c>
      <c r="I375" s="76">
        <v>0</v>
      </c>
      <c r="J375" s="76">
        <v>2.9802322387695313E-4</v>
      </c>
      <c r="K375" s="76">
        <v>0</v>
      </c>
      <c r="L375" s="76" t="s">
        <v>706</v>
      </c>
      <c r="M375" s="76">
        <v>0</v>
      </c>
      <c r="N375" s="76" t="s">
        <v>706</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3" t="s">
        <v>38</v>
      </c>
      <c r="B377" s="43"/>
      <c r="C377" s="43"/>
      <c r="D377" s="43"/>
      <c r="E377" s="43"/>
      <c r="F377" s="43"/>
      <c r="G377" s="43"/>
      <c r="H377" s="43"/>
      <c r="I377" s="43"/>
      <c r="J377" s="43"/>
      <c r="K377" s="43"/>
      <c r="L377" s="43"/>
      <c r="M377" s="43"/>
      <c r="N377" s="43"/>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M31" sqref="M31"/>
    </sheetView>
  </sheetViews>
  <sheetFormatPr defaultRowHeight="14.25" x14ac:dyDescent="0.2"/>
  <cols>
    <col min="1" max="12" width="11.875" customWidth="1"/>
  </cols>
  <sheetData>
    <row r="1" spans="1:12" ht="44.25" customHeight="1" x14ac:dyDescent="0.2">
      <c r="C1" s="34" t="s">
        <v>8</v>
      </c>
      <c r="D1" s="34"/>
      <c r="E1" s="34"/>
      <c r="F1" s="34"/>
      <c r="G1" s="34"/>
      <c r="H1" s="34"/>
      <c r="I1" s="34"/>
      <c r="J1" s="34"/>
      <c r="K1" s="34"/>
      <c r="L1" s="34"/>
    </row>
    <row r="2" spans="1:12" ht="3.75" customHeight="1" x14ac:dyDescent="0.2"/>
    <row r="3" spans="1:12" ht="15.75" x14ac:dyDescent="0.2">
      <c r="A3" s="35" t="s">
        <v>154</v>
      </c>
      <c r="B3" s="35"/>
      <c r="C3" s="35"/>
      <c r="D3" s="35"/>
      <c r="E3" s="35"/>
      <c r="F3" s="35"/>
      <c r="G3" s="35"/>
      <c r="H3" s="35"/>
      <c r="I3" s="35"/>
      <c r="J3" s="35"/>
      <c r="K3" s="35"/>
      <c r="L3" s="35"/>
    </row>
    <row r="4" spans="1:12" ht="3.75" customHeight="1" x14ac:dyDescent="0.2">
      <c r="A4" s="1"/>
      <c r="B4" s="1"/>
      <c r="C4" s="1"/>
      <c r="D4" s="1"/>
      <c r="E4" s="1"/>
      <c r="F4" s="1"/>
      <c r="G4" s="1"/>
      <c r="H4" s="1"/>
      <c r="I4" s="1"/>
      <c r="J4" s="1"/>
      <c r="K4" s="1"/>
      <c r="L4" s="1"/>
    </row>
    <row r="5" spans="1:12" ht="15" customHeight="1" x14ac:dyDescent="0.2">
      <c r="A5" s="36" t="s">
        <v>163</v>
      </c>
      <c r="B5" s="37"/>
      <c r="C5" s="37"/>
      <c r="D5" s="37"/>
      <c r="E5" s="37"/>
      <c r="F5" s="37"/>
      <c r="G5" s="37"/>
      <c r="H5" s="37"/>
      <c r="I5" s="37"/>
      <c r="J5" s="37"/>
      <c r="K5" s="37"/>
      <c r="L5" s="38"/>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3" t="s">
        <v>38</v>
      </c>
      <c r="B40" s="43"/>
      <c r="C40" s="43"/>
      <c r="D40" s="43"/>
      <c r="E40" s="43"/>
      <c r="F40" s="43"/>
      <c r="G40" s="43"/>
      <c r="H40" s="43"/>
      <c r="I40" s="43"/>
      <c r="J40" s="43"/>
      <c r="K40" s="43"/>
      <c r="L40" s="43"/>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39"/>
  <sheetViews>
    <sheetView showGridLines="0" workbookViewId="0">
      <selection activeCell="A5" sqref="A5:J30"/>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81" t="s">
        <v>669</v>
      </c>
      <c r="B5" s="82"/>
      <c r="C5" s="82"/>
      <c r="D5" s="82"/>
      <c r="E5" s="82"/>
      <c r="F5" s="82"/>
      <c r="G5" s="82"/>
      <c r="H5" s="82"/>
      <c r="I5" s="82"/>
      <c r="J5" s="82"/>
    </row>
    <row r="6" spans="1:10" x14ac:dyDescent="0.2">
      <c r="A6" s="82"/>
      <c r="B6" s="82"/>
      <c r="C6" s="82"/>
      <c r="D6" s="82"/>
      <c r="E6" s="82"/>
      <c r="F6" s="82"/>
      <c r="G6" s="82"/>
      <c r="H6" s="82"/>
      <c r="I6" s="82"/>
      <c r="J6" s="82"/>
    </row>
    <row r="7" spans="1:10" x14ac:dyDescent="0.2">
      <c r="A7" s="82"/>
      <c r="B7" s="82"/>
      <c r="C7" s="82"/>
      <c r="D7" s="82"/>
      <c r="E7" s="82"/>
      <c r="F7" s="82"/>
      <c r="G7" s="82"/>
      <c r="H7" s="82"/>
      <c r="I7" s="82"/>
      <c r="J7" s="82"/>
    </row>
    <row r="8" spans="1:10" x14ac:dyDescent="0.2">
      <c r="A8" s="82"/>
      <c r="B8" s="82"/>
      <c r="C8" s="82"/>
      <c r="D8" s="82"/>
      <c r="E8" s="82"/>
      <c r="F8" s="82"/>
      <c r="G8" s="82"/>
      <c r="H8" s="82"/>
      <c r="I8" s="82"/>
      <c r="J8" s="82"/>
    </row>
    <row r="9" spans="1:10" x14ac:dyDescent="0.2">
      <c r="A9" s="82"/>
      <c r="B9" s="82"/>
      <c r="C9" s="82"/>
      <c r="D9" s="82"/>
      <c r="E9" s="82"/>
      <c r="F9" s="82"/>
      <c r="G9" s="82"/>
      <c r="H9" s="82"/>
      <c r="I9" s="82"/>
      <c r="J9" s="82"/>
    </row>
    <row r="10" spans="1:10" x14ac:dyDescent="0.2">
      <c r="A10" s="82"/>
      <c r="B10" s="82"/>
      <c r="C10" s="82"/>
      <c r="D10" s="82"/>
      <c r="E10" s="82"/>
      <c r="F10" s="82"/>
      <c r="G10" s="82"/>
      <c r="H10" s="82"/>
      <c r="I10" s="82"/>
      <c r="J10" s="82"/>
    </row>
    <row r="11" spans="1:10" x14ac:dyDescent="0.2">
      <c r="A11" s="82"/>
      <c r="B11" s="82"/>
      <c r="C11" s="82"/>
      <c r="D11" s="82"/>
      <c r="E11" s="82"/>
      <c r="F11" s="82"/>
      <c r="G11" s="82"/>
      <c r="H11" s="82"/>
      <c r="I11" s="82"/>
      <c r="J11" s="82"/>
    </row>
    <row r="12" spans="1:10" x14ac:dyDescent="0.2">
      <c r="A12" s="82"/>
      <c r="B12" s="82"/>
      <c r="C12" s="82"/>
      <c r="D12" s="82"/>
      <c r="E12" s="82"/>
      <c r="F12" s="82"/>
      <c r="G12" s="82"/>
      <c r="H12" s="82"/>
      <c r="I12" s="82"/>
      <c r="J12" s="82"/>
    </row>
    <row r="13" spans="1:10" x14ac:dyDescent="0.2">
      <c r="A13" s="82"/>
      <c r="B13" s="82"/>
      <c r="C13" s="82"/>
      <c r="D13" s="82"/>
      <c r="E13" s="82"/>
      <c r="F13" s="82"/>
      <c r="G13" s="82"/>
      <c r="H13" s="82"/>
      <c r="I13" s="82"/>
      <c r="J13" s="82"/>
    </row>
    <row r="14" spans="1:10" x14ac:dyDescent="0.2">
      <c r="A14" s="82"/>
      <c r="B14" s="82"/>
      <c r="C14" s="82"/>
      <c r="D14" s="82"/>
      <c r="E14" s="82"/>
      <c r="F14" s="82"/>
      <c r="G14" s="82"/>
      <c r="H14" s="82"/>
      <c r="I14" s="82"/>
      <c r="J14" s="82"/>
    </row>
    <row r="15" spans="1:10" x14ac:dyDescent="0.2">
      <c r="A15" s="82"/>
      <c r="B15" s="82"/>
      <c r="C15" s="82"/>
      <c r="D15" s="82"/>
      <c r="E15" s="82"/>
      <c r="F15" s="82"/>
      <c r="G15" s="82"/>
      <c r="H15" s="82"/>
      <c r="I15" s="82"/>
      <c r="J15" s="82"/>
    </row>
    <row r="16" spans="1:10" x14ac:dyDescent="0.2">
      <c r="A16" s="82"/>
      <c r="B16" s="82"/>
      <c r="C16" s="82"/>
      <c r="D16" s="82"/>
      <c r="E16" s="82"/>
      <c r="F16" s="82"/>
      <c r="G16" s="82"/>
      <c r="H16" s="82"/>
      <c r="I16" s="82"/>
      <c r="J16" s="82"/>
    </row>
    <row r="17" spans="1:10" x14ac:dyDescent="0.2">
      <c r="A17" s="82"/>
      <c r="B17" s="82"/>
      <c r="C17" s="82"/>
      <c r="D17" s="82"/>
      <c r="E17" s="82"/>
      <c r="F17" s="82"/>
      <c r="G17" s="82"/>
      <c r="H17" s="82"/>
      <c r="I17" s="82"/>
      <c r="J17" s="82"/>
    </row>
    <row r="18" spans="1:10" x14ac:dyDescent="0.2">
      <c r="A18" s="82"/>
      <c r="B18" s="82"/>
      <c r="C18" s="82"/>
      <c r="D18" s="82"/>
      <c r="E18" s="82"/>
      <c r="F18" s="82"/>
      <c r="G18" s="82"/>
      <c r="H18" s="82"/>
      <c r="I18" s="82"/>
      <c r="J18" s="82"/>
    </row>
    <row r="19" spans="1:10" x14ac:dyDescent="0.2">
      <c r="A19" s="82"/>
      <c r="B19" s="82"/>
      <c r="C19" s="82"/>
      <c r="D19" s="82"/>
      <c r="E19" s="82"/>
      <c r="F19" s="82"/>
      <c r="G19" s="82"/>
      <c r="H19" s="82"/>
      <c r="I19" s="82"/>
      <c r="J19" s="82"/>
    </row>
    <row r="20" spans="1:10" x14ac:dyDescent="0.2">
      <c r="A20" s="82"/>
      <c r="B20" s="82"/>
      <c r="C20" s="82"/>
      <c r="D20" s="82"/>
      <c r="E20" s="82"/>
      <c r="F20" s="82"/>
      <c r="G20" s="82"/>
      <c r="H20" s="82"/>
      <c r="I20" s="82"/>
      <c r="J20" s="82"/>
    </row>
    <row r="21" spans="1:10" x14ac:dyDescent="0.2">
      <c r="A21" s="82"/>
      <c r="B21" s="82"/>
      <c r="C21" s="82"/>
      <c r="D21" s="82"/>
      <c r="E21" s="82"/>
      <c r="F21" s="82"/>
      <c r="G21" s="82"/>
      <c r="H21" s="82"/>
      <c r="I21" s="82"/>
      <c r="J21" s="82"/>
    </row>
    <row r="22" spans="1:10" x14ac:dyDescent="0.2">
      <c r="A22" s="82"/>
      <c r="B22" s="82"/>
      <c r="C22" s="82"/>
      <c r="D22" s="82"/>
      <c r="E22" s="82"/>
      <c r="F22" s="82"/>
      <c r="G22" s="82"/>
      <c r="H22" s="82"/>
      <c r="I22" s="82"/>
      <c r="J22" s="82"/>
    </row>
    <row r="23" spans="1:10" x14ac:dyDescent="0.2">
      <c r="A23" s="82"/>
      <c r="B23" s="82"/>
      <c r="C23" s="82"/>
      <c r="D23" s="82"/>
      <c r="E23" s="82"/>
      <c r="F23" s="82"/>
      <c r="G23" s="82"/>
      <c r="H23" s="82"/>
      <c r="I23" s="82"/>
      <c r="J23" s="82"/>
    </row>
    <row r="24" spans="1:10" x14ac:dyDescent="0.2">
      <c r="A24" s="82"/>
      <c r="B24" s="82"/>
      <c r="C24" s="82"/>
      <c r="D24" s="82"/>
      <c r="E24" s="82"/>
      <c r="F24" s="82"/>
      <c r="G24" s="82"/>
      <c r="H24" s="82"/>
      <c r="I24" s="82"/>
      <c r="J24" s="82"/>
    </row>
    <row r="25" spans="1:10" x14ac:dyDescent="0.2">
      <c r="A25" s="82"/>
      <c r="B25" s="82"/>
      <c r="C25" s="82"/>
      <c r="D25" s="82"/>
      <c r="E25" s="82"/>
      <c r="F25" s="82"/>
      <c r="G25" s="82"/>
      <c r="H25" s="82"/>
      <c r="I25" s="82"/>
      <c r="J25" s="82"/>
    </row>
    <row r="26" spans="1:10" x14ac:dyDescent="0.2">
      <c r="A26" s="82"/>
      <c r="B26" s="82"/>
      <c r="C26" s="82"/>
      <c r="D26" s="82"/>
      <c r="E26" s="82"/>
      <c r="F26" s="82"/>
      <c r="G26" s="82"/>
      <c r="H26" s="82"/>
      <c r="I26" s="82"/>
      <c r="J26" s="82"/>
    </row>
    <row r="27" spans="1:10" x14ac:dyDescent="0.2">
      <c r="A27" s="82"/>
      <c r="B27" s="82"/>
      <c r="C27" s="82"/>
      <c r="D27" s="82"/>
      <c r="E27" s="82"/>
      <c r="F27" s="82"/>
      <c r="G27" s="82"/>
      <c r="H27" s="82"/>
      <c r="I27" s="82"/>
      <c r="J27" s="82"/>
    </row>
    <row r="28" spans="1:10" x14ac:dyDescent="0.2">
      <c r="A28" s="82"/>
      <c r="B28" s="82"/>
      <c r="C28" s="82"/>
      <c r="D28" s="82"/>
      <c r="E28" s="82"/>
      <c r="F28" s="82"/>
      <c r="G28" s="82"/>
      <c r="H28" s="82"/>
      <c r="I28" s="82"/>
      <c r="J28" s="82"/>
    </row>
    <row r="29" spans="1:10" x14ac:dyDescent="0.2">
      <c r="A29" s="82"/>
      <c r="B29" s="82"/>
      <c r="C29" s="82"/>
      <c r="D29" s="82"/>
      <c r="E29" s="82"/>
      <c r="F29" s="82"/>
      <c r="G29" s="82"/>
      <c r="H29" s="82"/>
      <c r="I29" s="82"/>
      <c r="J29" s="82"/>
    </row>
    <row r="30" spans="1:10" x14ac:dyDescent="0.2">
      <c r="A30" s="82"/>
      <c r="B30" s="82"/>
      <c r="C30" s="82"/>
      <c r="D30" s="82"/>
      <c r="E30" s="82"/>
      <c r="F30" s="82"/>
      <c r="G30" s="82"/>
      <c r="H30" s="82"/>
      <c r="I30" s="82"/>
      <c r="J30" s="82"/>
    </row>
    <row r="31" spans="1:10" x14ac:dyDescent="0.2">
      <c r="A31" s="82"/>
      <c r="B31" s="82"/>
      <c r="C31" s="82"/>
      <c r="D31" s="82"/>
      <c r="E31" s="82"/>
      <c r="F31" s="82"/>
      <c r="G31" s="82"/>
      <c r="H31" s="82"/>
      <c r="I31" s="82"/>
      <c r="J31" s="82"/>
    </row>
    <row r="32" spans="1:10" x14ac:dyDescent="0.2">
      <c r="A32" s="82"/>
      <c r="B32" s="82"/>
      <c r="C32" s="82"/>
      <c r="D32" s="82"/>
      <c r="E32" s="82"/>
      <c r="F32" s="82"/>
      <c r="G32" s="82"/>
      <c r="H32" s="82"/>
      <c r="I32" s="82"/>
      <c r="J32" s="82"/>
    </row>
    <row r="33" spans="1:10" x14ac:dyDescent="0.2">
      <c r="A33" s="82"/>
      <c r="B33" s="82"/>
      <c r="C33" s="82"/>
      <c r="D33" s="82"/>
      <c r="E33" s="82"/>
      <c r="F33" s="82"/>
      <c r="G33" s="82"/>
      <c r="H33" s="82"/>
      <c r="I33" s="82"/>
      <c r="J33" s="82"/>
    </row>
    <row r="34" spans="1:10" x14ac:dyDescent="0.2">
      <c r="A34" s="82"/>
      <c r="B34" s="82"/>
      <c r="C34" s="82"/>
      <c r="D34" s="82"/>
      <c r="E34" s="82"/>
      <c r="F34" s="82"/>
      <c r="G34" s="82"/>
      <c r="H34" s="82"/>
      <c r="I34" s="82"/>
      <c r="J34" s="82"/>
    </row>
    <row r="35" spans="1:10" x14ac:dyDescent="0.2">
      <c r="A35" s="82"/>
      <c r="B35" s="82"/>
      <c r="C35" s="82"/>
      <c r="D35" s="82"/>
      <c r="E35" s="82"/>
      <c r="F35" s="82"/>
      <c r="G35" s="82"/>
      <c r="H35" s="82"/>
      <c r="I35" s="82"/>
      <c r="J35" s="82"/>
    </row>
    <row r="36" spans="1:10" x14ac:dyDescent="0.2">
      <c r="A36" s="82"/>
      <c r="B36" s="82"/>
      <c r="C36" s="82"/>
      <c r="D36" s="82"/>
      <c r="E36" s="82"/>
      <c r="F36" s="82"/>
      <c r="G36" s="82"/>
      <c r="H36" s="82"/>
      <c r="I36" s="82"/>
      <c r="J36" s="82"/>
    </row>
    <row r="37" spans="1:10" x14ac:dyDescent="0.2">
      <c r="A37" s="82"/>
      <c r="B37" s="82"/>
      <c r="C37" s="82"/>
      <c r="D37" s="82"/>
      <c r="E37" s="82"/>
      <c r="F37" s="82"/>
      <c r="G37" s="82"/>
      <c r="H37" s="82"/>
      <c r="I37" s="82"/>
      <c r="J37" s="82"/>
    </row>
    <row r="38" spans="1:10" ht="3.75" customHeight="1" x14ac:dyDescent="0.2">
      <c r="A38" s="12"/>
      <c r="B38" s="12"/>
      <c r="C38" s="12"/>
      <c r="D38" s="12"/>
      <c r="E38" s="12"/>
      <c r="F38" s="12"/>
      <c r="G38" s="12"/>
      <c r="H38" s="12"/>
      <c r="I38" s="12"/>
      <c r="J38" s="12"/>
    </row>
    <row r="39" spans="1:10" x14ac:dyDescent="0.2">
      <c r="A39" s="43" t="s">
        <v>38</v>
      </c>
      <c r="B39" s="43"/>
      <c r="C39" s="43"/>
      <c r="D39" s="43"/>
      <c r="E39" s="43"/>
      <c r="F39" s="43"/>
      <c r="G39" s="43"/>
      <c r="H39" s="43"/>
      <c r="I39" s="43"/>
      <c r="J39" s="43"/>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5" sqref="A5:J30"/>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165</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81" t="s">
        <v>638</v>
      </c>
      <c r="B5" s="82"/>
      <c r="C5" s="82"/>
      <c r="D5" s="82"/>
      <c r="E5" s="82"/>
      <c r="F5" s="82"/>
      <c r="G5" s="82"/>
      <c r="H5" s="82"/>
      <c r="I5" s="82"/>
      <c r="J5" s="82"/>
    </row>
    <row r="6" spans="1:10" x14ac:dyDescent="0.2">
      <c r="A6" s="82"/>
      <c r="B6" s="82"/>
      <c r="C6" s="82"/>
      <c r="D6" s="82"/>
      <c r="E6" s="82"/>
      <c r="F6" s="82"/>
      <c r="G6" s="82"/>
      <c r="H6" s="82"/>
      <c r="I6" s="82"/>
      <c r="J6" s="82"/>
    </row>
    <row r="7" spans="1:10" x14ac:dyDescent="0.2">
      <c r="A7" s="82"/>
      <c r="B7" s="82"/>
      <c r="C7" s="82"/>
      <c r="D7" s="82"/>
      <c r="E7" s="82"/>
      <c r="F7" s="82"/>
      <c r="G7" s="82"/>
      <c r="H7" s="82"/>
      <c r="I7" s="82"/>
      <c r="J7" s="82"/>
    </row>
    <row r="8" spans="1:10" x14ac:dyDescent="0.2">
      <c r="A8" s="82"/>
      <c r="B8" s="82"/>
      <c r="C8" s="82"/>
      <c r="D8" s="82"/>
      <c r="E8" s="82"/>
      <c r="F8" s="82"/>
      <c r="G8" s="82"/>
      <c r="H8" s="82"/>
      <c r="I8" s="82"/>
      <c r="J8" s="82"/>
    </row>
    <row r="9" spans="1:10" x14ac:dyDescent="0.2">
      <c r="A9" s="82"/>
      <c r="B9" s="82"/>
      <c r="C9" s="82"/>
      <c r="D9" s="82"/>
      <c r="E9" s="82"/>
      <c r="F9" s="82"/>
      <c r="G9" s="82"/>
      <c r="H9" s="82"/>
      <c r="I9" s="82"/>
      <c r="J9" s="82"/>
    </row>
    <row r="10" spans="1:10" x14ac:dyDescent="0.2">
      <c r="A10" s="82"/>
      <c r="B10" s="82"/>
      <c r="C10" s="82"/>
      <c r="D10" s="82"/>
      <c r="E10" s="82"/>
      <c r="F10" s="82"/>
      <c r="G10" s="82"/>
      <c r="H10" s="82"/>
      <c r="I10" s="82"/>
      <c r="J10" s="82"/>
    </row>
    <row r="11" spans="1:10" x14ac:dyDescent="0.2">
      <c r="A11" s="82"/>
      <c r="B11" s="82"/>
      <c r="C11" s="82"/>
      <c r="D11" s="82"/>
      <c r="E11" s="82"/>
      <c r="F11" s="82"/>
      <c r="G11" s="82"/>
      <c r="H11" s="82"/>
      <c r="I11" s="82"/>
      <c r="J11" s="82"/>
    </row>
    <row r="12" spans="1:10" x14ac:dyDescent="0.2">
      <c r="A12" s="82"/>
      <c r="B12" s="82"/>
      <c r="C12" s="82"/>
      <c r="D12" s="82"/>
      <c r="E12" s="82"/>
      <c r="F12" s="82"/>
      <c r="G12" s="82"/>
      <c r="H12" s="82"/>
      <c r="I12" s="82"/>
      <c r="J12" s="82"/>
    </row>
    <row r="13" spans="1:10" x14ac:dyDescent="0.2">
      <c r="A13" s="82"/>
      <c r="B13" s="82"/>
      <c r="C13" s="82"/>
      <c r="D13" s="82"/>
      <c r="E13" s="82"/>
      <c r="F13" s="82"/>
      <c r="G13" s="82"/>
      <c r="H13" s="82"/>
      <c r="I13" s="82"/>
      <c r="J13" s="82"/>
    </row>
    <row r="14" spans="1:10" x14ac:dyDescent="0.2">
      <c r="A14" s="82"/>
      <c r="B14" s="82"/>
      <c r="C14" s="82"/>
      <c r="D14" s="82"/>
      <c r="E14" s="82"/>
      <c r="F14" s="82"/>
      <c r="G14" s="82"/>
      <c r="H14" s="82"/>
      <c r="I14" s="82"/>
      <c r="J14" s="82"/>
    </row>
    <row r="15" spans="1:10" x14ac:dyDescent="0.2">
      <c r="A15" s="82"/>
      <c r="B15" s="82"/>
      <c r="C15" s="82"/>
      <c r="D15" s="82"/>
      <c r="E15" s="82"/>
      <c r="F15" s="82"/>
      <c r="G15" s="82"/>
      <c r="H15" s="82"/>
      <c r="I15" s="82"/>
      <c r="J15" s="82"/>
    </row>
    <row r="16" spans="1:10" x14ac:dyDescent="0.2">
      <c r="A16" s="82"/>
      <c r="B16" s="82"/>
      <c r="C16" s="82"/>
      <c r="D16" s="82"/>
      <c r="E16" s="82"/>
      <c r="F16" s="82"/>
      <c r="G16" s="82"/>
      <c r="H16" s="82"/>
      <c r="I16" s="82"/>
      <c r="J16" s="82"/>
    </row>
    <row r="17" spans="1:10" x14ac:dyDescent="0.2">
      <c r="A17" s="82"/>
      <c r="B17" s="82"/>
      <c r="C17" s="82"/>
      <c r="D17" s="82"/>
      <c r="E17" s="82"/>
      <c r="F17" s="82"/>
      <c r="G17" s="82"/>
      <c r="H17" s="82"/>
      <c r="I17" s="82"/>
      <c r="J17" s="82"/>
    </row>
    <row r="18" spans="1:10" x14ac:dyDescent="0.2">
      <c r="A18" s="82"/>
      <c r="B18" s="82"/>
      <c r="C18" s="82"/>
      <c r="D18" s="82"/>
      <c r="E18" s="82"/>
      <c r="F18" s="82"/>
      <c r="G18" s="82"/>
      <c r="H18" s="82"/>
      <c r="I18" s="82"/>
      <c r="J18" s="82"/>
    </row>
    <row r="19" spans="1:10" x14ac:dyDescent="0.2">
      <c r="A19" s="82"/>
      <c r="B19" s="82"/>
      <c r="C19" s="82"/>
      <c r="D19" s="82"/>
      <c r="E19" s="82"/>
      <c r="F19" s="82"/>
      <c r="G19" s="82"/>
      <c r="H19" s="82"/>
      <c r="I19" s="82"/>
      <c r="J19" s="82"/>
    </row>
    <row r="20" spans="1:10" x14ac:dyDescent="0.2">
      <c r="A20" s="82"/>
      <c r="B20" s="82"/>
      <c r="C20" s="82"/>
      <c r="D20" s="82"/>
      <c r="E20" s="82"/>
      <c r="F20" s="82"/>
      <c r="G20" s="82"/>
      <c r="H20" s="82"/>
      <c r="I20" s="82"/>
      <c r="J20" s="82"/>
    </row>
    <row r="21" spans="1:10" x14ac:dyDescent="0.2">
      <c r="A21" s="82"/>
      <c r="B21" s="82"/>
      <c r="C21" s="82"/>
      <c r="D21" s="82"/>
      <c r="E21" s="82"/>
      <c r="F21" s="82"/>
      <c r="G21" s="82"/>
      <c r="H21" s="82"/>
      <c r="I21" s="82"/>
      <c r="J21" s="82"/>
    </row>
    <row r="22" spans="1:10" x14ac:dyDescent="0.2">
      <c r="A22" s="82"/>
      <c r="B22" s="82"/>
      <c r="C22" s="82"/>
      <c r="D22" s="82"/>
      <c r="E22" s="82"/>
      <c r="F22" s="82"/>
      <c r="G22" s="82"/>
      <c r="H22" s="82"/>
      <c r="I22" s="82"/>
      <c r="J22" s="82"/>
    </row>
    <row r="23" spans="1:10" x14ac:dyDescent="0.2">
      <c r="A23" s="82"/>
      <c r="B23" s="82"/>
      <c r="C23" s="82"/>
      <c r="D23" s="82"/>
      <c r="E23" s="82"/>
      <c r="F23" s="82"/>
      <c r="G23" s="82"/>
      <c r="H23" s="82"/>
      <c r="I23" s="82"/>
      <c r="J23" s="82"/>
    </row>
    <row r="24" spans="1:10" x14ac:dyDescent="0.2">
      <c r="A24" s="82"/>
      <c r="B24" s="82"/>
      <c r="C24" s="82"/>
      <c r="D24" s="82"/>
      <c r="E24" s="82"/>
      <c r="F24" s="82"/>
      <c r="G24" s="82"/>
      <c r="H24" s="82"/>
      <c r="I24" s="82"/>
      <c r="J24" s="82"/>
    </row>
    <row r="25" spans="1:10" x14ac:dyDescent="0.2">
      <c r="A25" s="82"/>
      <c r="B25" s="82"/>
      <c r="C25" s="82"/>
      <c r="D25" s="82"/>
      <c r="E25" s="82"/>
      <c r="F25" s="82"/>
      <c r="G25" s="82"/>
      <c r="H25" s="82"/>
      <c r="I25" s="82"/>
      <c r="J25" s="82"/>
    </row>
    <row r="26" spans="1:10" x14ac:dyDescent="0.2">
      <c r="A26" s="82"/>
      <c r="B26" s="82"/>
      <c r="C26" s="82"/>
      <c r="D26" s="82"/>
      <c r="E26" s="82"/>
      <c r="F26" s="82"/>
      <c r="G26" s="82"/>
      <c r="H26" s="82"/>
      <c r="I26" s="82"/>
      <c r="J26" s="82"/>
    </row>
    <row r="27" spans="1:10" x14ac:dyDescent="0.2">
      <c r="A27" s="82"/>
      <c r="B27" s="82"/>
      <c r="C27" s="82"/>
      <c r="D27" s="82"/>
      <c r="E27" s="82"/>
      <c r="F27" s="82"/>
      <c r="G27" s="82"/>
      <c r="H27" s="82"/>
      <c r="I27" s="82"/>
      <c r="J27" s="82"/>
    </row>
    <row r="28" spans="1:10" x14ac:dyDescent="0.2">
      <c r="A28" s="82"/>
      <c r="B28" s="82"/>
      <c r="C28" s="82"/>
      <c r="D28" s="82"/>
      <c r="E28" s="82"/>
      <c r="F28" s="82"/>
      <c r="G28" s="82"/>
      <c r="H28" s="82"/>
      <c r="I28" s="82"/>
      <c r="J28" s="82"/>
    </row>
    <row r="29" spans="1:10" x14ac:dyDescent="0.2">
      <c r="A29" s="82"/>
      <c r="B29" s="82"/>
      <c r="C29" s="82"/>
      <c r="D29" s="82"/>
      <c r="E29" s="82"/>
      <c r="F29" s="82"/>
      <c r="G29" s="82"/>
      <c r="H29" s="82"/>
      <c r="I29" s="82"/>
      <c r="J29" s="82"/>
    </row>
    <row r="30" spans="1:10" x14ac:dyDescent="0.2">
      <c r="A30" s="82"/>
      <c r="B30" s="82"/>
      <c r="C30" s="82"/>
      <c r="D30" s="82"/>
      <c r="E30" s="82"/>
      <c r="F30" s="82"/>
      <c r="G30" s="82"/>
      <c r="H30" s="82"/>
      <c r="I30" s="82"/>
      <c r="J30" s="82"/>
    </row>
    <row r="31" spans="1:10" ht="3.75" customHeight="1" x14ac:dyDescent="0.2">
      <c r="A31" s="12"/>
      <c r="B31" s="12"/>
      <c r="C31" s="12"/>
      <c r="D31" s="12"/>
      <c r="E31" s="12"/>
      <c r="F31" s="12"/>
      <c r="G31" s="12"/>
      <c r="H31" s="12"/>
      <c r="I31" s="12"/>
      <c r="J31" s="12"/>
    </row>
    <row r="32" spans="1:10" x14ac:dyDescent="0.2">
      <c r="A32" s="43" t="s">
        <v>38</v>
      </c>
      <c r="B32" s="43"/>
      <c r="C32" s="43"/>
      <c r="D32" s="43"/>
      <c r="E32" s="43"/>
      <c r="F32" s="43"/>
      <c r="G32" s="43"/>
      <c r="H32" s="43"/>
      <c r="I32" s="43"/>
      <c r="J32" s="43"/>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E11" sqref="E11"/>
    </sheetView>
  </sheetViews>
  <sheetFormatPr defaultRowHeight="14.25" x14ac:dyDescent="0.2"/>
  <cols>
    <col min="1" max="11" width="11.875" customWidth="1"/>
  </cols>
  <sheetData>
    <row r="1" spans="1:11" ht="44.25" customHeight="1" x14ac:dyDescent="0.2">
      <c r="C1" s="34" t="s">
        <v>8</v>
      </c>
      <c r="D1" s="34"/>
      <c r="E1" s="34"/>
      <c r="F1" s="34"/>
      <c r="G1" s="34"/>
      <c r="H1" s="34"/>
      <c r="I1" s="34"/>
      <c r="J1" s="34"/>
      <c r="K1" s="34"/>
    </row>
    <row r="2" spans="1:11" ht="3.75" customHeight="1" x14ac:dyDescent="0.2"/>
    <row r="3" spans="1:11" ht="15.75" x14ac:dyDescent="0.2">
      <c r="A3" s="35" t="s">
        <v>640</v>
      </c>
      <c r="B3" s="35"/>
      <c r="C3" s="35"/>
      <c r="D3" s="35"/>
      <c r="E3" s="35"/>
      <c r="F3" s="35"/>
      <c r="G3" s="35"/>
      <c r="H3" s="35"/>
      <c r="I3" s="35"/>
      <c r="J3" s="35"/>
      <c r="K3" s="35"/>
    </row>
    <row r="4" spans="1:11" ht="3.75" customHeight="1" x14ac:dyDescent="0.2">
      <c r="A4" s="1"/>
      <c r="B4" s="1"/>
      <c r="C4" s="1"/>
      <c r="D4" s="1"/>
      <c r="E4" s="1"/>
      <c r="F4" s="1"/>
      <c r="G4" s="1"/>
      <c r="H4" s="1"/>
      <c r="I4" s="1"/>
      <c r="J4" s="1"/>
      <c r="K4" s="1"/>
    </row>
    <row r="5" spans="1:11" ht="15" customHeight="1" x14ac:dyDescent="0.2">
      <c r="A5" s="36" t="s">
        <v>14</v>
      </c>
      <c r="B5" s="37"/>
      <c r="C5" s="37"/>
      <c r="D5" s="37"/>
      <c r="E5" s="37"/>
      <c r="F5" s="37"/>
      <c r="G5" s="37"/>
      <c r="H5" s="37"/>
      <c r="I5" s="37"/>
      <c r="J5" s="37"/>
      <c r="K5" s="38"/>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703</v>
      </c>
      <c r="E8" s="18" t="s">
        <v>700</v>
      </c>
      <c r="F8" s="25" t="s">
        <v>173</v>
      </c>
      <c r="G8" s="28" t="s">
        <v>692</v>
      </c>
      <c r="H8" s="18" t="s">
        <v>693</v>
      </c>
      <c r="I8" s="18" t="s">
        <v>676</v>
      </c>
      <c r="J8" s="18" t="s">
        <v>677</v>
      </c>
      <c r="K8" s="20">
        <v>500000000</v>
      </c>
    </row>
    <row r="9" spans="1:11" x14ac:dyDescent="0.2">
      <c r="A9" s="18" t="s">
        <v>686</v>
      </c>
      <c r="B9" s="18" t="s">
        <v>687</v>
      </c>
      <c r="C9" s="18" t="s">
        <v>688</v>
      </c>
      <c r="D9" s="18" t="s">
        <v>704</v>
      </c>
      <c r="E9" s="18" t="s">
        <v>701</v>
      </c>
      <c r="F9" s="25" t="s">
        <v>173</v>
      </c>
      <c r="G9" s="28" t="s">
        <v>694</v>
      </c>
      <c r="H9" s="18" t="s">
        <v>689</v>
      </c>
      <c r="I9" s="18" t="s">
        <v>676</v>
      </c>
      <c r="J9" s="18" t="s">
        <v>677</v>
      </c>
      <c r="K9" s="20">
        <v>500000000</v>
      </c>
    </row>
    <row r="10" spans="1:11" x14ac:dyDescent="0.2">
      <c r="A10" s="18" t="s">
        <v>695</v>
      </c>
      <c r="B10" s="18" t="s">
        <v>696</v>
      </c>
      <c r="C10" s="18" t="s">
        <v>697</v>
      </c>
      <c r="D10" s="18" t="s">
        <v>705</v>
      </c>
      <c r="E10" s="18" t="s">
        <v>702</v>
      </c>
      <c r="F10" s="25" t="s">
        <v>173</v>
      </c>
      <c r="G10" s="28" t="s">
        <v>698</v>
      </c>
      <c r="H10" s="18" t="s">
        <v>699</v>
      </c>
      <c r="I10" s="18" t="s">
        <v>676</v>
      </c>
      <c r="J10" s="18" t="s">
        <v>677</v>
      </c>
      <c r="K10" s="20">
        <v>500000000</v>
      </c>
    </row>
    <row r="11" spans="1:11" x14ac:dyDescent="0.2">
      <c r="A11" s="18" t="s">
        <v>706</v>
      </c>
      <c r="B11" s="18" t="s">
        <v>706</v>
      </c>
      <c r="C11" s="18" t="s">
        <v>706</v>
      </c>
      <c r="D11" s="18" t="s">
        <v>706</v>
      </c>
      <c r="E11" s="18" t="s">
        <v>706</v>
      </c>
      <c r="F11" s="25" t="s">
        <v>706</v>
      </c>
      <c r="G11" s="28" t="s">
        <v>706</v>
      </c>
      <c r="H11" s="18" t="s">
        <v>706</v>
      </c>
      <c r="I11" s="18" t="s">
        <v>706</v>
      </c>
      <c r="J11" s="18" t="s">
        <v>706</v>
      </c>
      <c r="K11" s="20" t="s">
        <v>706</v>
      </c>
    </row>
    <row r="12" spans="1:11" ht="3.75" customHeight="1" x14ac:dyDescent="0.2">
      <c r="A12" s="1"/>
      <c r="B12" s="1"/>
      <c r="C12" s="1"/>
      <c r="D12" s="1"/>
      <c r="E12" s="1"/>
      <c r="F12" s="1"/>
      <c r="G12" s="1"/>
      <c r="H12" s="1"/>
      <c r="I12" s="1"/>
      <c r="J12" s="1"/>
      <c r="K12" s="1"/>
    </row>
    <row r="13" spans="1:11" x14ac:dyDescent="0.2">
      <c r="A13" s="36" t="s">
        <v>15</v>
      </c>
      <c r="B13" s="37"/>
      <c r="C13" s="37"/>
      <c r="D13" s="37"/>
      <c r="E13" s="37"/>
      <c r="F13" s="37"/>
      <c r="G13" s="37"/>
      <c r="H13" s="37"/>
      <c r="I13" s="37"/>
      <c r="J13" s="37"/>
      <c r="K13" s="38"/>
    </row>
    <row r="14" spans="1:11" ht="3.75" customHeight="1" x14ac:dyDescent="0.2">
      <c r="A14" s="1"/>
      <c r="B14" s="1"/>
      <c r="C14" s="1"/>
      <c r="D14" s="1"/>
      <c r="E14" s="1"/>
      <c r="F14" s="1"/>
      <c r="G14" s="1"/>
      <c r="H14" s="1"/>
      <c r="I14" s="1"/>
      <c r="J14" s="1"/>
      <c r="K14" s="1"/>
    </row>
    <row r="15" spans="1:11" x14ac:dyDescent="0.2">
      <c r="A15" s="45" t="s">
        <v>27</v>
      </c>
      <c r="B15" s="45"/>
      <c r="C15" s="45"/>
      <c r="D15" s="26">
        <v>1500000000</v>
      </c>
      <c r="E15" s="39"/>
      <c r="F15" s="39"/>
      <c r="G15" s="1"/>
      <c r="H15" s="1"/>
      <c r="I15" s="1"/>
      <c r="J15" s="1"/>
      <c r="K15" s="1"/>
    </row>
    <row r="16" spans="1:11" x14ac:dyDescent="0.2">
      <c r="A16" s="45" t="s">
        <v>28</v>
      </c>
      <c r="B16" s="45"/>
      <c r="C16" s="45"/>
      <c r="D16" s="30">
        <v>4.1999999999999997E-3</v>
      </c>
      <c r="E16" s="44"/>
      <c r="F16" s="44"/>
      <c r="G16" s="1"/>
      <c r="H16" s="1"/>
      <c r="I16" s="1"/>
      <c r="J16" s="1"/>
      <c r="K16" s="1"/>
    </row>
    <row r="17" spans="1:11" x14ac:dyDescent="0.2">
      <c r="A17" s="45" t="s">
        <v>30</v>
      </c>
      <c r="B17" s="45"/>
      <c r="C17" s="45"/>
      <c r="D17" s="27">
        <v>11.697716894977169</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43" t="s">
        <v>38</v>
      </c>
      <c r="B20" s="43"/>
      <c r="C20" s="43"/>
      <c r="D20" s="43"/>
      <c r="E20" s="43"/>
      <c r="F20" s="43"/>
      <c r="G20" s="43"/>
      <c r="H20" s="43"/>
      <c r="I20" s="43"/>
      <c r="J20" s="43"/>
      <c r="K20" s="43"/>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5" sqref="A5:J30"/>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31</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32</v>
      </c>
      <c r="B5" s="37"/>
      <c r="C5" s="37"/>
      <c r="D5" s="37"/>
      <c r="E5" s="37"/>
      <c r="F5" s="37"/>
      <c r="G5" s="37"/>
      <c r="H5" s="37"/>
      <c r="I5" s="37"/>
      <c r="J5" s="38"/>
    </row>
    <row r="6" spans="1:10" ht="3.75" customHeight="1" x14ac:dyDescent="0.2">
      <c r="A6" s="2"/>
      <c r="B6" s="2"/>
      <c r="C6" s="2"/>
      <c r="D6" s="2"/>
      <c r="E6" s="6"/>
      <c r="F6" s="6"/>
      <c r="G6" s="2"/>
      <c r="H6" s="2"/>
      <c r="I6" s="7"/>
      <c r="J6" s="7"/>
    </row>
    <row r="7" spans="1:10" x14ac:dyDescent="0.2">
      <c r="A7" s="54" t="s">
        <v>34</v>
      </c>
      <c r="B7" s="54"/>
      <c r="C7" s="54" t="s">
        <v>35</v>
      </c>
      <c r="D7" s="54"/>
      <c r="E7" s="54" t="s">
        <v>36</v>
      </c>
      <c r="F7" s="54"/>
      <c r="G7" s="51" t="s">
        <v>37</v>
      </c>
      <c r="H7" s="51"/>
    </row>
    <row r="8" spans="1:10" x14ac:dyDescent="0.2">
      <c r="A8" s="53" t="s">
        <v>166</v>
      </c>
      <c r="B8" s="53"/>
      <c r="C8" s="53" t="s">
        <v>169</v>
      </c>
      <c r="D8" s="53"/>
      <c r="E8" s="52" t="s">
        <v>168</v>
      </c>
      <c r="F8" s="52"/>
      <c r="G8" s="53" t="s">
        <v>170</v>
      </c>
      <c r="H8" s="53"/>
    </row>
    <row r="9" spans="1:10" x14ac:dyDescent="0.2">
      <c r="A9" s="53" t="s">
        <v>706</v>
      </c>
      <c r="B9" s="53"/>
      <c r="C9" s="53" t="s">
        <v>706</v>
      </c>
      <c r="D9" s="53"/>
      <c r="E9" s="52" t="s">
        <v>706</v>
      </c>
      <c r="F9" s="52"/>
      <c r="G9" s="53" t="s">
        <v>706</v>
      </c>
      <c r="H9" s="53"/>
    </row>
    <row r="10" spans="1:10" x14ac:dyDescent="0.2">
      <c r="A10" s="53" t="s">
        <v>706</v>
      </c>
      <c r="B10" s="53"/>
      <c r="C10" s="53" t="s">
        <v>706</v>
      </c>
      <c r="D10" s="53"/>
      <c r="E10" s="52" t="s">
        <v>706</v>
      </c>
      <c r="F10" s="52"/>
      <c r="G10" s="53" t="s">
        <v>706</v>
      </c>
      <c r="H10" s="53"/>
    </row>
    <row r="11" spans="1:10" ht="3.75" customHeight="1" x14ac:dyDescent="0.2">
      <c r="A11" s="1"/>
      <c r="B11" s="1"/>
      <c r="C11" s="1"/>
      <c r="D11" s="1"/>
      <c r="E11" s="1"/>
      <c r="F11" s="1"/>
      <c r="G11" s="1"/>
      <c r="H11" s="1"/>
      <c r="I11" s="1"/>
      <c r="J11" s="1"/>
    </row>
    <row r="12" spans="1:10" x14ac:dyDescent="0.2">
      <c r="A12" s="36" t="s">
        <v>33</v>
      </c>
      <c r="B12" s="37"/>
      <c r="C12" s="37"/>
      <c r="D12" s="37"/>
      <c r="E12" s="37"/>
      <c r="F12" s="37"/>
      <c r="G12" s="37"/>
      <c r="H12" s="37"/>
      <c r="I12" s="37"/>
      <c r="J12" s="38"/>
    </row>
    <row r="13" spans="1:10" ht="3.75" customHeight="1" x14ac:dyDescent="0.2">
      <c r="A13" s="1"/>
      <c r="B13" s="1"/>
      <c r="C13" s="1"/>
      <c r="D13" s="1"/>
      <c r="E13" s="1"/>
      <c r="F13" s="1"/>
      <c r="G13" s="1"/>
      <c r="H13" s="1"/>
      <c r="I13" s="1"/>
      <c r="J13" s="1"/>
    </row>
    <row r="14" spans="1:10" x14ac:dyDescent="0.2">
      <c r="A14" s="54" t="s">
        <v>34</v>
      </c>
      <c r="B14" s="54"/>
      <c r="C14" s="54" t="s">
        <v>35</v>
      </c>
      <c r="D14" s="54"/>
      <c r="E14" s="54" t="s">
        <v>36</v>
      </c>
      <c r="F14" s="54"/>
    </row>
    <row r="15" spans="1:10" x14ac:dyDescent="0.2">
      <c r="A15" s="53" t="s">
        <v>166</v>
      </c>
      <c r="B15" s="53"/>
      <c r="C15" s="53" t="s">
        <v>167</v>
      </c>
      <c r="D15" s="53"/>
      <c r="E15" s="52" t="s">
        <v>168</v>
      </c>
      <c r="F15" s="52"/>
    </row>
    <row r="16" spans="1:10" x14ac:dyDescent="0.2">
      <c r="A16" s="53" t="s">
        <v>706</v>
      </c>
      <c r="B16" s="53"/>
      <c r="C16" s="53" t="s">
        <v>706</v>
      </c>
      <c r="D16" s="53"/>
      <c r="E16" s="52" t="s">
        <v>706</v>
      </c>
      <c r="F16" s="52"/>
    </row>
    <row r="17" spans="1:10" x14ac:dyDescent="0.2">
      <c r="A17" s="53" t="s">
        <v>706</v>
      </c>
      <c r="B17" s="53"/>
      <c r="C17" s="53" t="s">
        <v>706</v>
      </c>
      <c r="D17" s="53"/>
      <c r="E17" s="52" t="s">
        <v>706</v>
      </c>
      <c r="F17" s="52"/>
    </row>
    <row r="18" spans="1:10" ht="3.75" customHeight="1" x14ac:dyDescent="0.2">
      <c r="A18" s="12"/>
      <c r="B18" s="12"/>
      <c r="C18" s="12"/>
      <c r="D18" s="12"/>
      <c r="E18" s="12"/>
      <c r="F18" s="12"/>
      <c r="G18" s="12"/>
      <c r="H18" s="12"/>
      <c r="I18" s="12"/>
      <c r="J18" s="12"/>
    </row>
    <row r="19" spans="1:10" x14ac:dyDescent="0.2">
      <c r="A19" s="43" t="s">
        <v>38</v>
      </c>
      <c r="B19" s="43"/>
      <c r="C19" s="43"/>
      <c r="D19" s="43"/>
      <c r="E19" s="43"/>
      <c r="F19" s="43"/>
      <c r="G19" s="43"/>
      <c r="H19" s="43"/>
      <c r="I19" s="43"/>
      <c r="J19" s="43"/>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48"/>
  <sheetViews>
    <sheetView showGridLines="0" topLeftCell="A10" workbookViewId="0">
      <selection activeCell="G30" sqref="G30:I30"/>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39</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31" t="s">
        <v>45</v>
      </c>
      <c r="B7" s="31"/>
      <c r="C7" s="31"/>
      <c r="D7" s="31"/>
      <c r="E7" s="31"/>
      <c r="F7" s="31"/>
      <c r="G7" s="32">
        <v>1500000000</v>
      </c>
      <c r="H7" s="32"/>
      <c r="I7" s="32"/>
      <c r="J7" s="3" t="s">
        <v>41</v>
      </c>
    </row>
    <row r="8" spans="1:10" x14ac:dyDescent="0.2">
      <c r="A8" s="31" t="s">
        <v>46</v>
      </c>
      <c r="B8" s="31"/>
      <c r="C8" s="31"/>
      <c r="D8" s="31"/>
      <c r="E8" s="31"/>
      <c r="F8" s="31"/>
      <c r="G8" s="32">
        <v>1849581556.3599999</v>
      </c>
      <c r="H8" s="32"/>
      <c r="I8" s="32"/>
      <c r="J8" s="3" t="s">
        <v>42</v>
      </c>
    </row>
    <row r="9" spans="1:10" x14ac:dyDescent="0.2">
      <c r="A9" s="31" t="s">
        <v>47</v>
      </c>
      <c r="B9" s="31"/>
      <c r="C9" s="31"/>
      <c r="D9" s="31"/>
      <c r="E9" s="31"/>
      <c r="F9" s="31"/>
      <c r="G9" s="32">
        <v>7000000</v>
      </c>
      <c r="H9" s="32"/>
      <c r="I9" s="32"/>
      <c r="J9" s="3" t="s">
        <v>43</v>
      </c>
    </row>
    <row r="10" spans="1:10" x14ac:dyDescent="0.2">
      <c r="A10" s="31" t="s">
        <v>48</v>
      </c>
      <c r="B10" s="31"/>
      <c r="C10" s="31"/>
      <c r="D10" s="31"/>
      <c r="E10" s="31"/>
      <c r="F10" s="31"/>
      <c r="G10" s="32">
        <v>0</v>
      </c>
      <c r="H10" s="32"/>
      <c r="I10" s="32"/>
      <c r="J10" s="3" t="s">
        <v>44</v>
      </c>
    </row>
    <row r="11" spans="1:10" x14ac:dyDescent="0.2">
      <c r="A11" s="31" t="s">
        <v>49</v>
      </c>
      <c r="B11" s="31"/>
      <c r="C11" s="31"/>
      <c r="D11" s="31"/>
      <c r="E11" s="31"/>
      <c r="F11" s="31"/>
      <c r="G11" s="33">
        <v>0.23772103757333318</v>
      </c>
      <c r="H11" s="33"/>
      <c r="I11" s="33"/>
      <c r="J11" s="3"/>
    </row>
    <row r="12" spans="1:10" ht="3.75" customHeight="1" x14ac:dyDescent="0.2">
      <c r="A12" s="1"/>
      <c r="B12" s="1"/>
      <c r="C12" s="1"/>
      <c r="D12" s="1"/>
      <c r="E12" s="1"/>
      <c r="F12" s="1"/>
      <c r="G12" s="1"/>
      <c r="H12" s="1"/>
      <c r="I12" s="1"/>
      <c r="J12" s="1"/>
    </row>
    <row r="13" spans="1:10" x14ac:dyDescent="0.2">
      <c r="A13" s="36" t="s">
        <v>40</v>
      </c>
      <c r="B13" s="37"/>
      <c r="C13" s="37"/>
      <c r="D13" s="37"/>
      <c r="E13" s="37"/>
      <c r="F13" s="37"/>
      <c r="G13" s="37"/>
      <c r="H13" s="37"/>
      <c r="I13" s="37"/>
      <c r="J13" s="38"/>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2">
        <v>1733029754.0221899</v>
      </c>
      <c r="H15" s="32"/>
      <c r="I15" s="32"/>
      <c r="J15" s="3" t="s">
        <v>59</v>
      </c>
    </row>
    <row r="16" spans="1:10" x14ac:dyDescent="0.2">
      <c r="A16" s="31" t="s">
        <v>52</v>
      </c>
      <c r="B16" s="31"/>
      <c r="C16" s="31"/>
      <c r="D16" s="31"/>
      <c r="E16" s="31"/>
      <c r="F16" s="31"/>
      <c r="G16" s="33">
        <v>1.1553531693481265</v>
      </c>
      <c r="H16" s="33"/>
      <c r="I16" s="33"/>
      <c r="J16" s="3"/>
    </row>
    <row r="17" spans="1:10" x14ac:dyDescent="0.2">
      <c r="A17" s="40" t="s">
        <v>53</v>
      </c>
      <c r="B17" s="40"/>
      <c r="C17" s="40"/>
      <c r="D17" s="40"/>
      <c r="E17" s="40"/>
      <c r="F17" s="40"/>
      <c r="G17" s="41" t="s">
        <v>171</v>
      </c>
      <c r="H17" s="41"/>
      <c r="I17" s="41"/>
      <c r="J17" s="3"/>
    </row>
    <row r="18" spans="1:10" x14ac:dyDescent="0.2">
      <c r="A18" s="40" t="s">
        <v>54</v>
      </c>
      <c r="B18" s="40"/>
      <c r="C18" s="40"/>
      <c r="D18" s="40"/>
      <c r="E18" s="40"/>
      <c r="F18" s="40"/>
      <c r="G18" s="41" t="s">
        <v>171</v>
      </c>
      <c r="H18" s="41"/>
      <c r="I18" s="41"/>
      <c r="J18" s="3"/>
    </row>
    <row r="19" spans="1:10" ht="3.75" customHeight="1" x14ac:dyDescent="0.2">
      <c r="A19" s="1"/>
      <c r="B19" s="1"/>
      <c r="C19" s="1"/>
      <c r="D19" s="1"/>
      <c r="E19" s="1"/>
      <c r="F19" s="1"/>
      <c r="G19" s="1"/>
      <c r="H19" s="1"/>
      <c r="I19" s="1"/>
      <c r="J19" s="1"/>
    </row>
    <row r="20" spans="1:10" x14ac:dyDescent="0.2">
      <c r="A20" s="36" t="s">
        <v>50</v>
      </c>
      <c r="B20" s="37"/>
      <c r="C20" s="37"/>
      <c r="D20" s="37"/>
      <c r="E20" s="37"/>
      <c r="F20" s="37"/>
      <c r="G20" s="37"/>
      <c r="H20" s="37"/>
      <c r="I20" s="37"/>
      <c r="J20" s="38"/>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2">
        <v>7000689.0464000003</v>
      </c>
      <c r="H22" s="32"/>
      <c r="I22" s="32"/>
      <c r="J22" s="3" t="s">
        <v>60</v>
      </c>
    </row>
    <row r="23" spans="1:10" x14ac:dyDescent="0.2">
      <c r="A23" s="31" t="s">
        <v>56</v>
      </c>
      <c r="B23" s="31"/>
      <c r="C23" s="31"/>
      <c r="D23" s="31"/>
      <c r="E23" s="31"/>
      <c r="F23" s="31"/>
      <c r="G23" s="32">
        <v>0</v>
      </c>
      <c r="H23" s="32"/>
      <c r="I23" s="32"/>
      <c r="J23" s="3" t="s">
        <v>61</v>
      </c>
    </row>
    <row r="24" spans="1:10" x14ac:dyDescent="0.2">
      <c r="A24" s="31" t="s">
        <v>57</v>
      </c>
      <c r="B24" s="31"/>
      <c r="C24" s="31"/>
      <c r="D24" s="31"/>
      <c r="E24" s="31"/>
      <c r="F24" s="31"/>
      <c r="G24" s="33">
        <v>1.1600202953790599</v>
      </c>
      <c r="H24" s="33"/>
      <c r="I24" s="33"/>
      <c r="J24" s="3"/>
    </row>
    <row r="25" spans="1:10" x14ac:dyDescent="0.2">
      <c r="A25" s="40" t="s">
        <v>58</v>
      </c>
      <c r="B25" s="40"/>
      <c r="C25" s="40"/>
      <c r="D25" s="40"/>
      <c r="E25" s="40"/>
      <c r="F25" s="40"/>
      <c r="G25" s="41" t="s">
        <v>171</v>
      </c>
      <c r="H25" s="41"/>
      <c r="I25" s="41"/>
      <c r="J25" s="3"/>
    </row>
    <row r="26" spans="1:10" ht="3.75" customHeight="1" x14ac:dyDescent="0.2">
      <c r="A26" s="1"/>
      <c r="B26" s="1"/>
      <c r="C26" s="1"/>
      <c r="D26" s="1"/>
      <c r="E26" s="1"/>
      <c r="F26" s="1"/>
      <c r="G26" s="1"/>
      <c r="H26" s="1"/>
      <c r="I26" s="1"/>
      <c r="J26" s="1"/>
    </row>
    <row r="27" spans="1:10" x14ac:dyDescent="0.2">
      <c r="A27" s="36" t="s">
        <v>63</v>
      </c>
      <c r="B27" s="37"/>
      <c r="C27" s="37"/>
      <c r="D27" s="37"/>
      <c r="E27" s="37"/>
      <c r="F27" s="37"/>
      <c r="G27" s="37"/>
      <c r="H27" s="37"/>
      <c r="I27" s="37"/>
      <c r="J27" s="38"/>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39">
        <v>260190313.51289999</v>
      </c>
      <c r="H29" s="39"/>
      <c r="I29" s="39"/>
      <c r="J29" s="3" t="s">
        <v>64</v>
      </c>
    </row>
    <row r="30" spans="1:10" x14ac:dyDescent="0.2">
      <c r="A30" s="40" t="s">
        <v>66</v>
      </c>
      <c r="B30" s="40"/>
      <c r="C30" s="40"/>
      <c r="D30" s="40"/>
      <c r="E30" s="40"/>
      <c r="F30" s="40"/>
      <c r="G30" s="39">
        <v>259854313.51289999</v>
      </c>
      <c r="H30" s="39"/>
      <c r="I30" s="39"/>
      <c r="J30" s="3"/>
    </row>
    <row r="31" spans="1:10" x14ac:dyDescent="0.2">
      <c r="A31" s="40" t="s">
        <v>67</v>
      </c>
      <c r="B31" s="40"/>
      <c r="C31" s="40"/>
      <c r="D31" s="40"/>
      <c r="E31" s="40"/>
      <c r="F31" s="40"/>
      <c r="G31" s="39">
        <v>336000</v>
      </c>
      <c r="H31" s="39"/>
      <c r="I31" s="39"/>
      <c r="J31" s="3"/>
    </row>
    <row r="32" spans="1:10" x14ac:dyDescent="0.2">
      <c r="A32" s="40" t="s">
        <v>68</v>
      </c>
      <c r="B32" s="40"/>
      <c r="C32" s="40"/>
      <c r="D32" s="40"/>
      <c r="E32" s="40"/>
      <c r="F32" s="40"/>
      <c r="G32" s="39">
        <v>0</v>
      </c>
      <c r="H32" s="39"/>
      <c r="I32" s="39"/>
      <c r="J32" s="3"/>
    </row>
    <row r="33" spans="1:10" x14ac:dyDescent="0.2">
      <c r="A33" s="40" t="s">
        <v>69</v>
      </c>
      <c r="B33" s="40"/>
      <c r="C33" s="40"/>
      <c r="D33" s="40"/>
      <c r="E33" s="40"/>
      <c r="F33" s="40"/>
      <c r="G33" s="39">
        <v>0</v>
      </c>
      <c r="H33" s="39"/>
      <c r="I33" s="39"/>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9">
        <v>1856581556.3599999</v>
      </c>
      <c r="H35" s="39"/>
      <c r="I35" s="39"/>
      <c r="J35" s="3" t="s">
        <v>74</v>
      </c>
    </row>
    <row r="36" spans="1:10" x14ac:dyDescent="0.2">
      <c r="A36" s="40" t="s">
        <v>71</v>
      </c>
      <c r="B36" s="40"/>
      <c r="C36" s="40"/>
      <c r="D36" s="40"/>
      <c r="E36" s="40"/>
      <c r="F36" s="40"/>
      <c r="G36" s="39">
        <v>1849581556.3599999</v>
      </c>
      <c r="H36" s="39"/>
      <c r="I36" s="39"/>
      <c r="J36" s="3"/>
    </row>
    <row r="37" spans="1:10" x14ac:dyDescent="0.2">
      <c r="A37" s="40" t="s">
        <v>72</v>
      </c>
      <c r="B37" s="40"/>
      <c r="C37" s="40"/>
      <c r="D37" s="40"/>
      <c r="E37" s="40"/>
      <c r="F37" s="40"/>
      <c r="G37" s="39">
        <v>7000000</v>
      </c>
      <c r="H37" s="39"/>
      <c r="I37" s="39"/>
      <c r="J37" s="3"/>
    </row>
    <row r="38" spans="1:10" x14ac:dyDescent="0.2">
      <c r="A38" s="40" t="s">
        <v>73</v>
      </c>
      <c r="B38" s="40"/>
      <c r="C38" s="40"/>
      <c r="D38" s="40"/>
      <c r="E38" s="40"/>
      <c r="F38" s="40"/>
      <c r="G38" s="39">
        <v>0</v>
      </c>
      <c r="H38" s="39"/>
      <c r="I38" s="39"/>
      <c r="J38" s="3"/>
    </row>
    <row r="39" spans="1:10" x14ac:dyDescent="0.2">
      <c r="A39" s="40" t="s">
        <v>69</v>
      </c>
      <c r="B39" s="40"/>
      <c r="C39" s="40"/>
      <c r="D39" s="40"/>
      <c r="E39" s="40"/>
      <c r="F39" s="40"/>
      <c r="G39" s="39">
        <v>0</v>
      </c>
      <c r="H39" s="39"/>
      <c r="I39" s="39"/>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9">
        <v>76700000</v>
      </c>
      <c r="H41" s="39"/>
      <c r="I41" s="39"/>
      <c r="J41" s="3" t="s">
        <v>75</v>
      </c>
    </row>
    <row r="42" spans="1:10" x14ac:dyDescent="0.2">
      <c r="A42" s="31" t="s">
        <v>79</v>
      </c>
      <c r="B42" s="31"/>
      <c r="C42" s="31"/>
      <c r="D42" s="31"/>
      <c r="E42" s="31"/>
      <c r="F42" s="31"/>
      <c r="G42" s="39">
        <v>83891934.528962672</v>
      </c>
      <c r="H42" s="39"/>
      <c r="I42" s="39"/>
      <c r="J42" s="3" t="s">
        <v>76</v>
      </c>
    </row>
    <row r="43" spans="1:10" x14ac:dyDescent="0.2">
      <c r="A43" s="31" t="s">
        <v>80</v>
      </c>
      <c r="B43" s="31"/>
      <c r="C43" s="31"/>
      <c r="D43" s="31"/>
      <c r="E43" s="31"/>
      <c r="F43" s="31"/>
      <c r="G43" s="39">
        <v>1500000000</v>
      </c>
      <c r="H43" s="39"/>
      <c r="I43" s="39"/>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9">
        <v>456179935.3439374</v>
      </c>
      <c r="H45" s="39"/>
      <c r="I45" s="39"/>
      <c r="J45" s="3"/>
    </row>
    <row r="46" spans="1:10" x14ac:dyDescent="0.2">
      <c r="A46" s="40" t="s">
        <v>82</v>
      </c>
      <c r="B46" s="40"/>
      <c r="C46" s="40"/>
      <c r="D46" s="40"/>
      <c r="E46" s="40"/>
      <c r="F46" s="40"/>
      <c r="G46" s="42" t="s">
        <v>171</v>
      </c>
      <c r="H46" s="42"/>
      <c r="I46" s="42"/>
      <c r="J46" s="3"/>
    </row>
    <row r="47" spans="1:10" ht="3.75" customHeight="1" x14ac:dyDescent="0.2">
      <c r="A47" s="12"/>
      <c r="B47" s="12"/>
      <c r="C47" s="12"/>
      <c r="D47" s="12"/>
      <c r="E47" s="12"/>
      <c r="F47" s="12"/>
      <c r="G47" s="12"/>
      <c r="H47" s="12"/>
      <c r="I47" s="12"/>
      <c r="J47" s="12"/>
    </row>
    <row r="48" spans="1:10" x14ac:dyDescent="0.2">
      <c r="A48" s="43" t="s">
        <v>38</v>
      </c>
      <c r="B48" s="43"/>
      <c r="C48" s="43"/>
      <c r="D48" s="43"/>
      <c r="E48" s="43"/>
      <c r="F48" s="43"/>
      <c r="G48" s="43"/>
      <c r="H48" s="43"/>
      <c r="I48" s="43"/>
      <c r="J48" s="43"/>
    </row>
  </sheetData>
  <mergeCells count="63">
    <mergeCell ref="G33:I33"/>
    <mergeCell ref="A41:F41"/>
    <mergeCell ref="G41:I41"/>
    <mergeCell ref="A38:F38"/>
    <mergeCell ref="G38:I38"/>
    <mergeCell ref="A35:F35"/>
    <mergeCell ref="G35:I35"/>
    <mergeCell ref="A45:F45"/>
    <mergeCell ref="G45:I45"/>
    <mergeCell ref="A46:F46"/>
    <mergeCell ref="G46:I46"/>
    <mergeCell ref="A42:F42"/>
    <mergeCell ref="G42:I42"/>
    <mergeCell ref="A43:F43"/>
    <mergeCell ref="G43:I43"/>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16"/>
  <sheetViews>
    <sheetView showGridLines="0" workbookViewId="0">
      <selection activeCell="L17" sqref="L17"/>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83</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31" t="s">
        <v>84</v>
      </c>
      <c r="B7" s="31"/>
      <c r="C7" s="31"/>
      <c r="D7" s="31"/>
      <c r="E7" s="31"/>
      <c r="F7" s="31"/>
      <c r="G7" s="39">
        <v>61777403.841199994</v>
      </c>
      <c r="H7" s="39"/>
      <c r="I7" s="39"/>
      <c r="J7" s="3" t="s">
        <v>90</v>
      </c>
    </row>
    <row r="8" spans="1:10" x14ac:dyDescent="0.2">
      <c r="A8" s="31" t="s">
        <v>85</v>
      </c>
      <c r="B8" s="31"/>
      <c r="C8" s="31"/>
      <c r="D8" s="31"/>
      <c r="E8" s="31"/>
      <c r="F8" s="31"/>
      <c r="G8" s="39">
        <v>4281985.7516877456</v>
      </c>
      <c r="H8" s="39"/>
      <c r="I8" s="39"/>
      <c r="J8" s="3" t="s">
        <v>91</v>
      </c>
    </row>
    <row r="9" spans="1:10" x14ac:dyDescent="0.2">
      <c r="A9" s="31" t="s">
        <v>672</v>
      </c>
      <c r="B9" s="31"/>
      <c r="C9" s="31"/>
      <c r="D9" s="31"/>
      <c r="E9" s="31"/>
      <c r="F9" s="31"/>
      <c r="G9" s="39">
        <v>57495418.089512251</v>
      </c>
      <c r="H9" s="39"/>
      <c r="I9" s="39"/>
      <c r="J9" s="3"/>
    </row>
    <row r="10" spans="1:10" x14ac:dyDescent="0.2">
      <c r="A10" s="40" t="s">
        <v>86</v>
      </c>
      <c r="B10" s="31"/>
      <c r="C10" s="31"/>
      <c r="D10" s="31"/>
      <c r="E10" s="31"/>
      <c r="F10" s="31"/>
      <c r="G10" s="42" t="s">
        <v>171</v>
      </c>
      <c r="H10" s="42"/>
      <c r="I10" s="42"/>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2">
        <v>6863409.8399999999</v>
      </c>
      <c r="H12" s="32"/>
      <c r="I12" s="32"/>
      <c r="J12" s="3" t="s">
        <v>92</v>
      </c>
    </row>
    <row r="13" spans="1:10" x14ac:dyDescent="0.2">
      <c r="A13" s="5" t="s">
        <v>88</v>
      </c>
      <c r="B13" s="5"/>
      <c r="C13" s="5"/>
      <c r="D13" s="5"/>
      <c r="E13" s="5"/>
      <c r="F13" s="5"/>
      <c r="G13" s="39">
        <v>2500000</v>
      </c>
      <c r="H13" s="39"/>
      <c r="I13" s="39"/>
      <c r="J13" s="3" t="s">
        <v>93</v>
      </c>
    </row>
    <row r="14" spans="1:10" x14ac:dyDescent="0.2">
      <c r="A14" s="31" t="s">
        <v>89</v>
      </c>
      <c r="B14" s="31"/>
      <c r="C14" s="31"/>
      <c r="D14" s="31"/>
      <c r="E14" s="31"/>
      <c r="F14" s="31"/>
      <c r="G14" s="39">
        <v>4363409.84</v>
      </c>
      <c r="H14" s="39"/>
      <c r="I14" s="39"/>
      <c r="J14" s="3"/>
    </row>
    <row r="15" spans="1:10" ht="3.75" customHeight="1" x14ac:dyDescent="0.2">
      <c r="A15" s="12"/>
      <c r="B15" s="12"/>
      <c r="C15" s="12"/>
      <c r="D15" s="12"/>
      <c r="E15" s="12"/>
      <c r="F15" s="12"/>
      <c r="G15" s="12"/>
      <c r="H15" s="12"/>
      <c r="I15" s="12"/>
      <c r="J15" s="12"/>
    </row>
    <row r="16" spans="1:10" x14ac:dyDescent="0.2">
      <c r="A16" s="43" t="s">
        <v>38</v>
      </c>
      <c r="B16" s="43"/>
      <c r="C16" s="43"/>
      <c r="D16" s="43"/>
      <c r="E16" s="43"/>
      <c r="F16" s="43"/>
      <c r="G16" s="43"/>
      <c r="H16" s="43"/>
      <c r="I16" s="43"/>
      <c r="J16" s="43"/>
    </row>
  </sheetData>
  <mergeCells count="17">
    <mergeCell ref="A14:F14"/>
    <mergeCell ref="G14:I14"/>
    <mergeCell ref="A16:J16"/>
    <mergeCell ref="G13:I13"/>
    <mergeCell ref="A9:F9"/>
    <mergeCell ref="G9:I9"/>
    <mergeCell ref="A10:F10"/>
    <mergeCell ref="G10:I10"/>
    <mergeCell ref="A12:F12"/>
    <mergeCell ref="G12:I12"/>
    <mergeCell ref="C1:J1"/>
    <mergeCell ref="A3:J3"/>
    <mergeCell ref="A8:F8"/>
    <mergeCell ref="G8:I8"/>
    <mergeCell ref="A5:J5"/>
    <mergeCell ref="A7:F7"/>
    <mergeCell ref="G7:I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A5" sqref="A5:J30"/>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94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95</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40" t="s">
        <v>96</v>
      </c>
      <c r="B7" s="40"/>
      <c r="C7" s="40"/>
      <c r="D7" s="40"/>
      <c r="E7" s="40"/>
      <c r="F7" s="40"/>
      <c r="G7" s="40"/>
      <c r="H7" s="40"/>
      <c r="I7" s="40"/>
      <c r="J7" s="40"/>
    </row>
    <row r="8" spans="1:10" x14ac:dyDescent="0.2">
      <c r="A8" s="31" t="s">
        <v>97</v>
      </c>
      <c r="B8" s="31"/>
      <c r="C8" s="31"/>
      <c r="D8" s="31"/>
      <c r="E8" s="31"/>
      <c r="F8" s="31"/>
      <c r="G8" s="31"/>
      <c r="H8" s="32">
        <v>1849581556.3599999</v>
      </c>
      <c r="I8" s="32"/>
      <c r="J8" s="32"/>
    </row>
    <row r="9" spans="1:10" x14ac:dyDescent="0.2">
      <c r="A9" s="40" t="s">
        <v>98</v>
      </c>
      <c r="B9" s="40"/>
      <c r="C9" s="40"/>
      <c r="D9" s="40"/>
      <c r="E9" s="40"/>
      <c r="F9" s="40"/>
      <c r="G9" s="40"/>
      <c r="H9" s="32">
        <v>0</v>
      </c>
      <c r="I9" s="32"/>
      <c r="J9" s="32"/>
    </row>
    <row r="10" spans="1:10" x14ac:dyDescent="0.2">
      <c r="A10" s="15" t="s">
        <v>99</v>
      </c>
      <c r="B10" s="15"/>
      <c r="C10" s="15"/>
      <c r="D10" s="15"/>
      <c r="E10" s="15"/>
      <c r="F10" s="15"/>
      <c r="G10" s="15"/>
      <c r="H10" s="32">
        <v>0</v>
      </c>
      <c r="I10" s="32"/>
      <c r="J10" s="32"/>
    </row>
    <row r="11" spans="1:10" x14ac:dyDescent="0.2">
      <c r="A11" s="31" t="s">
        <v>100</v>
      </c>
      <c r="B11" s="31"/>
      <c r="C11" s="31"/>
      <c r="D11" s="31"/>
      <c r="E11" s="31"/>
      <c r="F11" s="31"/>
      <c r="G11" s="31"/>
      <c r="H11" s="55">
        <v>12621</v>
      </c>
      <c r="I11" s="55"/>
      <c r="J11" s="55"/>
    </row>
    <row r="12" spans="1:10" x14ac:dyDescent="0.2">
      <c r="A12" s="31" t="s">
        <v>101</v>
      </c>
      <c r="B12" s="31"/>
      <c r="C12" s="31"/>
      <c r="D12" s="31"/>
      <c r="E12" s="31"/>
      <c r="F12" s="31"/>
      <c r="G12" s="31"/>
      <c r="H12" s="55">
        <v>20060</v>
      </c>
      <c r="I12" s="55"/>
      <c r="J12" s="55"/>
    </row>
    <row r="13" spans="1:10" x14ac:dyDescent="0.2">
      <c r="A13" s="31" t="s">
        <v>102</v>
      </c>
      <c r="B13" s="31"/>
      <c r="C13" s="31"/>
      <c r="D13" s="31"/>
      <c r="E13" s="31"/>
      <c r="F13" s="31"/>
      <c r="G13" s="31"/>
      <c r="H13" s="32">
        <v>146547.9404452896</v>
      </c>
      <c r="I13" s="32"/>
      <c r="J13" s="32"/>
    </row>
    <row r="14" spans="1:10" x14ac:dyDescent="0.2">
      <c r="A14" s="31" t="s">
        <v>103</v>
      </c>
      <c r="B14" s="31"/>
      <c r="C14" s="31"/>
      <c r="D14" s="31"/>
      <c r="E14" s="31"/>
      <c r="F14" s="31"/>
      <c r="G14" s="31"/>
      <c r="H14" s="32">
        <v>92202.470406779656</v>
      </c>
      <c r="I14" s="32"/>
      <c r="J14" s="32"/>
    </row>
    <row r="15" spans="1:10" x14ac:dyDescent="0.2">
      <c r="A15" s="31" t="s">
        <v>104</v>
      </c>
      <c r="B15" s="31"/>
      <c r="C15" s="31"/>
      <c r="D15" s="31"/>
      <c r="E15" s="31"/>
      <c r="F15" s="31"/>
      <c r="G15" s="31"/>
      <c r="H15" s="33">
        <v>0.76683665844597348</v>
      </c>
      <c r="I15" s="33"/>
      <c r="J15" s="33"/>
    </row>
    <row r="16" spans="1:10" x14ac:dyDescent="0.2">
      <c r="A16" s="31" t="s">
        <v>105</v>
      </c>
      <c r="B16" s="31"/>
      <c r="C16" s="31"/>
      <c r="D16" s="31"/>
      <c r="E16" s="31"/>
      <c r="F16" s="31"/>
      <c r="G16" s="31"/>
      <c r="H16" s="33">
        <v>0.59170374743532161</v>
      </c>
      <c r="I16" s="33"/>
      <c r="J16" s="33"/>
    </row>
    <row r="17" spans="1:10" x14ac:dyDescent="0.2">
      <c r="A17" s="31" t="s">
        <v>106</v>
      </c>
      <c r="B17" s="31"/>
      <c r="C17" s="31"/>
      <c r="D17" s="31"/>
      <c r="E17" s="31"/>
      <c r="F17" s="31"/>
      <c r="G17" s="31"/>
      <c r="H17" s="58">
        <v>39.245344237352803</v>
      </c>
      <c r="I17" s="58"/>
      <c r="J17" s="58"/>
    </row>
    <row r="18" spans="1:10" x14ac:dyDescent="0.2">
      <c r="A18" s="31" t="s">
        <v>107</v>
      </c>
      <c r="B18" s="31"/>
      <c r="C18" s="31"/>
      <c r="D18" s="31"/>
      <c r="E18" s="31"/>
      <c r="F18" s="31"/>
      <c r="G18" s="31"/>
      <c r="H18" s="58">
        <v>219.95266042382778</v>
      </c>
      <c r="I18" s="58"/>
      <c r="J18" s="58"/>
    </row>
    <row r="19" spans="1:10" x14ac:dyDescent="0.2">
      <c r="A19" s="31" t="s">
        <v>108</v>
      </c>
      <c r="B19" s="31"/>
      <c r="C19" s="31"/>
      <c r="D19" s="31"/>
      <c r="E19" s="31"/>
      <c r="F19" s="31"/>
      <c r="G19" s="31"/>
      <c r="H19" s="58">
        <v>258.46945017507034</v>
      </c>
      <c r="I19" s="58"/>
      <c r="J19" s="58"/>
    </row>
    <row r="20" spans="1:10" x14ac:dyDescent="0.2">
      <c r="A20" s="31" t="s">
        <v>109</v>
      </c>
      <c r="B20" s="31"/>
      <c r="C20" s="31"/>
      <c r="D20" s="31"/>
      <c r="E20" s="31"/>
      <c r="F20" s="31"/>
      <c r="G20" s="31"/>
      <c r="H20" s="57">
        <v>116.77262884153622</v>
      </c>
      <c r="I20" s="57"/>
      <c r="J20" s="57"/>
    </row>
    <row r="21" spans="1:10" x14ac:dyDescent="0.2">
      <c r="A21" s="31" t="s">
        <v>110</v>
      </c>
      <c r="B21" s="31"/>
      <c r="C21" s="31"/>
      <c r="D21" s="31"/>
      <c r="E21" s="31"/>
      <c r="F21" s="31"/>
      <c r="G21" s="31"/>
      <c r="H21" s="57">
        <v>102.49324665322825</v>
      </c>
      <c r="I21" s="57"/>
      <c r="J21" s="57"/>
    </row>
    <row r="22" spans="1:10" x14ac:dyDescent="0.2">
      <c r="A22" s="31" t="s">
        <v>111</v>
      </c>
      <c r="B22" s="31"/>
      <c r="C22" s="31"/>
      <c r="D22" s="31"/>
      <c r="E22" s="31"/>
      <c r="F22" s="31"/>
      <c r="G22" s="31"/>
      <c r="H22" s="57">
        <v>85.389716547298704</v>
      </c>
      <c r="I22" s="57"/>
      <c r="J22" s="57"/>
    </row>
    <row r="23" spans="1:10" x14ac:dyDescent="0.2">
      <c r="A23" s="31" t="s">
        <v>112</v>
      </c>
      <c r="B23" s="31"/>
      <c r="C23" s="31"/>
      <c r="D23" s="31"/>
      <c r="E23" s="31"/>
      <c r="F23" s="31"/>
      <c r="G23" s="31"/>
      <c r="H23" s="57">
        <v>65.030133646128093</v>
      </c>
      <c r="I23" s="57"/>
      <c r="J23" s="57"/>
    </row>
    <row r="24" spans="1:10" x14ac:dyDescent="0.2">
      <c r="A24" s="31" t="s">
        <v>113</v>
      </c>
      <c r="B24" s="31"/>
      <c r="C24" s="31"/>
      <c r="D24" s="31"/>
      <c r="E24" s="31"/>
      <c r="F24" s="31"/>
      <c r="G24" s="31"/>
      <c r="H24" s="57">
        <v>99.769159715162701</v>
      </c>
      <c r="I24" s="57"/>
      <c r="J24" s="57"/>
    </row>
    <row r="25" spans="1:10" x14ac:dyDescent="0.2">
      <c r="A25" s="31" t="s">
        <v>114</v>
      </c>
      <c r="B25" s="31"/>
      <c r="C25" s="31"/>
      <c r="D25" s="31"/>
      <c r="E25" s="31"/>
      <c r="F25" s="31"/>
      <c r="G25" s="31"/>
      <c r="H25" s="44">
        <v>0.34091881488640302</v>
      </c>
      <c r="I25" s="44"/>
      <c r="J25" s="44"/>
    </row>
    <row r="26" spans="1:10" x14ac:dyDescent="0.2">
      <c r="A26" s="31" t="s">
        <v>668</v>
      </c>
      <c r="B26" s="31"/>
      <c r="C26" s="31"/>
      <c r="D26" s="31"/>
      <c r="E26" s="31"/>
      <c r="F26" s="31"/>
      <c r="G26" s="31"/>
      <c r="H26" s="56">
        <v>0.65908118511359692</v>
      </c>
      <c r="I26" s="56"/>
      <c r="J26" s="56"/>
    </row>
    <row r="27" spans="1:10" x14ac:dyDescent="0.2">
      <c r="A27" s="31" t="s">
        <v>115</v>
      </c>
      <c r="B27" s="31"/>
      <c r="C27" s="31"/>
      <c r="D27" s="31"/>
      <c r="E27" s="31"/>
      <c r="F27" s="31"/>
      <c r="G27" s="31"/>
      <c r="H27" s="56">
        <v>1.5999610865160784E-2</v>
      </c>
      <c r="I27" s="56"/>
      <c r="J27" s="56"/>
    </row>
    <row r="28" spans="1:10" x14ac:dyDescent="0.2">
      <c r="A28" s="31" t="s">
        <v>116</v>
      </c>
      <c r="B28" s="31"/>
      <c r="C28" s="31"/>
      <c r="D28" s="31"/>
      <c r="E28" s="31"/>
      <c r="F28" s="31"/>
      <c r="G28" s="31"/>
      <c r="H28" s="56">
        <v>1.6147439251885623E-2</v>
      </c>
      <c r="I28" s="56"/>
      <c r="J28" s="56"/>
    </row>
    <row r="29" spans="1:10" x14ac:dyDescent="0.2">
      <c r="A29" s="31" t="s">
        <v>117</v>
      </c>
      <c r="B29" s="31"/>
      <c r="C29" s="31"/>
      <c r="D29" s="31"/>
      <c r="E29" s="31"/>
      <c r="F29" s="31"/>
      <c r="G29" s="31"/>
      <c r="H29" s="56">
        <v>1.5923144597351734E-2</v>
      </c>
      <c r="I29" s="56"/>
      <c r="J29" s="56"/>
    </row>
    <row r="30" spans="1:10" ht="3.75" customHeight="1" x14ac:dyDescent="0.2">
      <c r="A30" s="1"/>
      <c r="B30" s="1"/>
      <c r="C30" s="1"/>
      <c r="D30" s="1"/>
      <c r="E30" s="1"/>
      <c r="F30" s="1"/>
      <c r="G30" s="1"/>
      <c r="H30" s="1"/>
      <c r="I30" s="1"/>
      <c r="J30" s="1"/>
    </row>
    <row r="31" spans="1:10" x14ac:dyDescent="0.2">
      <c r="A31" s="36" t="s">
        <v>118</v>
      </c>
      <c r="B31" s="37"/>
      <c r="C31" s="37"/>
      <c r="D31" s="37"/>
      <c r="E31" s="37"/>
      <c r="F31" s="37"/>
      <c r="G31" s="37"/>
      <c r="H31" s="37"/>
      <c r="I31" s="37"/>
      <c r="J31" s="38"/>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9">
        <v>23150068.449999999</v>
      </c>
      <c r="I33" s="39"/>
      <c r="J33" s="39"/>
    </row>
    <row r="34" spans="1:10" ht="3.75" customHeight="1" x14ac:dyDescent="0.2">
      <c r="A34" s="12"/>
      <c r="B34" s="12"/>
      <c r="C34" s="12"/>
      <c r="D34" s="12"/>
      <c r="E34" s="12"/>
      <c r="F34" s="12"/>
      <c r="G34" s="12"/>
      <c r="H34" s="12"/>
      <c r="I34" s="12"/>
      <c r="J34" s="12"/>
    </row>
    <row r="35" spans="1:10" x14ac:dyDescent="0.2">
      <c r="A35" s="43" t="s">
        <v>38</v>
      </c>
      <c r="B35" s="43"/>
      <c r="C35" s="43"/>
      <c r="D35" s="43"/>
      <c r="E35" s="43"/>
      <c r="F35" s="43"/>
      <c r="G35" s="43"/>
      <c r="H35" s="43"/>
      <c r="I35" s="43"/>
      <c r="J35" s="43"/>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5" sqref="A5:N30"/>
    </sheetView>
  </sheetViews>
  <sheetFormatPr defaultRowHeight="14.25" x14ac:dyDescent="0.2"/>
  <cols>
    <col min="1" max="14" width="11.875" customWidth="1"/>
  </cols>
  <sheetData>
    <row r="1" spans="1:14" ht="44.25" customHeight="1" x14ac:dyDescent="0.2">
      <c r="C1" s="34" t="s">
        <v>8</v>
      </c>
      <c r="D1" s="34"/>
      <c r="E1" s="34"/>
      <c r="F1" s="34"/>
      <c r="G1" s="34"/>
      <c r="H1" s="34"/>
      <c r="I1" s="34"/>
      <c r="J1" s="34"/>
      <c r="K1" s="34"/>
      <c r="L1" s="34"/>
      <c r="M1" s="34"/>
      <c r="N1" s="34"/>
    </row>
    <row r="2" spans="1:14" ht="3.75" customHeight="1" x14ac:dyDescent="0.2"/>
    <row r="3" spans="1:14" ht="15.75" x14ac:dyDescent="0.2">
      <c r="A3" s="35" t="s">
        <v>94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120</v>
      </c>
      <c r="B5" s="37"/>
      <c r="C5" s="37"/>
      <c r="D5" s="37"/>
      <c r="E5" s="37"/>
      <c r="F5" s="37"/>
      <c r="G5" s="37"/>
      <c r="H5" s="37"/>
      <c r="I5" s="37"/>
      <c r="J5" s="37"/>
      <c r="K5" s="37"/>
      <c r="L5" s="37"/>
      <c r="M5" s="37"/>
      <c r="N5" s="38"/>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678</v>
      </c>
      <c r="B8" s="19" t="s">
        <v>679</v>
      </c>
      <c r="C8" s="18" t="s">
        <v>680</v>
      </c>
      <c r="D8" s="18" t="s">
        <v>681</v>
      </c>
      <c r="E8" s="21" t="s">
        <v>173</v>
      </c>
      <c r="F8" s="21" t="s">
        <v>690</v>
      </c>
      <c r="G8" s="18" t="s">
        <v>691</v>
      </c>
      <c r="H8" s="18" t="s">
        <v>682</v>
      </c>
      <c r="I8" s="18" t="s">
        <v>683</v>
      </c>
      <c r="J8" s="18" t="s">
        <v>682</v>
      </c>
      <c r="K8" s="18" t="s">
        <v>677</v>
      </c>
      <c r="L8" s="23">
        <v>7000000</v>
      </c>
      <c r="M8" s="23">
        <v>6975010</v>
      </c>
      <c r="N8" s="23">
        <v>7000689.0464000003</v>
      </c>
    </row>
    <row r="9" spans="1:14" ht="14.25" customHeight="1" x14ac:dyDescent="0.2">
      <c r="A9" s="18" t="s">
        <v>706</v>
      </c>
      <c r="B9" s="19" t="s">
        <v>706</v>
      </c>
      <c r="C9" s="18" t="s">
        <v>706</v>
      </c>
      <c r="D9" s="18" t="s">
        <v>706</v>
      </c>
      <c r="E9" s="21" t="s">
        <v>706</v>
      </c>
      <c r="F9" s="21" t="s">
        <v>706</v>
      </c>
      <c r="G9" s="18" t="s">
        <v>706</v>
      </c>
      <c r="H9" s="18" t="s">
        <v>706</v>
      </c>
      <c r="I9" s="18" t="s">
        <v>706</v>
      </c>
      <c r="J9" s="18" t="s">
        <v>706</v>
      </c>
      <c r="K9" s="18" t="s">
        <v>706</v>
      </c>
      <c r="L9" s="23" t="s">
        <v>706</v>
      </c>
      <c r="M9" s="23" t="s">
        <v>706</v>
      </c>
      <c r="N9" s="23" t="s">
        <v>706</v>
      </c>
    </row>
    <row r="10" spans="1:14" ht="14.25" customHeight="1" x14ac:dyDescent="0.2">
      <c r="A10" s="18" t="s">
        <v>706</v>
      </c>
      <c r="B10" s="19" t="s">
        <v>706</v>
      </c>
      <c r="C10" s="18" t="s">
        <v>706</v>
      </c>
      <c r="D10" s="18" t="s">
        <v>706</v>
      </c>
      <c r="E10" s="21" t="s">
        <v>706</v>
      </c>
      <c r="F10" s="21" t="s">
        <v>706</v>
      </c>
      <c r="G10" s="18" t="s">
        <v>706</v>
      </c>
      <c r="H10" s="18" t="s">
        <v>706</v>
      </c>
      <c r="I10" s="18" t="s">
        <v>706</v>
      </c>
      <c r="J10" s="18" t="s">
        <v>706</v>
      </c>
      <c r="K10" s="18" t="s">
        <v>706</v>
      </c>
      <c r="L10" s="23" t="s">
        <v>706</v>
      </c>
      <c r="M10" s="23" t="s">
        <v>706</v>
      </c>
      <c r="N10" s="23" t="s">
        <v>706</v>
      </c>
    </row>
    <row r="11" spans="1:14" x14ac:dyDescent="0.2">
      <c r="A11" s="18" t="s">
        <v>706</v>
      </c>
      <c r="B11" s="19" t="s">
        <v>706</v>
      </c>
      <c r="C11" s="18" t="s">
        <v>706</v>
      </c>
      <c r="D11" s="18" t="s">
        <v>706</v>
      </c>
      <c r="E11" s="21" t="s">
        <v>706</v>
      </c>
      <c r="F11" s="21" t="s">
        <v>706</v>
      </c>
      <c r="G11" s="18" t="s">
        <v>706</v>
      </c>
      <c r="H11" s="18" t="s">
        <v>706</v>
      </c>
      <c r="I11" s="18" t="s">
        <v>706</v>
      </c>
      <c r="J11" s="18" t="s">
        <v>706</v>
      </c>
      <c r="K11" s="18" t="s">
        <v>706</v>
      </c>
      <c r="L11" s="23" t="s">
        <v>706</v>
      </c>
      <c r="M11" s="23" t="s">
        <v>706</v>
      </c>
      <c r="N11" s="23" t="s">
        <v>706</v>
      </c>
    </row>
    <row r="12" spans="1:14" ht="3.75" customHeight="1" x14ac:dyDescent="0.2">
      <c r="A12" s="1"/>
      <c r="B12" s="1"/>
      <c r="C12" s="1"/>
      <c r="D12" s="1"/>
      <c r="E12" s="1"/>
      <c r="F12" s="1"/>
      <c r="G12" s="1"/>
      <c r="H12" s="1"/>
      <c r="I12" s="1"/>
      <c r="J12" s="1"/>
      <c r="K12" s="1"/>
      <c r="L12" s="1"/>
      <c r="M12" s="1"/>
      <c r="N12" s="1"/>
    </row>
    <row r="13" spans="1:14" x14ac:dyDescent="0.2">
      <c r="A13" s="36" t="s">
        <v>121</v>
      </c>
      <c r="B13" s="37"/>
      <c r="C13" s="37"/>
      <c r="D13" s="37"/>
      <c r="E13" s="37"/>
      <c r="F13" s="37"/>
      <c r="G13" s="37"/>
      <c r="H13" s="37"/>
      <c r="I13" s="37"/>
      <c r="J13" s="37"/>
      <c r="K13" s="37"/>
      <c r="L13" s="37"/>
      <c r="M13" s="37"/>
      <c r="N13" s="38"/>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43" t="s">
        <v>38</v>
      </c>
      <c r="B17" s="43"/>
      <c r="C17" s="43"/>
      <c r="D17" s="43"/>
      <c r="E17" s="43"/>
      <c r="F17" s="43"/>
      <c r="G17" s="43"/>
      <c r="H17" s="43"/>
      <c r="I17" s="43"/>
      <c r="J17" s="43"/>
      <c r="K17" s="43"/>
      <c r="L17" s="43"/>
      <c r="M17" s="43"/>
      <c r="N17" s="43"/>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47"/>
  <sheetViews>
    <sheetView showGridLines="0" topLeftCell="A13" workbookViewId="0">
      <selection activeCell="L45" sqref="L45"/>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174</v>
      </c>
      <c r="B8" s="41"/>
      <c r="C8" s="32">
        <v>604011493.64999998</v>
      </c>
      <c r="D8" s="32"/>
      <c r="E8" s="33">
        <v>0.32656656397390893</v>
      </c>
      <c r="F8" s="33"/>
      <c r="G8" s="55">
        <v>6330</v>
      </c>
      <c r="H8" s="55"/>
      <c r="I8" s="33">
        <v>0.3155533399800598</v>
      </c>
      <c r="J8" s="33"/>
    </row>
    <row r="9" spans="1:10" x14ac:dyDescent="0.2">
      <c r="A9" s="41" t="s">
        <v>175</v>
      </c>
      <c r="B9" s="41"/>
      <c r="C9" s="32">
        <v>31399662.09</v>
      </c>
      <c r="D9" s="32"/>
      <c r="E9" s="33">
        <v>1.6976630190774035E-2</v>
      </c>
      <c r="F9" s="33"/>
      <c r="G9" s="55">
        <v>280</v>
      </c>
      <c r="H9" s="55"/>
      <c r="I9" s="33">
        <v>1.3958125623130608E-2</v>
      </c>
      <c r="J9" s="33"/>
    </row>
    <row r="10" spans="1:10" x14ac:dyDescent="0.2">
      <c r="A10" s="41" t="s">
        <v>176</v>
      </c>
      <c r="B10" s="41"/>
      <c r="C10" s="32">
        <v>79026376.579999998</v>
      </c>
      <c r="D10" s="32"/>
      <c r="E10" s="33">
        <v>4.2726624467171327E-2</v>
      </c>
      <c r="F10" s="33"/>
      <c r="G10" s="55">
        <v>742</v>
      </c>
      <c r="H10" s="55"/>
      <c r="I10" s="33">
        <v>3.6989032901296112E-2</v>
      </c>
      <c r="J10" s="33"/>
    </row>
    <row r="11" spans="1:10" x14ac:dyDescent="0.2">
      <c r="A11" s="41" t="s">
        <v>177</v>
      </c>
      <c r="B11" s="41"/>
      <c r="C11" s="32">
        <v>62481941.149999999</v>
      </c>
      <c r="D11" s="32"/>
      <c r="E11" s="33">
        <v>3.3781663174110181E-2</v>
      </c>
      <c r="F11" s="33"/>
      <c r="G11" s="55">
        <v>698</v>
      </c>
      <c r="H11" s="55"/>
      <c r="I11" s="33">
        <v>3.4795613160518442E-2</v>
      </c>
      <c r="J11" s="33"/>
    </row>
    <row r="12" spans="1:10" x14ac:dyDescent="0.2">
      <c r="A12" s="41" t="s">
        <v>178</v>
      </c>
      <c r="B12" s="41"/>
      <c r="C12" s="32">
        <v>46537842.100000001</v>
      </c>
      <c r="D12" s="32"/>
      <c r="E12" s="33">
        <v>2.5161281447673531E-2</v>
      </c>
      <c r="F12" s="33"/>
      <c r="G12" s="55">
        <v>575</v>
      </c>
      <c r="H12" s="55"/>
      <c r="I12" s="33">
        <v>2.8664007976071784E-2</v>
      </c>
      <c r="J12" s="33"/>
    </row>
    <row r="13" spans="1:10" x14ac:dyDescent="0.2">
      <c r="A13" s="41" t="s">
        <v>179</v>
      </c>
      <c r="B13" s="41"/>
      <c r="C13" s="32">
        <v>209080411.34</v>
      </c>
      <c r="D13" s="32"/>
      <c r="E13" s="33">
        <v>0.11304200705346182</v>
      </c>
      <c r="F13" s="33"/>
      <c r="G13" s="55">
        <v>2508</v>
      </c>
      <c r="H13" s="55"/>
      <c r="I13" s="33">
        <v>0.12502492522432701</v>
      </c>
      <c r="J13" s="33"/>
    </row>
    <row r="14" spans="1:10" x14ac:dyDescent="0.2">
      <c r="A14" s="41" t="s">
        <v>180</v>
      </c>
      <c r="B14" s="41"/>
      <c r="C14" s="32">
        <v>4017218.77</v>
      </c>
      <c r="D14" s="32"/>
      <c r="E14" s="33">
        <v>2.1719608720071463E-3</v>
      </c>
      <c r="F14" s="33"/>
      <c r="G14" s="55">
        <v>57</v>
      </c>
      <c r="H14" s="55"/>
      <c r="I14" s="33">
        <v>2.8414755732801594E-3</v>
      </c>
      <c r="J14" s="33"/>
    </row>
    <row r="15" spans="1:10" x14ac:dyDescent="0.2">
      <c r="A15" s="41" t="s">
        <v>181</v>
      </c>
      <c r="B15" s="41"/>
      <c r="C15" s="32">
        <v>17211700.350000001</v>
      </c>
      <c r="D15" s="32"/>
      <c r="E15" s="33">
        <v>9.3057266335812988E-3</v>
      </c>
      <c r="F15" s="33"/>
      <c r="G15" s="55">
        <v>198</v>
      </c>
      <c r="H15" s="55"/>
      <c r="I15" s="33">
        <v>9.8703888334995011E-3</v>
      </c>
      <c r="J15" s="33"/>
    </row>
    <row r="16" spans="1:10" x14ac:dyDescent="0.2">
      <c r="A16" s="41" t="s">
        <v>182</v>
      </c>
      <c r="B16" s="41"/>
      <c r="C16" s="32">
        <v>329981257.58999997</v>
      </c>
      <c r="D16" s="32"/>
      <c r="E16" s="33">
        <v>0.17840860082937207</v>
      </c>
      <c r="F16" s="33"/>
      <c r="G16" s="55">
        <v>3520</v>
      </c>
      <c r="H16" s="55"/>
      <c r="I16" s="33">
        <v>0.17547357926221335</v>
      </c>
      <c r="J16" s="33"/>
    </row>
    <row r="17" spans="1:10" x14ac:dyDescent="0.2">
      <c r="A17" s="41" t="s">
        <v>183</v>
      </c>
      <c r="B17" s="41"/>
      <c r="C17" s="32">
        <v>277431122.94</v>
      </c>
      <c r="D17" s="32"/>
      <c r="E17" s="33">
        <v>0.1499966962722033</v>
      </c>
      <c r="F17" s="33"/>
      <c r="G17" s="55">
        <v>2854</v>
      </c>
      <c r="H17" s="55"/>
      <c r="I17" s="33">
        <v>0.14227318045862414</v>
      </c>
      <c r="J17" s="33"/>
    </row>
    <row r="18" spans="1:10" x14ac:dyDescent="0.2">
      <c r="A18" s="41" t="s">
        <v>184</v>
      </c>
      <c r="B18" s="41"/>
      <c r="C18" s="32">
        <v>188402529.80000001</v>
      </c>
      <c r="D18" s="32"/>
      <c r="E18" s="33">
        <v>0.10186224508573637</v>
      </c>
      <c r="F18" s="33"/>
      <c r="G18" s="55">
        <v>2298</v>
      </c>
      <c r="H18" s="55"/>
      <c r="I18" s="33">
        <v>0.11455633100697907</v>
      </c>
      <c r="J18" s="33"/>
    </row>
    <row r="19" spans="1:10" x14ac:dyDescent="0.2">
      <c r="A19" s="61" t="s">
        <v>172</v>
      </c>
      <c r="B19" s="61"/>
      <c r="C19" s="62">
        <f>SUM(C8:D18)</f>
        <v>1849581556.3600001</v>
      </c>
      <c r="D19" s="62"/>
      <c r="E19" s="63">
        <f t="shared" ref="E19" si="0">SUM(E8:F18)</f>
        <v>1</v>
      </c>
      <c r="F19" s="63"/>
      <c r="G19" s="64">
        <f t="shared" ref="G19" si="1">SUM(G8:H18)</f>
        <v>20060</v>
      </c>
      <c r="H19" s="64"/>
      <c r="I19" s="63">
        <f t="shared" ref="I19" si="2">SUM(I8:J18)</f>
        <v>1</v>
      </c>
      <c r="J19" s="63"/>
    </row>
    <row r="20" spans="1:10" ht="3.75" customHeight="1" x14ac:dyDescent="0.2">
      <c r="A20" s="1"/>
      <c r="B20" s="1"/>
      <c r="C20" s="1"/>
      <c r="D20" s="1"/>
      <c r="E20" s="1"/>
      <c r="F20" s="1"/>
      <c r="G20" s="1"/>
      <c r="H20" s="1"/>
      <c r="I20" s="1"/>
      <c r="J20" s="1"/>
    </row>
    <row r="21" spans="1:10" x14ac:dyDescent="0.2">
      <c r="A21" s="36" t="s">
        <v>132</v>
      </c>
      <c r="B21" s="37"/>
      <c r="C21" s="37"/>
      <c r="D21" s="37"/>
      <c r="E21" s="37"/>
      <c r="F21" s="37"/>
      <c r="G21" s="37"/>
      <c r="H21" s="37"/>
      <c r="I21" s="37"/>
      <c r="J21" s="38"/>
    </row>
    <row r="22" spans="1:10" ht="3.75" customHeight="1" x14ac:dyDescent="0.2">
      <c r="A22" s="1"/>
      <c r="B22" s="1"/>
      <c r="C22" s="1"/>
      <c r="D22" s="1"/>
      <c r="E22" s="1"/>
      <c r="F22" s="1"/>
      <c r="G22" s="1"/>
      <c r="H22" s="1"/>
      <c r="I22" s="1"/>
      <c r="J22" s="1"/>
    </row>
    <row r="23" spans="1:10" x14ac:dyDescent="0.2">
      <c r="A23" s="16"/>
      <c r="B23" s="16"/>
      <c r="C23" s="59" t="s">
        <v>133</v>
      </c>
      <c r="D23" s="59"/>
      <c r="E23" s="59" t="s">
        <v>134</v>
      </c>
      <c r="F23" s="59"/>
      <c r="G23" s="59" t="s">
        <v>135</v>
      </c>
      <c r="H23" s="59"/>
      <c r="I23" s="59" t="s">
        <v>136</v>
      </c>
      <c r="J23" s="59"/>
    </row>
    <row r="24" spans="1:10" x14ac:dyDescent="0.2">
      <c r="A24" s="41" t="s">
        <v>185</v>
      </c>
      <c r="B24" s="41"/>
      <c r="C24" s="32">
        <v>265447622.81</v>
      </c>
      <c r="D24" s="32"/>
      <c r="E24" s="33">
        <v>0.1435176631693951</v>
      </c>
      <c r="F24" s="33"/>
      <c r="G24" s="55">
        <v>2100</v>
      </c>
      <c r="H24" s="55"/>
      <c r="I24" s="33">
        <v>0.10468594217347957</v>
      </c>
      <c r="J24" s="33"/>
    </row>
    <row r="25" spans="1:10" x14ac:dyDescent="0.2">
      <c r="A25" s="41" t="s">
        <v>186</v>
      </c>
      <c r="B25" s="41"/>
      <c r="C25" s="32">
        <v>530308650.10000002</v>
      </c>
      <c r="D25" s="32"/>
      <c r="E25" s="60">
        <v>0.2867181759444305</v>
      </c>
      <c r="F25" s="60"/>
      <c r="G25" s="55">
        <v>4339</v>
      </c>
      <c r="H25" s="55"/>
      <c r="I25" s="60">
        <v>0.21630109670987038</v>
      </c>
      <c r="J25" s="60"/>
    </row>
    <row r="26" spans="1:10" x14ac:dyDescent="0.2">
      <c r="A26" s="41" t="s">
        <v>187</v>
      </c>
      <c r="B26" s="41"/>
      <c r="C26" s="32">
        <v>320636079.85000002</v>
      </c>
      <c r="D26" s="32"/>
      <c r="E26" s="60">
        <v>0.1733560105784229</v>
      </c>
      <c r="F26" s="60"/>
      <c r="G26" s="55">
        <v>3038</v>
      </c>
      <c r="H26" s="55"/>
      <c r="I26" s="60">
        <v>0.1514456630109671</v>
      </c>
      <c r="J26" s="60"/>
    </row>
    <row r="27" spans="1:10" x14ac:dyDescent="0.2">
      <c r="A27" s="41" t="s">
        <v>188</v>
      </c>
      <c r="B27" s="41"/>
      <c r="C27" s="32">
        <v>105674315.38</v>
      </c>
      <c r="D27" s="32"/>
      <c r="E27" s="60">
        <v>5.713417449294228E-2</v>
      </c>
      <c r="F27" s="60"/>
      <c r="G27" s="55">
        <v>1007</v>
      </c>
      <c r="H27" s="55"/>
      <c r="I27" s="60">
        <v>5.0199401794616148E-2</v>
      </c>
      <c r="J27" s="60"/>
    </row>
    <row r="28" spans="1:10" x14ac:dyDescent="0.2">
      <c r="A28" s="41" t="s">
        <v>189</v>
      </c>
      <c r="B28" s="41"/>
      <c r="C28" s="32">
        <v>106716669.44</v>
      </c>
      <c r="D28" s="32"/>
      <c r="E28" s="60">
        <v>5.7697736589685598E-2</v>
      </c>
      <c r="F28" s="60"/>
      <c r="G28" s="55">
        <v>1100</v>
      </c>
      <c r="H28" s="55"/>
      <c r="I28" s="60">
        <v>5.4835493519441676E-2</v>
      </c>
      <c r="J28" s="60"/>
    </row>
    <row r="29" spans="1:10" x14ac:dyDescent="0.2">
      <c r="A29" s="41" t="s">
        <v>190</v>
      </c>
      <c r="B29" s="41"/>
      <c r="C29" s="32">
        <v>217740037.97999999</v>
      </c>
      <c r="D29" s="32"/>
      <c r="E29" s="60">
        <v>0.11772394530604813</v>
      </c>
      <c r="F29" s="60"/>
      <c r="G29" s="55">
        <v>3083</v>
      </c>
      <c r="H29" s="55"/>
      <c r="I29" s="60">
        <v>0.15368893320039881</v>
      </c>
      <c r="J29" s="60"/>
    </row>
    <row r="30" spans="1:10" x14ac:dyDescent="0.2">
      <c r="A30" s="41" t="s">
        <v>191</v>
      </c>
      <c r="B30" s="41"/>
      <c r="C30" s="32">
        <v>139378631.13999999</v>
      </c>
      <c r="D30" s="32"/>
      <c r="E30" s="60">
        <v>7.5356845260881017E-2</v>
      </c>
      <c r="F30" s="60"/>
      <c r="G30" s="55">
        <v>2308</v>
      </c>
      <c r="H30" s="55"/>
      <c r="I30" s="60">
        <v>0.11505483549351944</v>
      </c>
      <c r="J30" s="60"/>
    </row>
    <row r="31" spans="1:10" x14ac:dyDescent="0.2">
      <c r="A31" s="41" t="s">
        <v>192</v>
      </c>
      <c r="B31" s="41"/>
      <c r="C31" s="32">
        <v>70440577.099999994</v>
      </c>
      <c r="D31" s="32"/>
      <c r="E31" s="60">
        <v>3.8084601815898268E-2</v>
      </c>
      <c r="F31" s="60"/>
      <c r="G31" s="55">
        <v>1368</v>
      </c>
      <c r="H31" s="55"/>
      <c r="I31" s="60">
        <v>6.819541375872383E-2</v>
      </c>
      <c r="J31" s="60"/>
    </row>
    <row r="32" spans="1:10" x14ac:dyDescent="0.2">
      <c r="A32" s="41" t="s">
        <v>193</v>
      </c>
      <c r="B32" s="41"/>
      <c r="C32" s="32">
        <v>73423405.950000003</v>
      </c>
      <c r="D32" s="32"/>
      <c r="E32" s="60">
        <v>3.969730650563915E-2</v>
      </c>
      <c r="F32" s="60"/>
      <c r="G32" s="55">
        <v>1295</v>
      </c>
      <c r="H32" s="55"/>
      <c r="I32" s="60">
        <v>6.4556331006979065E-2</v>
      </c>
      <c r="J32" s="60"/>
    </row>
    <row r="33" spans="1:10" x14ac:dyDescent="0.2">
      <c r="A33" s="41" t="s">
        <v>194</v>
      </c>
      <c r="B33" s="41"/>
      <c r="C33" s="32">
        <v>19815566.609999999</v>
      </c>
      <c r="D33" s="32"/>
      <c r="E33" s="60">
        <v>1.0713540336657166E-2</v>
      </c>
      <c r="F33" s="60"/>
      <c r="G33" s="55">
        <v>422</v>
      </c>
      <c r="H33" s="55"/>
      <c r="I33" s="60">
        <v>2.1036889332003986E-2</v>
      </c>
      <c r="J33" s="60"/>
    </row>
    <row r="34" spans="1:10" x14ac:dyDescent="0.2">
      <c r="A34" s="41" t="s">
        <v>195</v>
      </c>
      <c r="B34" s="41"/>
      <c r="C34" s="32">
        <v>0</v>
      </c>
      <c r="D34" s="32"/>
      <c r="E34" s="60">
        <v>0</v>
      </c>
      <c r="F34" s="60"/>
      <c r="G34" s="55">
        <v>0</v>
      </c>
      <c r="H34" s="55"/>
      <c r="I34" s="60">
        <v>0</v>
      </c>
      <c r="J34" s="60"/>
    </row>
    <row r="35" spans="1:10" x14ac:dyDescent="0.2">
      <c r="A35" s="41" t="s">
        <v>196</v>
      </c>
      <c r="B35" s="41"/>
      <c r="C35" s="32">
        <v>0</v>
      </c>
      <c r="D35" s="32"/>
      <c r="E35" s="60">
        <v>0</v>
      </c>
      <c r="F35" s="60"/>
      <c r="G35" s="55">
        <v>0</v>
      </c>
      <c r="H35" s="55"/>
      <c r="I35" s="60">
        <v>0</v>
      </c>
      <c r="J35" s="60"/>
    </row>
    <row r="36" spans="1:10" x14ac:dyDescent="0.2">
      <c r="A36" s="41" t="s">
        <v>197</v>
      </c>
      <c r="B36" s="41"/>
      <c r="C36" s="32">
        <v>0</v>
      </c>
      <c r="D36" s="32"/>
      <c r="E36" s="60">
        <v>0</v>
      </c>
      <c r="F36" s="60"/>
      <c r="G36" s="55">
        <v>0</v>
      </c>
      <c r="H36" s="55"/>
      <c r="I36" s="60">
        <v>0</v>
      </c>
      <c r="J36" s="60"/>
    </row>
    <row r="37" spans="1:10" x14ac:dyDescent="0.2">
      <c r="A37" s="41" t="s">
        <v>198</v>
      </c>
      <c r="B37" s="41"/>
      <c r="C37" s="32">
        <v>0</v>
      </c>
      <c r="D37" s="32"/>
      <c r="E37" s="60">
        <v>0</v>
      </c>
      <c r="F37" s="60"/>
      <c r="G37" s="55">
        <v>0</v>
      </c>
      <c r="H37" s="55"/>
      <c r="I37" s="60">
        <v>0</v>
      </c>
      <c r="J37" s="60"/>
    </row>
    <row r="38" spans="1:10" x14ac:dyDescent="0.2">
      <c r="A38" s="41" t="s">
        <v>199</v>
      </c>
      <c r="B38" s="41"/>
      <c r="C38" s="32">
        <v>0</v>
      </c>
      <c r="D38" s="32"/>
      <c r="E38" s="60">
        <v>0</v>
      </c>
      <c r="F38" s="60"/>
      <c r="G38" s="55">
        <v>0</v>
      </c>
      <c r="H38" s="55"/>
      <c r="I38" s="60">
        <v>0</v>
      </c>
      <c r="J38" s="60"/>
    </row>
    <row r="39" spans="1:10" x14ac:dyDescent="0.2">
      <c r="A39" s="41" t="s">
        <v>200</v>
      </c>
      <c r="B39" s="41"/>
      <c r="C39" s="32">
        <v>0</v>
      </c>
      <c r="D39" s="32"/>
      <c r="E39" s="60">
        <v>0</v>
      </c>
      <c r="F39" s="60"/>
      <c r="G39" s="55">
        <v>0</v>
      </c>
      <c r="H39" s="55"/>
      <c r="I39" s="60">
        <v>0</v>
      </c>
      <c r="J39" s="60"/>
    </row>
    <row r="40" spans="1:10" x14ac:dyDescent="0.2">
      <c r="A40" s="41" t="s">
        <v>201</v>
      </c>
      <c r="B40" s="41"/>
      <c r="C40" s="32">
        <v>0</v>
      </c>
      <c r="D40" s="32"/>
      <c r="E40" s="60">
        <v>0</v>
      </c>
      <c r="F40" s="60"/>
      <c r="G40" s="55">
        <v>0</v>
      </c>
      <c r="H40" s="55"/>
      <c r="I40" s="60">
        <v>0</v>
      </c>
      <c r="J40" s="60"/>
    </row>
    <row r="41" spans="1:10" x14ac:dyDescent="0.2">
      <c r="A41" s="41" t="s">
        <v>202</v>
      </c>
      <c r="B41" s="41"/>
      <c r="C41" s="32">
        <v>0</v>
      </c>
      <c r="D41" s="32"/>
      <c r="E41" s="60">
        <v>0</v>
      </c>
      <c r="F41" s="60"/>
      <c r="G41" s="55">
        <v>0</v>
      </c>
      <c r="H41" s="55"/>
      <c r="I41" s="60">
        <v>0</v>
      </c>
      <c r="J41" s="60"/>
    </row>
    <row r="42" spans="1:10" x14ac:dyDescent="0.2">
      <c r="A42" s="41" t="s">
        <v>203</v>
      </c>
      <c r="B42" s="41"/>
      <c r="C42" s="32">
        <v>0</v>
      </c>
      <c r="D42" s="32"/>
      <c r="E42" s="60">
        <v>0</v>
      </c>
      <c r="F42" s="60"/>
      <c r="G42" s="55">
        <v>0</v>
      </c>
      <c r="H42" s="55"/>
      <c r="I42" s="60">
        <v>0</v>
      </c>
      <c r="J42" s="60"/>
    </row>
    <row r="43" spans="1:10" x14ac:dyDescent="0.2">
      <c r="A43" s="41" t="s">
        <v>204</v>
      </c>
      <c r="B43" s="41"/>
      <c r="C43" s="32">
        <v>0</v>
      </c>
      <c r="D43" s="32"/>
      <c r="E43" s="60">
        <v>0</v>
      </c>
      <c r="F43" s="60"/>
      <c r="G43" s="55">
        <v>0</v>
      </c>
      <c r="H43" s="55"/>
      <c r="I43" s="60">
        <v>0</v>
      </c>
      <c r="J43" s="60"/>
    </row>
    <row r="44" spans="1:10" x14ac:dyDescent="0.2">
      <c r="A44" s="41" t="s">
        <v>205</v>
      </c>
      <c r="B44" s="41"/>
      <c r="C44" s="32">
        <v>0</v>
      </c>
      <c r="D44" s="32"/>
      <c r="E44" s="60">
        <v>0</v>
      </c>
      <c r="F44" s="60"/>
      <c r="G44" s="55">
        <v>0</v>
      </c>
      <c r="H44" s="55"/>
      <c r="I44" s="60">
        <v>0</v>
      </c>
      <c r="J44" s="60"/>
    </row>
    <row r="45" spans="1:10" x14ac:dyDescent="0.2">
      <c r="A45" s="61" t="s">
        <v>172</v>
      </c>
      <c r="B45" s="61"/>
      <c r="C45" s="62">
        <f>SUM(C24:D44)</f>
        <v>1849581556.3600001</v>
      </c>
      <c r="D45" s="62"/>
      <c r="E45" s="65">
        <f t="shared" ref="E45" si="3">SUM(E24:F44)</f>
        <v>1</v>
      </c>
      <c r="F45" s="65"/>
      <c r="G45" s="64">
        <f t="shared" ref="G45" si="4">SUM(G24:H44)</f>
        <v>20060</v>
      </c>
      <c r="H45" s="64"/>
      <c r="I45" s="65">
        <f t="shared" ref="I45" si="5">SUM(I24:J44)</f>
        <v>1.0000000000000002</v>
      </c>
      <c r="J45" s="65"/>
    </row>
    <row r="46" spans="1:10" ht="3.75" customHeight="1" x14ac:dyDescent="0.2">
      <c r="A46" s="12"/>
      <c r="B46" s="12"/>
      <c r="C46" s="12"/>
      <c r="D46" s="12"/>
      <c r="E46" s="12"/>
      <c r="F46" s="12"/>
      <c r="G46" s="12"/>
      <c r="H46" s="12"/>
      <c r="I46" s="12"/>
      <c r="J46" s="12"/>
    </row>
    <row r="47" spans="1:10" x14ac:dyDescent="0.2">
      <c r="A47" s="43" t="s">
        <v>38</v>
      </c>
      <c r="B47" s="43"/>
      <c r="C47" s="43"/>
      <c r="D47" s="43"/>
      <c r="E47" s="43"/>
      <c r="F47" s="43"/>
      <c r="G47" s="43"/>
      <c r="H47" s="43"/>
      <c r="I47" s="43"/>
      <c r="J47" s="43"/>
    </row>
  </sheetData>
  <mergeCells count="183">
    <mergeCell ref="A33:B33"/>
    <mergeCell ref="C33:D33"/>
    <mergeCell ref="E33:F33"/>
    <mergeCell ref="G33:H33"/>
    <mergeCell ref="I33:J33"/>
    <mergeCell ref="A34:B34"/>
    <mergeCell ref="C34:D34"/>
    <mergeCell ref="E34:F34"/>
    <mergeCell ref="G34:H34"/>
    <mergeCell ref="I34:J34"/>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G27:H27"/>
    <mergeCell ref="I27:J27"/>
    <mergeCell ref="A28:B28"/>
    <mergeCell ref="C28:D28"/>
    <mergeCell ref="E28:F28"/>
    <mergeCell ref="G28:H28"/>
    <mergeCell ref="I28:J28"/>
    <mergeCell ref="A29:B29"/>
    <mergeCell ref="C29:D29"/>
    <mergeCell ref="E29:F29"/>
    <mergeCell ref="G29:H29"/>
    <mergeCell ref="I29:J29"/>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23:D23"/>
    <mergeCell ref="E23:F23"/>
    <mergeCell ref="G23:H23"/>
    <mergeCell ref="I23:J23"/>
    <mergeCell ref="A24:B24"/>
    <mergeCell ref="C24:D24"/>
    <mergeCell ref="E24:F24"/>
    <mergeCell ref="G24:H24"/>
    <mergeCell ref="I24:J24"/>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C8:D8"/>
    <mergeCell ref="E8:F8"/>
    <mergeCell ref="G8:H8"/>
    <mergeCell ref="I8:J8"/>
    <mergeCell ref="A9:B9"/>
    <mergeCell ref="C9:D9"/>
    <mergeCell ref="E9:F9"/>
    <mergeCell ref="G9:H9"/>
    <mergeCell ref="I9:J9"/>
    <mergeCell ref="A10:B10"/>
    <mergeCell ref="C10:D10"/>
    <mergeCell ref="E10:F10"/>
    <mergeCell ref="I10:J10"/>
    <mergeCell ref="A11:B11"/>
    <mergeCell ref="C11:D11"/>
    <mergeCell ref="E11:F11"/>
    <mergeCell ref="G11:H11"/>
    <mergeCell ref="I11:J11"/>
    <mergeCell ref="G10:H10"/>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9"/>
  <sheetViews>
    <sheetView showGridLines="0" topLeftCell="A4" workbookViewId="0">
      <selection activeCell="A5" sqref="A5:J3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137</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66" t="s">
        <v>185</v>
      </c>
      <c r="B8" s="66"/>
      <c r="C8" s="67">
        <v>337239.77</v>
      </c>
      <c r="D8" s="67"/>
      <c r="E8" s="68">
        <v>1.8233300869613568E-4</v>
      </c>
      <c r="F8" s="68"/>
      <c r="G8" s="69">
        <v>117</v>
      </c>
      <c r="H8" s="69"/>
      <c r="I8" s="68">
        <v>5.8325024925224324E-3</v>
      </c>
      <c r="J8" s="68"/>
    </row>
    <row r="9" spans="1:10" x14ac:dyDescent="0.2">
      <c r="A9" s="41" t="s">
        <v>186</v>
      </c>
      <c r="B9" s="41"/>
      <c r="C9" s="32">
        <v>1702201.57</v>
      </c>
      <c r="D9" s="32"/>
      <c r="E9" s="60">
        <v>9.2031711937588443E-4</v>
      </c>
      <c r="F9" s="60"/>
      <c r="G9" s="55">
        <v>207</v>
      </c>
      <c r="H9" s="55"/>
      <c r="I9" s="60">
        <v>1.0319042871385842E-2</v>
      </c>
      <c r="J9" s="60"/>
    </row>
    <row r="10" spans="1:10" x14ac:dyDescent="0.2">
      <c r="A10" s="41" t="s">
        <v>187</v>
      </c>
      <c r="B10" s="41"/>
      <c r="C10" s="32">
        <v>3962915.68</v>
      </c>
      <c r="D10" s="32"/>
      <c r="E10" s="60">
        <v>2.1426012096482346E-3</v>
      </c>
      <c r="F10" s="60"/>
      <c r="G10" s="55">
        <v>332</v>
      </c>
      <c r="H10" s="55"/>
      <c r="I10" s="60">
        <v>1.655034895314058E-2</v>
      </c>
      <c r="J10" s="60"/>
    </row>
    <row r="11" spans="1:10" x14ac:dyDescent="0.2">
      <c r="A11" s="41" t="s">
        <v>188</v>
      </c>
      <c r="B11" s="41"/>
      <c r="C11" s="32">
        <v>6915300.0800000001</v>
      </c>
      <c r="D11" s="32"/>
      <c r="E11" s="60">
        <v>3.7388457168709009E-3</v>
      </c>
      <c r="F11" s="60"/>
      <c r="G11" s="55">
        <v>402</v>
      </c>
      <c r="H11" s="55"/>
      <c r="I11" s="60">
        <v>2.0039880358923231E-2</v>
      </c>
      <c r="J11" s="60"/>
    </row>
    <row r="12" spans="1:10" x14ac:dyDescent="0.2">
      <c r="A12" s="41" t="s">
        <v>189</v>
      </c>
      <c r="B12" s="41"/>
      <c r="C12" s="32">
        <v>10678330.060000001</v>
      </c>
      <c r="D12" s="32"/>
      <c r="E12" s="60">
        <v>5.7733761581268634E-3</v>
      </c>
      <c r="F12" s="60"/>
      <c r="G12" s="55">
        <v>465</v>
      </c>
      <c r="H12" s="55"/>
      <c r="I12" s="60">
        <v>2.3180458624127619E-2</v>
      </c>
      <c r="J12" s="60"/>
    </row>
    <row r="13" spans="1:10" x14ac:dyDescent="0.2">
      <c r="A13" s="41" t="s">
        <v>190</v>
      </c>
      <c r="B13" s="41"/>
      <c r="C13" s="32">
        <v>10374759.539999999</v>
      </c>
      <c r="D13" s="32"/>
      <c r="E13" s="60">
        <v>5.6092468614456006E-3</v>
      </c>
      <c r="F13" s="60"/>
      <c r="G13" s="55">
        <v>370</v>
      </c>
      <c r="H13" s="55"/>
      <c r="I13" s="60">
        <v>1.8444666001994018E-2</v>
      </c>
      <c r="J13" s="60"/>
    </row>
    <row r="14" spans="1:10" x14ac:dyDescent="0.2">
      <c r="A14" s="41" t="s">
        <v>191</v>
      </c>
      <c r="B14" s="41"/>
      <c r="C14" s="32">
        <v>16482676.32</v>
      </c>
      <c r="D14" s="32"/>
      <c r="E14" s="60">
        <v>8.9115704378227682E-3</v>
      </c>
      <c r="F14" s="60"/>
      <c r="G14" s="55">
        <v>500</v>
      </c>
      <c r="H14" s="55"/>
      <c r="I14" s="60">
        <v>2.4925224327018942E-2</v>
      </c>
      <c r="J14" s="60"/>
    </row>
    <row r="15" spans="1:10" x14ac:dyDescent="0.2">
      <c r="A15" s="41" t="s">
        <v>192</v>
      </c>
      <c r="B15" s="41"/>
      <c r="C15" s="32">
        <v>27938999.68</v>
      </c>
      <c r="D15" s="32"/>
      <c r="E15" s="60">
        <v>1.510557865584706E-2</v>
      </c>
      <c r="F15" s="60"/>
      <c r="G15" s="55">
        <v>717</v>
      </c>
      <c r="H15" s="55"/>
      <c r="I15" s="60">
        <v>3.5742771684945163E-2</v>
      </c>
      <c r="J15" s="60"/>
    </row>
    <row r="16" spans="1:10" x14ac:dyDescent="0.2">
      <c r="A16" s="41" t="s">
        <v>193</v>
      </c>
      <c r="B16" s="41"/>
      <c r="C16" s="32">
        <v>34416273.789999999</v>
      </c>
      <c r="D16" s="32"/>
      <c r="E16" s="60">
        <v>1.860760001182736E-2</v>
      </c>
      <c r="F16" s="60"/>
      <c r="G16" s="55">
        <v>721</v>
      </c>
      <c r="H16" s="55"/>
      <c r="I16" s="60">
        <v>3.5942173479561315E-2</v>
      </c>
      <c r="J16" s="60"/>
    </row>
    <row r="17" spans="1:10" x14ac:dyDescent="0.2">
      <c r="A17" s="41" t="s">
        <v>194</v>
      </c>
      <c r="B17" s="41"/>
      <c r="C17" s="32">
        <v>35241047.909999996</v>
      </c>
      <c r="D17" s="32"/>
      <c r="E17" s="60">
        <v>1.9053524722291687E-2</v>
      </c>
      <c r="F17" s="60"/>
      <c r="G17" s="55">
        <v>704</v>
      </c>
      <c r="H17" s="55"/>
      <c r="I17" s="60">
        <v>3.5094715852442671E-2</v>
      </c>
      <c r="J17" s="60"/>
    </row>
    <row r="18" spans="1:10" x14ac:dyDescent="0.2">
      <c r="A18" s="41" t="s">
        <v>195</v>
      </c>
      <c r="B18" s="41"/>
      <c r="C18" s="32">
        <v>23699100.699999999</v>
      </c>
      <c r="D18" s="32"/>
      <c r="E18" s="60">
        <v>1.2813222871145046E-2</v>
      </c>
      <c r="F18" s="60"/>
      <c r="G18" s="55">
        <v>439</v>
      </c>
      <c r="H18" s="55"/>
      <c r="I18" s="60">
        <v>2.1884346959122631E-2</v>
      </c>
      <c r="J18" s="60"/>
    </row>
    <row r="19" spans="1:10" x14ac:dyDescent="0.2">
      <c r="A19" s="41" t="s">
        <v>196</v>
      </c>
      <c r="B19" s="41"/>
      <c r="C19" s="32">
        <v>44869729.399999999</v>
      </c>
      <c r="D19" s="32"/>
      <c r="E19" s="60">
        <v>2.4259394913249566E-2</v>
      </c>
      <c r="F19" s="60"/>
      <c r="G19" s="55">
        <v>753</v>
      </c>
      <c r="H19" s="55"/>
      <c r="I19" s="60">
        <v>3.7537387836490528E-2</v>
      </c>
      <c r="J19" s="60"/>
    </row>
    <row r="20" spans="1:10" x14ac:dyDescent="0.2">
      <c r="A20" s="41" t="s">
        <v>197</v>
      </c>
      <c r="B20" s="41"/>
      <c r="C20" s="32">
        <v>60534625.780000001</v>
      </c>
      <c r="D20" s="32"/>
      <c r="E20" s="60">
        <v>3.2728822133765711E-2</v>
      </c>
      <c r="F20" s="60"/>
      <c r="G20" s="55">
        <v>926</v>
      </c>
      <c r="H20" s="55"/>
      <c r="I20" s="60">
        <v>4.6161515453639085E-2</v>
      </c>
      <c r="J20" s="60"/>
    </row>
    <row r="21" spans="1:10" x14ac:dyDescent="0.2">
      <c r="A21" s="41" t="s">
        <v>198</v>
      </c>
      <c r="B21" s="41"/>
      <c r="C21" s="32">
        <v>82911345.75</v>
      </c>
      <c r="D21" s="32"/>
      <c r="E21" s="60">
        <v>4.4827082896074393E-2</v>
      </c>
      <c r="F21" s="60"/>
      <c r="G21" s="55">
        <v>1090</v>
      </c>
      <c r="H21" s="55"/>
      <c r="I21" s="60">
        <v>5.4336989032901295E-2</v>
      </c>
      <c r="J21" s="60"/>
    </row>
    <row r="22" spans="1:10" x14ac:dyDescent="0.2">
      <c r="A22" s="41" t="s">
        <v>199</v>
      </c>
      <c r="B22" s="41"/>
      <c r="C22" s="32">
        <v>89907881.140000001</v>
      </c>
      <c r="D22" s="32"/>
      <c r="E22" s="60">
        <v>4.8609849525608297E-2</v>
      </c>
      <c r="F22" s="60"/>
      <c r="G22" s="55">
        <v>1154</v>
      </c>
      <c r="H22" s="55"/>
      <c r="I22" s="60">
        <v>5.7527417746759721E-2</v>
      </c>
      <c r="J22" s="60"/>
    </row>
    <row r="23" spans="1:10" x14ac:dyDescent="0.2">
      <c r="A23" s="41" t="s">
        <v>200</v>
      </c>
      <c r="B23" s="41"/>
      <c r="C23" s="32">
        <v>59822156.5</v>
      </c>
      <c r="D23" s="32"/>
      <c r="E23" s="60">
        <v>3.2343616476004859E-2</v>
      </c>
      <c r="F23" s="60"/>
      <c r="G23" s="55">
        <v>656</v>
      </c>
      <c r="H23" s="55"/>
      <c r="I23" s="60">
        <v>3.2701894317048855E-2</v>
      </c>
      <c r="J23" s="60"/>
    </row>
    <row r="24" spans="1:10" x14ac:dyDescent="0.2">
      <c r="A24" s="41" t="s">
        <v>201</v>
      </c>
      <c r="B24" s="41"/>
      <c r="C24" s="32">
        <v>86818124.140000001</v>
      </c>
      <c r="D24" s="32"/>
      <c r="E24" s="60">
        <v>4.6939332759599516E-2</v>
      </c>
      <c r="F24" s="60"/>
      <c r="G24" s="55">
        <v>948</v>
      </c>
      <c r="H24" s="55"/>
      <c r="I24" s="60">
        <v>4.7258225324027917E-2</v>
      </c>
      <c r="J24" s="60"/>
    </row>
    <row r="25" spans="1:10" x14ac:dyDescent="0.2">
      <c r="A25" s="41" t="s">
        <v>202</v>
      </c>
      <c r="B25" s="41"/>
      <c r="C25" s="32">
        <v>145021413.66999999</v>
      </c>
      <c r="D25" s="32"/>
      <c r="E25" s="60">
        <v>7.8407688036965489E-2</v>
      </c>
      <c r="F25" s="60"/>
      <c r="G25" s="55">
        <v>1414</v>
      </c>
      <c r="H25" s="55"/>
      <c r="I25" s="60">
        <v>7.0488534396809577E-2</v>
      </c>
      <c r="J25" s="60"/>
    </row>
    <row r="26" spans="1:10" x14ac:dyDescent="0.2">
      <c r="A26" s="41" t="s">
        <v>203</v>
      </c>
      <c r="B26" s="41"/>
      <c r="C26" s="32">
        <v>171827026.02000001</v>
      </c>
      <c r="D26" s="32"/>
      <c r="E26" s="60">
        <v>9.2900486290616882E-2</v>
      </c>
      <c r="F26" s="60"/>
      <c r="G26" s="55">
        <v>1493</v>
      </c>
      <c r="H26" s="55"/>
      <c r="I26" s="60">
        <v>7.4426719840478564E-2</v>
      </c>
      <c r="J26" s="60"/>
    </row>
    <row r="27" spans="1:10" x14ac:dyDescent="0.2">
      <c r="A27" s="41" t="s">
        <v>204</v>
      </c>
      <c r="B27" s="41"/>
      <c r="C27" s="32">
        <v>172123794.28</v>
      </c>
      <c r="D27" s="32"/>
      <c r="E27" s="60">
        <v>9.3060937858150908E-2</v>
      </c>
      <c r="F27" s="60"/>
      <c r="G27" s="55">
        <v>1516</v>
      </c>
      <c r="H27" s="55"/>
      <c r="I27" s="60">
        <v>7.557328015952143E-2</v>
      </c>
      <c r="J27" s="60"/>
    </row>
    <row r="28" spans="1:10" x14ac:dyDescent="0.2">
      <c r="A28" s="41" t="s">
        <v>206</v>
      </c>
      <c r="B28" s="41"/>
      <c r="C28" s="32">
        <v>77101798.359999999</v>
      </c>
      <c r="D28" s="32"/>
      <c r="E28" s="60">
        <v>4.1686076558709484E-2</v>
      </c>
      <c r="F28" s="60"/>
      <c r="G28" s="55">
        <v>610</v>
      </c>
      <c r="H28" s="55"/>
      <c r="I28" s="60">
        <v>3.0408773678963111E-2</v>
      </c>
      <c r="J28" s="60"/>
    </row>
    <row r="29" spans="1:10" x14ac:dyDescent="0.2">
      <c r="A29" s="41" t="s">
        <v>207</v>
      </c>
      <c r="B29" s="41"/>
      <c r="C29" s="32">
        <v>110624352</v>
      </c>
      <c r="D29" s="32"/>
      <c r="E29" s="60">
        <v>5.9810475304322423E-2</v>
      </c>
      <c r="F29" s="60"/>
      <c r="G29" s="55">
        <v>851</v>
      </c>
      <c r="H29" s="55"/>
      <c r="I29" s="60">
        <v>4.2422731804586243E-2</v>
      </c>
      <c r="J29" s="60"/>
    </row>
    <row r="30" spans="1:10" x14ac:dyDescent="0.2">
      <c r="A30" s="41" t="s">
        <v>208</v>
      </c>
      <c r="B30" s="41"/>
      <c r="C30" s="32">
        <v>170904322.58000001</v>
      </c>
      <c r="D30" s="32"/>
      <c r="E30" s="60">
        <v>9.240161483678605E-2</v>
      </c>
      <c r="F30" s="60"/>
      <c r="G30" s="55">
        <v>1177</v>
      </c>
      <c r="H30" s="55"/>
      <c r="I30" s="60">
        <v>5.8673978065802594E-2</v>
      </c>
      <c r="J30" s="60"/>
    </row>
    <row r="31" spans="1:10" x14ac:dyDescent="0.2">
      <c r="A31" s="41" t="s">
        <v>209</v>
      </c>
      <c r="B31" s="41"/>
      <c r="C31" s="32">
        <v>249449261.58000001</v>
      </c>
      <c r="D31" s="32"/>
      <c r="E31" s="60">
        <v>0.13486794389911594</v>
      </c>
      <c r="F31" s="60"/>
      <c r="G31" s="55">
        <v>1561</v>
      </c>
      <c r="H31" s="55"/>
      <c r="I31" s="60">
        <v>7.7816550348953142E-2</v>
      </c>
      <c r="J31" s="60"/>
    </row>
    <row r="32" spans="1:10" x14ac:dyDescent="0.2">
      <c r="A32" s="41" t="s">
        <v>210</v>
      </c>
      <c r="B32" s="41"/>
      <c r="C32" s="32">
        <v>155916880.06</v>
      </c>
      <c r="D32" s="32"/>
      <c r="E32" s="60">
        <v>8.4298461737932984E-2</v>
      </c>
      <c r="F32" s="60"/>
      <c r="G32" s="55">
        <v>937</v>
      </c>
      <c r="H32" s="55"/>
      <c r="I32" s="60">
        <v>4.6709870388833501E-2</v>
      </c>
      <c r="J32" s="60"/>
    </row>
    <row r="33" spans="1:10" x14ac:dyDescent="0.2">
      <c r="A33" s="41" t="s">
        <v>211</v>
      </c>
      <c r="B33" s="41"/>
      <c r="C33" s="32">
        <v>0</v>
      </c>
      <c r="D33" s="32"/>
      <c r="E33" s="60">
        <v>0</v>
      </c>
      <c r="F33" s="60"/>
      <c r="G33" s="55">
        <v>0</v>
      </c>
      <c r="H33" s="55"/>
      <c r="I33" s="60">
        <v>0</v>
      </c>
      <c r="J33" s="60"/>
    </row>
    <row r="34" spans="1:10" x14ac:dyDescent="0.2">
      <c r="A34" s="41" t="s">
        <v>212</v>
      </c>
      <c r="B34" s="41"/>
      <c r="C34" s="32">
        <v>0</v>
      </c>
      <c r="D34" s="32"/>
      <c r="E34" s="60">
        <v>0</v>
      </c>
      <c r="F34" s="60"/>
      <c r="G34" s="55">
        <v>0</v>
      </c>
      <c r="H34" s="55"/>
      <c r="I34" s="60">
        <v>0</v>
      </c>
      <c r="J34" s="60"/>
    </row>
    <row r="35" spans="1:10" x14ac:dyDescent="0.2">
      <c r="A35" s="41" t="s">
        <v>213</v>
      </c>
      <c r="B35" s="41"/>
      <c r="C35" s="32">
        <v>0</v>
      </c>
      <c r="D35" s="32"/>
      <c r="E35" s="60">
        <v>0</v>
      </c>
      <c r="F35" s="60"/>
      <c r="G35" s="55">
        <v>0</v>
      </c>
      <c r="H35" s="55"/>
      <c r="I35" s="60">
        <v>0</v>
      </c>
      <c r="J35" s="60"/>
    </row>
    <row r="36" spans="1:10" x14ac:dyDescent="0.2">
      <c r="A36" s="41" t="s">
        <v>216</v>
      </c>
      <c r="B36" s="41"/>
      <c r="C36" s="32">
        <v>0</v>
      </c>
      <c r="D36" s="32"/>
      <c r="E36" s="60">
        <v>0</v>
      </c>
      <c r="F36" s="60"/>
      <c r="G36" s="55">
        <v>0</v>
      </c>
      <c r="H36" s="55"/>
      <c r="I36" s="60">
        <v>0</v>
      </c>
      <c r="J36" s="60"/>
    </row>
    <row r="37" spans="1:10" x14ac:dyDescent="0.2">
      <c r="A37" s="61" t="s">
        <v>172</v>
      </c>
      <c r="B37" s="61"/>
      <c r="C37" s="62">
        <f>SUM(C8:D36)</f>
        <v>1849581556.3599997</v>
      </c>
      <c r="D37" s="62"/>
      <c r="E37" s="65">
        <f>SUM(E8:F36)</f>
        <v>0.99999999999999989</v>
      </c>
      <c r="F37" s="65"/>
      <c r="G37" s="64">
        <f>SUM(G8:H36)</f>
        <v>20060</v>
      </c>
      <c r="H37" s="64"/>
      <c r="I37" s="65">
        <f>SUM(I8:J36)</f>
        <v>1</v>
      </c>
      <c r="J37" s="65"/>
    </row>
    <row r="38" spans="1:10" ht="3.75" customHeight="1" x14ac:dyDescent="0.2">
      <c r="A38" s="12"/>
      <c r="B38" s="12"/>
      <c r="C38" s="12"/>
      <c r="D38" s="12"/>
      <c r="E38" s="12"/>
      <c r="F38" s="12"/>
      <c r="G38" s="12"/>
      <c r="H38" s="12"/>
      <c r="I38" s="12"/>
      <c r="J38" s="12"/>
    </row>
    <row r="39" spans="1:10" x14ac:dyDescent="0.2">
      <c r="A39" s="43" t="s">
        <v>38</v>
      </c>
      <c r="B39" s="43"/>
      <c r="C39" s="43"/>
      <c r="D39" s="43"/>
      <c r="E39" s="43"/>
      <c r="F39" s="43"/>
      <c r="G39" s="43"/>
      <c r="H39" s="43"/>
      <c r="I39" s="43"/>
      <c r="J39" s="43"/>
    </row>
  </sheetData>
  <mergeCells count="158">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9:J39"/>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7:B37"/>
    <mergeCell ref="C37:D37"/>
    <mergeCell ref="E37:F37"/>
    <mergeCell ref="G37:H37"/>
    <mergeCell ref="I37:J3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2022-05-06T09:02:25Z</dcterms:modified>
</cp:coreProperties>
</file>