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fsarg\home$\vebor\files\"/>
    </mc:Choice>
  </mc:AlternateContent>
  <xr:revisionPtr revIDLastSave="0" documentId="8_{3F77491E-738E-4707-8A30-DEA2F91E8CF7}" xr6:coauthVersionLast="47" xr6:coauthVersionMax="47" xr10:uidLastSave="{00000000-0000-0000-0000-000000000000}"/>
  <bookViews>
    <workbookView xWindow="19090" yWindow="-110" windowWidth="19420" windowHeight="10420" tabRatio="757"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5" i="13" l="1"/>
  <c r="I55" i="13"/>
  <c r="E55" i="13"/>
  <c r="G55" i="13"/>
  <c r="I38" i="14" l="1"/>
  <c r="G38" i="14"/>
  <c r="E38" i="14"/>
  <c r="C38" i="14"/>
  <c r="C45" i="14" l="1"/>
  <c r="G37" i="11"/>
  <c r="C45" i="10"/>
  <c r="E39" i="12"/>
  <c r="G21" i="15"/>
  <c r="E19" i="10"/>
  <c r="I48" i="13"/>
  <c r="C18" i="13"/>
  <c r="G28" i="13"/>
  <c r="E45" i="14"/>
  <c r="E63" i="14"/>
  <c r="I21" i="15"/>
  <c r="C21" i="15"/>
  <c r="G45" i="14"/>
  <c r="E21" i="15"/>
  <c r="G63" i="14"/>
  <c r="I45" i="14"/>
  <c r="C63" i="14"/>
  <c r="I63" i="14"/>
  <c r="E45" i="10"/>
  <c r="I37" i="11"/>
  <c r="I19" i="10"/>
  <c r="G45" i="10"/>
  <c r="C28" i="13"/>
  <c r="E48" i="13"/>
  <c r="G19" i="10"/>
  <c r="G39" i="12"/>
  <c r="E18" i="13"/>
  <c r="I28" i="13"/>
  <c r="C48" i="13"/>
  <c r="C37" i="11"/>
  <c r="I39" i="12"/>
  <c r="G18" i="13"/>
  <c r="C19" i="10"/>
  <c r="I45" i="10"/>
  <c r="E37" i="11"/>
  <c r="C39" i="12"/>
  <c r="I18" i="13"/>
  <c r="E28" i="13"/>
  <c r="G48" i="13"/>
</calcChain>
</file>

<file path=xl/sharedStrings.xml><?xml version="1.0" encoding="utf-8"?>
<sst xmlns="http://schemas.openxmlformats.org/spreadsheetml/2006/main" count="2113" uniqueCount="707">
  <si>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</si>
  <si>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</si>
  <si>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</si>
  <si>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</si>
  <si>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</si>
  <si>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</si>
  <si>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</si>
  <si>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</si>
  <si>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</si>
  <si>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</si>
  <si>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</si>
  <si>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</si>
  <si>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</si>
  <si>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</si>
  <si>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</si>
  <si>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</si>
  <si>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</si>
  <si>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</si>
  <si>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</si>
  <si>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</si>
  <si>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</si>
  <si>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</si>
  <si>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</si>
  <si>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</si>
  <si>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</si>
  <si>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</si>
  <si>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</si>
  <si>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</si>
  <si>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</si>
  <si>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</si>
  <si>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</si>
  <si>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</si>
  <si>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</si>
  <si>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</si>
  <si>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</si>
  <si>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</si>
  <si>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</si>
  <si>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</si>
  <si>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</si>
  <si>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</si>
  <si>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</si>
  <si>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</si>
  <si>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</si>
  <si>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</si>
  <si>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</si>
  <si>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</si>
  <si>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</si>
  <si>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</si>
  <si>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</si>
  <si>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</si>
  <si>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</si>
  <si>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</si>
  <si>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</si>
  <si>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</si>
  <si>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</si>
  <si>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</si>
  <si>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</si>
  <si>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</si>
  <si>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</si>
  <si>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</si>
  <si>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</si>
  <si>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</si>
  <si>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</si>
  <si>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</si>
  <si>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</si>
  <si>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</si>
  <si>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</si>
  <si>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</si>
  <si>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</si>
  <si>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</si>
  <si>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</si>
  <si>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</si>
  <si>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</si>
  <si>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</si>
  <si>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</si>
  <si>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</si>
  <si>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</si>
  <si>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</si>
  <si>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</si>
  <si>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</si>
  <si>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</si>
  <si>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</si>
  <si>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</si>
  <si>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</si>
  <si>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</si>
  <si>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</si>
  <si>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</si>
  <si>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</si>
  <si>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</si>
  <si>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</si>
  <si>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</si>
  <si>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</si>
  <si>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</si>
  <si>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</si>
  <si>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</si>
  <si>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</si>
  <si>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</si>
  <si>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</si>
  <si>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</si>
  <si>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</si>
  <si>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</si>
  <si>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</si>
  <si>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</si>
  <si>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</si>
  <si>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</si>
  <si>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</si>
  <si>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</si>
  <si>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</si>
  <si>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</si>
  <si>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</si>
  <si>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</si>
  <si>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</si>
  <si>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</si>
  <si>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</si>
  <si>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</si>
  <si>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</si>
  <si>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</si>
  <si>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</si>
  <si>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</si>
  <si>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</si>
  <si>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</si>
  <si>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</si>
  <si>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</si>
  <si>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</si>
  <si>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</si>
  <si>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</si>
  <si>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</si>
  <si>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</si>
  <si>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</si>
  <si>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</si>
  <si>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</si>
  <si>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</si>
  <si>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</si>
  <si>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</si>
  <si>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</si>
  <si>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</si>
  <si>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</si>
  <si>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</si>
  <si>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</si>
  <si>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</si>
  <si>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</si>
  <si>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</si>
  <si>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</si>
  <si>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</si>
  <si>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</si>
  <si>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</si>
  <si>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</si>
  <si>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</si>
  <si>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</si>
  <si>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</si>
  <si>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</si>
  <si>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</si>
  <si>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</si>
  <si>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</si>
  <si>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</si>
  <si>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</si>
  <si>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</si>
  <si>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</si>
  <si>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</si>
  <si>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</si>
  <si>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</si>
  <si>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</si>
  <si>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</si>
  <si>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</si>
  <si>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</si>
  <si>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</si>
  <si>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</si>
  <si>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</si>
  <si>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</si>
  <si>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</si>
  <si>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</si>
  <si>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</si>
  <si>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</si>
  <si>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</si>
  <si>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</si>
  <si>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</si>
  <si>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</si>
  <si>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</si>
  <si>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</si>
  <si>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</si>
  <si>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</si>
  <si>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</si>
  <si>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</si>
  <si>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</si>
  <si>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</si>
  <si>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</si>
  <si>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</si>
  <si>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</si>
  <si>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</si>
  <si>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</si>
  <si>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</si>
  <si>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</si>
  <si>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</si>
  <si>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</si>
  <si>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</si>
  <si>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</si>
  <si>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</si>
  <si>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</si>
  <si>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</si>
  <si>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</si>
  <si>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</si>
  <si>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</si>
  <si>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</si>
  <si>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</si>
  <si>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</si>
  <si>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</si>
  <si>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</si>
  <si>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</si>
  <si>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</si>
  <si>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</si>
  <si>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</si>
  <si>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</si>
  <si>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</si>
  <si>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</si>
  <si>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</si>
  <si>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</si>
  <si>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</si>
  <si>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</si>
  <si>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</si>
  <si>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</si>
  <si>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</si>
  <si>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</si>
  <si>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</si>
  <si>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</si>
  <si>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</si>
  <si>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</si>
  <si>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</si>
  <si>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</si>
  <si>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</si>
  <si>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</si>
  <si>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</si>
  <si>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</si>
  <si>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</si>
  <si>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</si>
  <si>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</si>
  <si>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</si>
  <si>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</si>
  <si>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</si>
  <si>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</si>
  <si>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</si>
  <si>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</si>
  <si>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</si>
  <si>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</si>
  <si>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</si>
  <si>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</si>
  <si>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</si>
  <si>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</si>
  <si>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</si>
  <si>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</si>
  <si>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</si>
  <si>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</si>
  <si>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</si>
  <si>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</si>
  <si>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</si>
  <si>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</si>
  <si>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</si>
  <si>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</si>
  <si>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</si>
  <si>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</si>
  <si>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</si>
  <si>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</si>
  <si>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</si>
  <si>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</si>
  <si>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</si>
  <si>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</si>
  <si>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</si>
  <si>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</si>
  <si>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</si>
  <si>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</si>
  <si>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</si>
  <si>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</si>
  <si>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</si>
  <si>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</si>
  <si>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</si>
  <si>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</si>
  <si>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</si>
  <si>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</si>
  <si>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</si>
  <si>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</si>
  <si>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</si>
  <si>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</si>
  <si>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</si>
  <si>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</si>
  <si>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</si>
  <si>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</si>
  <si>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</si>
  <si>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</si>
  <si>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</si>
  <si>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</si>
  <si>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</si>
  <si>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</si>
  <si>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</si>
  <si>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</si>
  <si>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</si>
  <si>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</si>
  <si>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</si>
  <si>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</si>
  <si>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</si>
  <si>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</si>
  <si>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</si>
  <si>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</si>
  <si>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</si>
  <si>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</si>
  <si>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</si>
  <si>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</si>
  <si>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</si>
  <si>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</si>
  <si>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</si>
  <si>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</si>
  <si>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</si>
  <si>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</si>
  <si>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</si>
  <si>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</si>
  <si>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</si>
  <si>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</si>
  <si>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</si>
  <si>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</si>
  <si>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</si>
  <si>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</si>
  <si>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</si>
  <si>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</si>
  <si>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</si>
  <si>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</si>
  <si>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</si>
  <si>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</si>
  <si>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</si>
  <si>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</si>
  <si>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</si>
  <si>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</si>
  <si>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</si>
  <si>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</si>
  <si>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</si>
  <si>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</si>
  <si>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</si>
  <si>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</si>
  <si>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</si>
  <si>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</si>
  <si>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</si>
  <si>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</si>
  <si>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</si>
  <si>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</si>
  <si>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</si>
  <si>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</si>
  <si>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</si>
  <si>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</si>
  <si>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</si>
  <si>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</si>
  <si>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</si>
  <si>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</si>
  <si>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</si>
  <si>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</si>
  <si>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</si>
  <si>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</si>
  <si>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</si>
  <si>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</si>
  <si>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</si>
  <si>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</si>
  <si>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</si>
  <si>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</si>
  <si>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</si>
  <si>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</si>
  <si>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</si>
  <si>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</si>
  <si>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</si>
  <si>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</si>
  <si>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</si>
  <si>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</si>
  <si>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</si>
  <si>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</si>
  <si>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</si>
  <si>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</si>
  <si>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</si>
  <si>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</si>
  <si>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</si>
  <si>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</si>
  <si>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</si>
  <si>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</si>
  <si>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</si>
  <si>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</si>
  <si>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</si>
  <si>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</si>
  <si>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</si>
  <si>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</si>
  <si>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</si>
  <si>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</si>
  <si>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</si>
  <si>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</si>
  <si>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</si>
  <si>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</si>
  <si>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</si>
  <si>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</si>
  <si>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</si>
  <si>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</si>
  <si>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</si>
  <si>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</si>
  <si>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</si>
  <si>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</si>
  <si>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</si>
  <si>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</si>
  <si>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</si>
  <si>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</si>
  <si>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</si>
  <si>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</si>
  <si>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</si>
  <si>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</si>
  <si>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</si>
  <si>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</si>
  <si>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</si>
  <si>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</si>
  <si>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</si>
  <si>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</si>
  <si>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</si>
  <si>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</si>
  <si>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</si>
  <si>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</si>
  <si>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</si>
  <si>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</si>
  <si>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</si>
  <si>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</si>
  <si>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</si>
  <si>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</si>
  <si>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</si>
  <si>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</si>
  <si>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</si>
  <si>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</si>
  <si>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</si>
  <si>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</si>
  <si>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</si>
  <si>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</si>
  <si>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</si>
  <si>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</si>
  <si>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</si>
  <si>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</si>
  <si>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</si>
  <si>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</si>
  <si>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</si>
  <si>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</si>
  <si>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</si>
  <si>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</si>
  <si>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</si>
  <si>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</si>
  <si>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</si>
  <si>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</si>
  <si>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</si>
  <si>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</si>
  <si>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</si>
  <si>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</si>
  <si>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</si>
  <si>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</si>
  <si>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</si>
  <si>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</si>
  <si>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</si>
  <si>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</si>
  <si>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</si>
  <si>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</si>
  <si>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</si>
  <si>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</si>
  <si>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</si>
  <si>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</si>
  <si>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</si>
  <si>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</si>
  <si>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</si>
  <si>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</si>
  <si>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</si>
  <si>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</si>
  <si>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</si>
  <si>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</si>
  <si>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</si>
  <si>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</si>
  <si>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</si>
  <si>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</si>
  <si>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</si>
  <si>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</si>
  <si>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</si>
  <si>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</si>
  <si>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</si>
  <si>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</si>
  <si>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</si>
  <si>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</si>
  <si>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</si>
  <si>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</si>
  <si>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</si>
  <si>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</si>
  <si>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</si>
  <si>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</si>
  <si>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</si>
  <si>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</si>
  <si>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</si>
  <si>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</si>
  <si>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</si>
  <si>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</si>
  <si>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</si>
  <si>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</si>
  <si>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</si>
  <si>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</si>
  <si>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</si>
  <si>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</si>
  <si>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</si>
  <si>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</si>
  <si>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</si>
  <si>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</si>
  <si>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</si>
  <si>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</si>
  <si>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</si>
  <si>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</si>
  <si>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</si>
  <si>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</si>
  <si>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</si>
  <si>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</si>
  <si>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</si>
  <si>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</si>
  <si>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</si>
  <si>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</si>
  <si>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</si>
  <si>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</si>
  <si>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</si>
  <si>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</si>
  <si>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</si>
  <si>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</si>
  <si>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</si>
  <si>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</si>
  <si>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</si>
  <si>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</si>
  <si>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</si>
  <si>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</si>
  <si>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</si>
  <si>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</si>
  <si>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</si>
  <si>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</si>
  <si>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</si>
  <si>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</si>
  <si>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</si>
  <si>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</si>
  <si>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</si>
  <si>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</si>
  <si>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</si>
  <si>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</si>
  <si>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</si>
  <si>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</si>
  <si>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</si>
  <si>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</si>
  <si>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</si>
  <si>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</si>
  <si>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</si>
  <si>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</si>
  <si>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</si>
  <si>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</si>
  <si>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</si>
  <si>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</si>
  <si>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</si>
  <si>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</si>
  <si>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</si>
  <si>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</si>
  <si>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</si>
  <si>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</si>
  <si>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</si>
  <si>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</si>
  <si>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</si>
  <si>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</si>
  <si>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</si>
  <si>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</si>
  <si>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</si>
  <si>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</si>
  <si>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</si>
  <si>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</si>
  <si>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</si>
  <si>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</si>
  <si>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</si>
  <si>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</si>
  <si>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</si>
  <si>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</si>
  <si>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</si>
  <si>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</si>
  <si>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</si>
  <si>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</si>
  <si>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</si>
  <si>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</si>
  <si>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</si>
  <si>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</si>
  <si>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</si>
  <si>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</si>
  <si>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</si>
  <si>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</si>
  <si>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</si>
  <si>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</si>
  <si>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</si>
  <si>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</si>
  <si>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</si>
  <si>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</si>
  <si>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</si>
  <si>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</si>
  <si>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</si>
  <si>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</si>
  <si>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</si>
  <si>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</si>
  <si>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</si>
  <si>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</si>
  <si>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</si>
  <si>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</si>
  <si>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</si>
  <si>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</si>
  <si>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</si>
  <si>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</si>
  <si>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</si>
  <si>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</si>
  <si>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</si>
  <si>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</si>
  <si>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</si>
  <si>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</si>
  <si>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</si>
  <si>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</si>
  <si>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</si>
  <si>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</si>
  <si>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</si>
  <si>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</si>
  <si>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</si>
  <si>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</si>
  <si>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</si>
  <si>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</si>
  <si>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</si>
  <si>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</si>
  <si>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</si>
  <si>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</si>
  <si>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</si>
  <si>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</si>
  <si>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</si>
  <si>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</si>
  <si>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</si>
  <si>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</si>
  <si>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</si>
  <si>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</si>
  <si>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</si>
  <si>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</si>
  <si>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</si>
  <si>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</si>
  <si>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</si>
  <si>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</si>
  <si>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</si>
  <si>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</si>
  <si>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</si>
  <si>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</si>
  <si>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</si>
  <si>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</si>
  <si>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</si>
  <si>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</si>
  <si>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</si>
  <si>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</si>
  <si>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</si>
  <si>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</si>
  <si>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</si>
  <si>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</si>
  <si>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</si>
  <si>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</si>
  <si>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</si>
  <si>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</si>
  <si>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</si>
  <si>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</si>
  <si>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</si>
  <si>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</si>
  <si>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</si>
  <si>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</si>
  <si>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</si>
  <si>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</si>
  <si>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</si>
  <si>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</si>
  <si>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</si>
  <si>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</si>
  <si>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</si>
  <si>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</si>
  <si>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</si>
  <si>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</si>
  <si>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</si>
  <si>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</si>
  <si>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</si>
  <si>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</si>
  <si>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</si>
  <si>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ACT/ACT</t>
  </si>
  <si>
    <t>EUR</t>
  </si>
  <si>
    <t>BE0000341504</t>
  </si>
  <si>
    <t>BELGIUM GOVERNMENT</t>
  </si>
  <si>
    <t>24/01/2017</t>
  </si>
  <si>
    <t>22/06/2027</t>
  </si>
  <si>
    <t>NR</t>
  </si>
  <si>
    <t>AA-</t>
  </si>
  <si>
    <t>2043</t>
  </si>
  <si>
    <t>400 - 500%</t>
  </si>
  <si>
    <t>BE6331175826</t>
  </si>
  <si>
    <t>8/10/2021</t>
  </si>
  <si>
    <t>8/10/2041</t>
  </si>
  <si>
    <t>8/10/2022</t>
  </si>
  <si>
    <t>0.800%</t>
  </si>
  <si>
    <t>1.60%</t>
  </si>
  <si>
    <t>0.010%</t>
  </si>
  <si>
    <t>11/02/2023</t>
  </si>
  <si>
    <t>0.500%</t>
  </si>
  <si>
    <t>BE6333477568</t>
  </si>
  <si>
    <t>3/03/2022</t>
  </si>
  <si>
    <t>3/03/2029</t>
  </si>
  <si>
    <t>0.750%</t>
  </si>
  <si>
    <t>3/03/2023</t>
  </si>
  <si>
    <t>8.71</t>
  </si>
  <si>
    <t>11/02/2032</t>
  </si>
  <si>
    <t>19.37</t>
  </si>
  <si>
    <t>8/10/2042</t>
  </si>
  <si>
    <t>6.76</t>
  </si>
  <si>
    <t>3/03/2030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</si>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</sst>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5" formatCode="&quot;€&quot;#,##0"/>
    <numFmt numFmtId="166" formatCode="mm/yyyy"/>
    <numFmt numFmtId="167"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2">
    <xf numFmtId="0" fontId="0" fillId="0" borderId="0"/>
    <xf numFmtId="9" fontId="2" fillId="0" borderId="0" applyFont="0" applyFill="0" applyBorder="0" applyAlignment="0" applyProtection="0"/>
  </cellStyleXfs>
  <cellXfs count="83">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5" fontId="0" fillId="0" borderId="0" xfId="0" applyNumberFormat="1" applyAlignment="1">
      <alignment horizontal="left" vertical="center"/>
    </xf>
    <xf numFmtId="165" fontId="4" fillId="0" borderId="6" xfId="0" applyNumberFormat="1" applyFont="1" applyFill="1" applyBorder="1" applyAlignment="1">
      <alignment horizontal="center" vertical="center"/>
    </xf>
    <xf numFmtId="165"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5"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67" fontId="4" fillId="0" borderId="6" xfId="1" applyNumberFormat="1" applyFont="1" applyFill="1" applyBorder="1" applyAlignment="1">
      <alignment horizontal="center" vertical="center"/>
    </xf>
    <xf numFmtId="165" fontId="4" fillId="0" borderId="0" xfId="0" applyNumberFormat="1" applyFont="1" applyBorder="1" applyAlignment="1">
      <alignment horizontal="center" vertical="center"/>
    </xf>
    <xf numFmtId="167" fontId="4" fillId="0" borderId="0" xfId="1" applyNumberFormat="1" applyFont="1" applyFill="1" applyAlignment="1">
      <alignment horizontal="center" vertical="center"/>
    </xf>
    <xf numFmtId="0" fontId="6" fillId="0" borderId="8" xfId="0" applyFont="1" applyBorder="1" applyAlignment="1">
      <alignment horizontal="righ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65" fontId="4" fillId="0" borderId="0" xfId="0" applyNumberFormat="1" applyFont="1" applyFill="1" applyAlignment="1">
      <alignment horizontal="center" vertical="center"/>
    </xf>
    <xf numFmtId="10" fontId="4" fillId="0" borderId="0" xfId="1"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4" fillId="0" borderId="6" xfId="0" applyFont="1" applyFill="1" applyBorder="1" applyAlignment="1">
      <alignment horizontal="center" vertical="center"/>
    </xf>
    <xf numFmtId="0" fontId="4" fillId="0" borderId="6" xfId="0" quotePrefix="1"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4" fillId="0" borderId="0" xfId="0" applyFont="1" applyAlignment="1">
      <alignment vertical="center"/>
    </xf>
    <xf numFmtId="0" fontId="8" fillId="0" borderId="0" xfId="0" applyFont="1" applyAlignment="1">
      <alignment vertical="center"/>
    </xf>
    <xf numFmtId="0" fontId="4" fillId="0" borderId="0" xfId="0" applyFont="1" applyFill="1" applyAlignment="1">
      <alignment horizontal="center" vertical="center"/>
    </xf>
    <xf numFmtId="165" fontId="4" fillId="0" borderId="0" xfId="0" applyNumberFormat="1" applyFont="1" applyAlignment="1">
      <alignment horizontal="center" vertical="center"/>
    </xf>
    <xf numFmtId="10" fontId="4" fillId="0" borderId="0" xfId="1" applyNumberFormat="1" applyFont="1" applyAlignment="1">
      <alignment horizontal="center" vertical="center"/>
    </xf>
    <xf numFmtId="0" fontId="4" fillId="0" borderId="0" xfId="0" applyFont="1" applyAlignment="1">
      <alignment horizontal="center" vertical="center"/>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3" fontId="4" fillId="0" borderId="0" xfId="0" applyNumberFormat="1" applyFont="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5"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xf>
    <xf numFmtId="0" fontId="6" fillId="0" borderId="5" xfId="0" applyFont="1" applyBorder="1" applyAlignment="1">
      <alignment horizontal="center" vertical="center"/>
    </xf>
    <xf numFmtId="10" fontId="6" fillId="0" borderId="6" xfId="1" applyNumberFormat="1" applyFont="1" applyBorder="1" applyAlignment="1">
      <alignment horizontal="center" vertical="center"/>
    </xf>
    <xf numFmtId="0" fontId="4" fillId="0" borderId="9" xfId="0" applyFont="1" applyBorder="1" applyAlignment="1">
      <alignment horizontal="center" vertical="center"/>
    </xf>
    <xf numFmtId="165" fontId="4" fillId="0" borderId="9" xfId="0" applyNumberFormat="1" applyFont="1" applyBorder="1" applyAlignment="1">
      <alignment horizontal="center" vertical="center"/>
    </xf>
    <xf numFmtId="10" fontId="4" fillId="0" borderId="9" xfId="0" applyNumberFormat="1" applyFont="1" applyBorder="1" applyAlignment="1">
      <alignment horizontal="center" vertical="center"/>
    </xf>
    <xf numFmtId="3" fontId="4" fillId="0" borderId="9" xfId="0"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5"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165"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pt idx="13">
                  <c:v>45138</c:v>
                </c:pt>
                <c:pt idx="14">
                  <c:v>45169</c:v>
                </c:pt>
                <c:pt idx="15">
                  <c:v>45199</c:v>
                </c:pt>
                <c:pt idx="16">
                  <c:v>45230</c:v>
                </c:pt>
                <c:pt idx="17">
                  <c:v>45260</c:v>
                </c:pt>
                <c:pt idx="18">
                  <c:v>45291</c:v>
                </c:pt>
                <c:pt idx="19">
                  <c:v>45322</c:v>
                </c:pt>
                <c:pt idx="20">
                  <c:v>45351</c:v>
                </c:pt>
                <c:pt idx="21">
                  <c:v>45382</c:v>
                </c:pt>
                <c:pt idx="22">
                  <c:v>45412</c:v>
                </c:pt>
                <c:pt idx="23">
                  <c:v>45443</c:v>
                </c:pt>
                <c:pt idx="24">
                  <c:v>45473</c:v>
                </c:pt>
                <c:pt idx="25">
                  <c:v>45504</c:v>
                </c:pt>
                <c:pt idx="26">
                  <c:v>45535</c:v>
                </c:pt>
                <c:pt idx="27">
                  <c:v>45565</c:v>
                </c:pt>
                <c:pt idx="28">
                  <c:v>45596</c:v>
                </c:pt>
                <c:pt idx="29">
                  <c:v>45626</c:v>
                </c:pt>
                <c:pt idx="30">
                  <c:v>45657</c:v>
                </c:pt>
                <c:pt idx="31">
                  <c:v>45688</c:v>
                </c:pt>
                <c:pt idx="32">
                  <c:v>45716</c:v>
                </c:pt>
                <c:pt idx="33">
                  <c:v>45747</c:v>
                </c:pt>
                <c:pt idx="34">
                  <c:v>45777</c:v>
                </c:pt>
                <c:pt idx="35">
                  <c:v>45808</c:v>
                </c:pt>
                <c:pt idx="36">
                  <c:v>45838</c:v>
                </c:pt>
                <c:pt idx="37">
                  <c:v>45869</c:v>
                </c:pt>
                <c:pt idx="38">
                  <c:v>45900</c:v>
                </c:pt>
                <c:pt idx="39">
                  <c:v>45930</c:v>
                </c:pt>
                <c:pt idx="40">
                  <c:v>45961</c:v>
                </c:pt>
                <c:pt idx="41">
                  <c:v>45991</c:v>
                </c:pt>
                <c:pt idx="42">
                  <c:v>46022</c:v>
                </c:pt>
                <c:pt idx="43">
                  <c:v>46053</c:v>
                </c:pt>
                <c:pt idx="44">
                  <c:v>46081</c:v>
                </c:pt>
                <c:pt idx="45">
                  <c:v>46112</c:v>
                </c:pt>
                <c:pt idx="46">
                  <c:v>46142</c:v>
                </c:pt>
                <c:pt idx="47">
                  <c:v>46173</c:v>
                </c:pt>
                <c:pt idx="48">
                  <c:v>46203</c:v>
                </c:pt>
                <c:pt idx="49">
                  <c:v>46234</c:v>
                </c:pt>
                <c:pt idx="50">
                  <c:v>46265</c:v>
                </c:pt>
                <c:pt idx="51">
                  <c:v>46295</c:v>
                </c:pt>
                <c:pt idx="52">
                  <c:v>46326</c:v>
                </c:pt>
                <c:pt idx="53">
                  <c:v>46356</c:v>
                </c:pt>
                <c:pt idx="54">
                  <c:v>46387</c:v>
                </c:pt>
                <c:pt idx="55">
                  <c:v>46418</c:v>
                </c:pt>
                <c:pt idx="56">
                  <c:v>46446</c:v>
                </c:pt>
                <c:pt idx="57">
                  <c:v>46477</c:v>
                </c:pt>
                <c:pt idx="58">
                  <c:v>46507</c:v>
                </c:pt>
                <c:pt idx="59">
                  <c:v>46538</c:v>
                </c:pt>
                <c:pt idx="60">
                  <c:v>46568</c:v>
                </c:pt>
                <c:pt idx="61">
                  <c:v>46599</c:v>
                </c:pt>
                <c:pt idx="62">
                  <c:v>46630</c:v>
                </c:pt>
                <c:pt idx="63">
                  <c:v>46660</c:v>
                </c:pt>
                <c:pt idx="64">
                  <c:v>46691</c:v>
                </c:pt>
                <c:pt idx="65">
                  <c:v>46721</c:v>
                </c:pt>
                <c:pt idx="66">
                  <c:v>46752</c:v>
                </c:pt>
                <c:pt idx="67">
                  <c:v>46783</c:v>
                </c:pt>
                <c:pt idx="68">
                  <c:v>46812</c:v>
                </c:pt>
                <c:pt idx="69">
                  <c:v>46843</c:v>
                </c:pt>
                <c:pt idx="70">
                  <c:v>46873</c:v>
                </c:pt>
                <c:pt idx="71">
                  <c:v>46904</c:v>
                </c:pt>
                <c:pt idx="72">
                  <c:v>46934</c:v>
                </c:pt>
                <c:pt idx="73">
                  <c:v>46965</c:v>
                </c:pt>
                <c:pt idx="74">
                  <c:v>46996</c:v>
                </c:pt>
                <c:pt idx="75">
                  <c:v>47026</c:v>
                </c:pt>
                <c:pt idx="76">
                  <c:v>47057</c:v>
                </c:pt>
                <c:pt idx="77">
                  <c:v>47087</c:v>
                </c:pt>
                <c:pt idx="78">
                  <c:v>47118</c:v>
                </c:pt>
                <c:pt idx="79">
                  <c:v>47149</c:v>
                </c:pt>
                <c:pt idx="80">
                  <c:v>47177</c:v>
                </c:pt>
                <c:pt idx="81">
                  <c:v>47208</c:v>
                </c:pt>
                <c:pt idx="82">
                  <c:v>47238</c:v>
                </c:pt>
                <c:pt idx="83">
                  <c:v>47269</c:v>
                </c:pt>
                <c:pt idx="84">
                  <c:v>47299</c:v>
                </c:pt>
                <c:pt idx="85">
                  <c:v>47330</c:v>
                </c:pt>
                <c:pt idx="86">
                  <c:v>47361</c:v>
                </c:pt>
                <c:pt idx="87">
                  <c:v>47391</c:v>
                </c:pt>
                <c:pt idx="88">
                  <c:v>47422</c:v>
                </c:pt>
                <c:pt idx="89">
                  <c:v>47452</c:v>
                </c:pt>
                <c:pt idx="90">
                  <c:v>47483</c:v>
                </c:pt>
                <c:pt idx="91">
                  <c:v>47514</c:v>
                </c:pt>
                <c:pt idx="92">
                  <c:v>47542</c:v>
                </c:pt>
                <c:pt idx="93">
                  <c:v>47573</c:v>
                </c:pt>
                <c:pt idx="94">
                  <c:v>47603</c:v>
                </c:pt>
                <c:pt idx="95">
                  <c:v>47634</c:v>
                </c:pt>
                <c:pt idx="96">
                  <c:v>47664</c:v>
                </c:pt>
                <c:pt idx="97">
                  <c:v>47695</c:v>
                </c:pt>
                <c:pt idx="98">
                  <c:v>47726</c:v>
                </c:pt>
                <c:pt idx="99">
                  <c:v>47756</c:v>
                </c:pt>
                <c:pt idx="100">
                  <c:v>47787</c:v>
                </c:pt>
                <c:pt idx="101">
                  <c:v>47817</c:v>
                </c:pt>
                <c:pt idx="102">
                  <c:v>47848</c:v>
                </c:pt>
                <c:pt idx="103">
                  <c:v>47879</c:v>
                </c:pt>
                <c:pt idx="104">
                  <c:v>47907</c:v>
                </c:pt>
                <c:pt idx="105">
                  <c:v>47938</c:v>
                </c:pt>
                <c:pt idx="106">
                  <c:v>47968</c:v>
                </c:pt>
                <c:pt idx="107">
                  <c:v>47999</c:v>
                </c:pt>
                <c:pt idx="108">
                  <c:v>48029</c:v>
                </c:pt>
                <c:pt idx="109">
                  <c:v>48060</c:v>
                </c:pt>
                <c:pt idx="110">
                  <c:v>48091</c:v>
                </c:pt>
                <c:pt idx="111">
                  <c:v>48121</c:v>
                </c:pt>
                <c:pt idx="112">
                  <c:v>48152</c:v>
                </c:pt>
                <c:pt idx="113">
                  <c:v>48182</c:v>
                </c:pt>
                <c:pt idx="114">
                  <c:v>48213</c:v>
                </c:pt>
                <c:pt idx="115">
                  <c:v>48244</c:v>
                </c:pt>
                <c:pt idx="116">
                  <c:v>48273</c:v>
                </c:pt>
                <c:pt idx="117">
                  <c:v>48304</c:v>
                </c:pt>
                <c:pt idx="118">
                  <c:v>48334</c:v>
                </c:pt>
                <c:pt idx="119">
                  <c:v>48365</c:v>
                </c:pt>
                <c:pt idx="120">
                  <c:v>48395</c:v>
                </c:pt>
                <c:pt idx="121">
                  <c:v>48426</c:v>
                </c:pt>
                <c:pt idx="122">
                  <c:v>48457</c:v>
                </c:pt>
                <c:pt idx="123">
                  <c:v>48487</c:v>
                </c:pt>
                <c:pt idx="124">
                  <c:v>48518</c:v>
                </c:pt>
                <c:pt idx="125">
                  <c:v>48548</c:v>
                </c:pt>
                <c:pt idx="126">
                  <c:v>48579</c:v>
                </c:pt>
                <c:pt idx="127">
                  <c:v>48610</c:v>
                </c:pt>
                <c:pt idx="128">
                  <c:v>48638</c:v>
                </c:pt>
                <c:pt idx="129">
                  <c:v>48669</c:v>
                </c:pt>
                <c:pt idx="130">
                  <c:v>48699</c:v>
                </c:pt>
                <c:pt idx="131">
                  <c:v>48730</c:v>
                </c:pt>
                <c:pt idx="132">
                  <c:v>48760</c:v>
                </c:pt>
                <c:pt idx="133">
                  <c:v>48791</c:v>
                </c:pt>
                <c:pt idx="134">
                  <c:v>48822</c:v>
                </c:pt>
                <c:pt idx="135">
                  <c:v>48852</c:v>
                </c:pt>
                <c:pt idx="136">
                  <c:v>48883</c:v>
                </c:pt>
                <c:pt idx="137">
                  <c:v>48913</c:v>
                </c:pt>
                <c:pt idx="138">
                  <c:v>48944</c:v>
                </c:pt>
                <c:pt idx="139">
                  <c:v>48975</c:v>
                </c:pt>
                <c:pt idx="140">
                  <c:v>49003</c:v>
                </c:pt>
                <c:pt idx="141">
                  <c:v>49034</c:v>
                </c:pt>
                <c:pt idx="142">
                  <c:v>49064</c:v>
                </c:pt>
                <c:pt idx="143">
                  <c:v>49095</c:v>
                </c:pt>
                <c:pt idx="144">
                  <c:v>49125</c:v>
                </c:pt>
                <c:pt idx="145">
                  <c:v>49156</c:v>
                </c:pt>
                <c:pt idx="146">
                  <c:v>49187</c:v>
                </c:pt>
                <c:pt idx="147">
                  <c:v>49217</c:v>
                </c:pt>
                <c:pt idx="148">
                  <c:v>49248</c:v>
                </c:pt>
                <c:pt idx="149">
                  <c:v>49278</c:v>
                </c:pt>
                <c:pt idx="150">
                  <c:v>49309</c:v>
                </c:pt>
                <c:pt idx="151">
                  <c:v>49340</c:v>
                </c:pt>
                <c:pt idx="152">
                  <c:v>49368</c:v>
                </c:pt>
                <c:pt idx="153">
                  <c:v>49399</c:v>
                </c:pt>
                <c:pt idx="154">
                  <c:v>49429</c:v>
                </c:pt>
                <c:pt idx="155">
                  <c:v>49460</c:v>
                </c:pt>
                <c:pt idx="156">
                  <c:v>49490</c:v>
                </c:pt>
                <c:pt idx="157">
                  <c:v>49521</c:v>
                </c:pt>
                <c:pt idx="158">
                  <c:v>49552</c:v>
                </c:pt>
                <c:pt idx="159">
                  <c:v>49582</c:v>
                </c:pt>
                <c:pt idx="160">
                  <c:v>49613</c:v>
                </c:pt>
                <c:pt idx="161">
                  <c:v>49643</c:v>
                </c:pt>
                <c:pt idx="162">
                  <c:v>49674</c:v>
                </c:pt>
                <c:pt idx="163">
                  <c:v>49705</c:v>
                </c:pt>
                <c:pt idx="164">
                  <c:v>49734</c:v>
                </c:pt>
                <c:pt idx="165">
                  <c:v>49765</c:v>
                </c:pt>
                <c:pt idx="166">
                  <c:v>49795</c:v>
                </c:pt>
                <c:pt idx="167">
                  <c:v>49826</c:v>
                </c:pt>
                <c:pt idx="168">
                  <c:v>49856</c:v>
                </c:pt>
                <c:pt idx="169">
                  <c:v>49887</c:v>
                </c:pt>
                <c:pt idx="170">
                  <c:v>49918</c:v>
                </c:pt>
                <c:pt idx="171">
                  <c:v>49948</c:v>
                </c:pt>
                <c:pt idx="172">
                  <c:v>49979</c:v>
                </c:pt>
                <c:pt idx="173">
                  <c:v>50009</c:v>
                </c:pt>
                <c:pt idx="174">
                  <c:v>50040</c:v>
                </c:pt>
                <c:pt idx="175">
                  <c:v>50071</c:v>
                </c:pt>
                <c:pt idx="176">
                  <c:v>50099</c:v>
                </c:pt>
                <c:pt idx="177">
                  <c:v>50130</c:v>
                </c:pt>
                <c:pt idx="178">
                  <c:v>50160</c:v>
                </c:pt>
                <c:pt idx="179">
                  <c:v>50191</c:v>
                </c:pt>
                <c:pt idx="180">
                  <c:v>50221</c:v>
                </c:pt>
                <c:pt idx="181">
                  <c:v>50252</c:v>
                </c:pt>
                <c:pt idx="182">
                  <c:v>50283</c:v>
                </c:pt>
                <c:pt idx="183">
                  <c:v>50313</c:v>
                </c:pt>
                <c:pt idx="184">
                  <c:v>50344</c:v>
                </c:pt>
                <c:pt idx="185">
                  <c:v>50374</c:v>
                </c:pt>
                <c:pt idx="186">
                  <c:v>50405</c:v>
                </c:pt>
                <c:pt idx="187">
                  <c:v>50436</c:v>
                </c:pt>
                <c:pt idx="188">
                  <c:v>50464</c:v>
                </c:pt>
                <c:pt idx="189">
                  <c:v>50495</c:v>
                </c:pt>
                <c:pt idx="190">
                  <c:v>50525</c:v>
                </c:pt>
                <c:pt idx="191">
                  <c:v>50556</c:v>
                </c:pt>
                <c:pt idx="192">
                  <c:v>50586</c:v>
                </c:pt>
                <c:pt idx="193">
                  <c:v>50617</c:v>
                </c:pt>
                <c:pt idx="194">
                  <c:v>50648</c:v>
                </c:pt>
                <c:pt idx="195">
                  <c:v>50678</c:v>
                </c:pt>
                <c:pt idx="196">
                  <c:v>50709</c:v>
                </c:pt>
                <c:pt idx="197">
                  <c:v>50739</c:v>
                </c:pt>
                <c:pt idx="198">
                  <c:v>50770</c:v>
                </c:pt>
                <c:pt idx="199">
                  <c:v>50801</c:v>
                </c:pt>
                <c:pt idx="200">
                  <c:v>50829</c:v>
                </c:pt>
                <c:pt idx="201">
                  <c:v>50860</c:v>
                </c:pt>
                <c:pt idx="202">
                  <c:v>50890</c:v>
                </c:pt>
                <c:pt idx="203">
                  <c:v>50921</c:v>
                </c:pt>
                <c:pt idx="204">
                  <c:v>50951</c:v>
                </c:pt>
                <c:pt idx="205">
                  <c:v>50982</c:v>
                </c:pt>
                <c:pt idx="206">
                  <c:v>51013</c:v>
                </c:pt>
                <c:pt idx="207">
                  <c:v>51043</c:v>
                </c:pt>
                <c:pt idx="208">
                  <c:v>51074</c:v>
                </c:pt>
                <c:pt idx="209">
                  <c:v>51104</c:v>
                </c:pt>
                <c:pt idx="210">
                  <c:v>51135</c:v>
                </c:pt>
                <c:pt idx="211">
                  <c:v>51166</c:v>
                </c:pt>
                <c:pt idx="212">
                  <c:v>51195</c:v>
                </c:pt>
                <c:pt idx="213">
                  <c:v>51226</c:v>
                </c:pt>
                <c:pt idx="214">
                  <c:v>51256</c:v>
                </c:pt>
                <c:pt idx="215">
                  <c:v>51287</c:v>
                </c:pt>
                <c:pt idx="216">
                  <c:v>51317</c:v>
                </c:pt>
                <c:pt idx="217">
                  <c:v>51348</c:v>
                </c:pt>
                <c:pt idx="218">
                  <c:v>51379</c:v>
                </c:pt>
                <c:pt idx="219">
                  <c:v>51409</c:v>
                </c:pt>
                <c:pt idx="220">
                  <c:v>51440</c:v>
                </c:pt>
                <c:pt idx="221">
                  <c:v>51470</c:v>
                </c:pt>
                <c:pt idx="222">
                  <c:v>51501</c:v>
                </c:pt>
                <c:pt idx="223">
                  <c:v>51532</c:v>
                </c:pt>
                <c:pt idx="224">
                  <c:v>51560</c:v>
                </c:pt>
                <c:pt idx="225">
                  <c:v>51591</c:v>
                </c:pt>
                <c:pt idx="226">
                  <c:v>51621</c:v>
                </c:pt>
                <c:pt idx="227">
                  <c:v>51652</c:v>
                </c:pt>
                <c:pt idx="228">
                  <c:v>51682</c:v>
                </c:pt>
                <c:pt idx="229">
                  <c:v>51713</c:v>
                </c:pt>
                <c:pt idx="230">
                  <c:v>51744</c:v>
                </c:pt>
                <c:pt idx="231">
                  <c:v>51774</c:v>
                </c:pt>
                <c:pt idx="232">
                  <c:v>51805</c:v>
                </c:pt>
                <c:pt idx="233">
                  <c:v>51835</c:v>
                </c:pt>
                <c:pt idx="234">
                  <c:v>51866</c:v>
                </c:pt>
                <c:pt idx="235">
                  <c:v>51897</c:v>
                </c:pt>
                <c:pt idx="236">
                  <c:v>51925</c:v>
                </c:pt>
                <c:pt idx="237">
                  <c:v>51956</c:v>
                </c:pt>
                <c:pt idx="238">
                  <c:v>51986</c:v>
                </c:pt>
                <c:pt idx="239">
                  <c:v>52017</c:v>
                </c:pt>
                <c:pt idx="240">
                  <c:v>52047</c:v>
                </c:pt>
                <c:pt idx="241">
                  <c:v>52078</c:v>
                </c:pt>
                <c:pt idx="242">
                  <c:v>52109</c:v>
                </c:pt>
                <c:pt idx="243">
                  <c:v>52139</c:v>
                </c:pt>
                <c:pt idx="244">
                  <c:v>52170</c:v>
                </c:pt>
                <c:pt idx="245">
                  <c:v>52200</c:v>
                </c:pt>
                <c:pt idx="246">
                  <c:v>52231</c:v>
                </c:pt>
                <c:pt idx="247">
                  <c:v>52262</c:v>
                </c:pt>
                <c:pt idx="248">
                  <c:v>52290</c:v>
                </c:pt>
                <c:pt idx="249">
                  <c:v>52321</c:v>
                </c:pt>
                <c:pt idx="250">
                  <c:v>52351</c:v>
                </c:pt>
                <c:pt idx="251">
                  <c:v>52382</c:v>
                </c:pt>
                <c:pt idx="252">
                  <c:v>52412</c:v>
                </c:pt>
                <c:pt idx="253">
                  <c:v>52443</c:v>
                </c:pt>
                <c:pt idx="254">
                  <c:v>52474</c:v>
                </c:pt>
                <c:pt idx="255">
                  <c:v>52504</c:v>
                </c:pt>
                <c:pt idx="256">
                  <c:v>52535</c:v>
                </c:pt>
                <c:pt idx="257">
                  <c:v>52565</c:v>
                </c:pt>
                <c:pt idx="258">
                  <c:v>52596</c:v>
                </c:pt>
                <c:pt idx="259">
                  <c:v>52627</c:v>
                </c:pt>
                <c:pt idx="260">
                  <c:v>52656</c:v>
                </c:pt>
                <c:pt idx="261">
                  <c:v>52687</c:v>
                </c:pt>
                <c:pt idx="262">
                  <c:v>52717</c:v>
                </c:pt>
                <c:pt idx="263">
                  <c:v>52748</c:v>
                </c:pt>
                <c:pt idx="264">
                  <c:v>52778</c:v>
                </c:pt>
                <c:pt idx="265">
                  <c:v>52809</c:v>
                </c:pt>
                <c:pt idx="266">
                  <c:v>52840</c:v>
                </c:pt>
                <c:pt idx="267">
                  <c:v>52870</c:v>
                </c:pt>
                <c:pt idx="268">
                  <c:v>52901</c:v>
                </c:pt>
                <c:pt idx="269">
                  <c:v>52931</c:v>
                </c:pt>
                <c:pt idx="270">
                  <c:v>52962</c:v>
                </c:pt>
                <c:pt idx="271">
                  <c:v>52993</c:v>
                </c:pt>
                <c:pt idx="272">
                  <c:v>53021</c:v>
                </c:pt>
                <c:pt idx="273">
                  <c:v>53052</c:v>
                </c:pt>
                <c:pt idx="274">
                  <c:v>53082</c:v>
                </c:pt>
                <c:pt idx="275">
                  <c:v>53113</c:v>
                </c:pt>
                <c:pt idx="276">
                  <c:v>53143</c:v>
                </c:pt>
                <c:pt idx="277">
                  <c:v>53174</c:v>
                </c:pt>
                <c:pt idx="278">
                  <c:v>53205</c:v>
                </c:pt>
                <c:pt idx="279">
                  <c:v>53235</c:v>
                </c:pt>
                <c:pt idx="280">
                  <c:v>53266</c:v>
                </c:pt>
                <c:pt idx="281">
                  <c:v>53296</c:v>
                </c:pt>
                <c:pt idx="282">
                  <c:v>53327</c:v>
                </c:pt>
                <c:pt idx="283">
                  <c:v>53358</c:v>
                </c:pt>
                <c:pt idx="284">
                  <c:v>53386</c:v>
                </c:pt>
                <c:pt idx="285">
                  <c:v>53417</c:v>
                </c:pt>
                <c:pt idx="286">
                  <c:v>53447</c:v>
                </c:pt>
                <c:pt idx="287">
                  <c:v>53478</c:v>
                </c:pt>
                <c:pt idx="288">
                  <c:v>53508</c:v>
                </c:pt>
                <c:pt idx="289">
                  <c:v>53539</c:v>
                </c:pt>
                <c:pt idx="290">
                  <c:v>53570</c:v>
                </c:pt>
                <c:pt idx="291">
                  <c:v>53600</c:v>
                </c:pt>
                <c:pt idx="292">
                  <c:v>53631</c:v>
                </c:pt>
                <c:pt idx="293">
                  <c:v>53661</c:v>
                </c:pt>
                <c:pt idx="294">
                  <c:v>53692</c:v>
                </c:pt>
                <c:pt idx="295">
                  <c:v>53723</c:v>
                </c:pt>
                <c:pt idx="296">
                  <c:v>53751</c:v>
                </c:pt>
                <c:pt idx="297">
                  <c:v>53782</c:v>
                </c:pt>
                <c:pt idx="298">
                  <c:v>53812</c:v>
                </c:pt>
                <c:pt idx="299">
                  <c:v>53843</c:v>
                </c:pt>
                <c:pt idx="300">
                  <c:v>53873</c:v>
                </c:pt>
                <c:pt idx="301">
                  <c:v>53904</c:v>
                </c:pt>
                <c:pt idx="302">
                  <c:v>53935</c:v>
                </c:pt>
                <c:pt idx="303">
                  <c:v>53965</c:v>
                </c:pt>
                <c:pt idx="304">
                  <c:v>53996</c:v>
                </c:pt>
                <c:pt idx="305">
                  <c:v>54026</c:v>
                </c:pt>
                <c:pt idx="306">
                  <c:v>54057</c:v>
                </c:pt>
                <c:pt idx="307">
                  <c:v>54088</c:v>
                </c:pt>
                <c:pt idx="308">
                  <c:v>54117</c:v>
                </c:pt>
                <c:pt idx="309">
                  <c:v>54148</c:v>
                </c:pt>
                <c:pt idx="310">
                  <c:v>54178</c:v>
                </c:pt>
                <c:pt idx="311">
                  <c:v>54209</c:v>
                </c:pt>
                <c:pt idx="312">
                  <c:v>54239</c:v>
                </c:pt>
                <c:pt idx="313">
                  <c:v>54270</c:v>
                </c:pt>
                <c:pt idx="314">
                  <c:v>54301</c:v>
                </c:pt>
                <c:pt idx="315">
                  <c:v>54331</c:v>
                </c:pt>
                <c:pt idx="316">
                  <c:v>54362</c:v>
                </c:pt>
                <c:pt idx="317">
                  <c:v>54392</c:v>
                </c:pt>
                <c:pt idx="318">
                  <c:v>54423</c:v>
                </c:pt>
                <c:pt idx="319">
                  <c:v>54454</c:v>
                </c:pt>
                <c:pt idx="320">
                  <c:v>54482</c:v>
                </c:pt>
                <c:pt idx="321">
                  <c:v>54513</c:v>
                </c:pt>
                <c:pt idx="322">
                  <c:v>54543</c:v>
                </c:pt>
                <c:pt idx="323">
                  <c:v>54574</c:v>
                </c:pt>
                <c:pt idx="324">
                  <c:v>54604</c:v>
                </c:pt>
                <c:pt idx="325">
                  <c:v>54635</c:v>
                </c:pt>
                <c:pt idx="326">
                  <c:v>54666</c:v>
                </c:pt>
                <c:pt idx="327">
                  <c:v>54696</c:v>
                </c:pt>
                <c:pt idx="328">
                  <c:v>54727</c:v>
                </c:pt>
                <c:pt idx="329">
                  <c:v>54757</c:v>
                </c:pt>
                <c:pt idx="330">
                  <c:v>54788</c:v>
                </c:pt>
                <c:pt idx="331">
                  <c:v>54819</c:v>
                </c:pt>
                <c:pt idx="332">
                  <c:v>54847</c:v>
                </c:pt>
                <c:pt idx="333">
                  <c:v>54878</c:v>
                </c:pt>
                <c:pt idx="334">
                  <c:v>54908</c:v>
                </c:pt>
                <c:pt idx="335">
                  <c:v>54939</c:v>
                </c:pt>
                <c:pt idx="336">
                  <c:v>54969</c:v>
                </c:pt>
                <c:pt idx="337">
                  <c:v>55000</c:v>
                </c:pt>
                <c:pt idx="338">
                  <c:v>55031</c:v>
                </c:pt>
                <c:pt idx="339">
                  <c:v>55061</c:v>
                </c:pt>
                <c:pt idx="340">
                  <c:v>55092</c:v>
                </c:pt>
                <c:pt idx="341">
                  <c:v>55122</c:v>
                </c:pt>
                <c:pt idx="342">
                  <c:v>55153</c:v>
                </c:pt>
                <c:pt idx="343">
                  <c:v>55184</c:v>
                </c:pt>
                <c:pt idx="344">
                  <c:v>55212</c:v>
                </c:pt>
                <c:pt idx="345">
                  <c:v>55243</c:v>
                </c:pt>
                <c:pt idx="346">
                  <c:v>55273</c:v>
                </c:pt>
                <c:pt idx="347">
                  <c:v>55304</c:v>
                </c:pt>
                <c:pt idx="348">
                  <c:v>55334</c:v>
                </c:pt>
                <c:pt idx="349">
                  <c:v>55365</c:v>
                </c:pt>
                <c:pt idx="350">
                  <c:v>55396</c:v>
                </c:pt>
                <c:pt idx="351">
                  <c:v>55426</c:v>
                </c:pt>
                <c:pt idx="352">
                  <c:v>55457</c:v>
                </c:pt>
                <c:pt idx="353">
                  <c:v>55487</c:v>
                </c:pt>
                <c:pt idx="354">
                  <c:v>55518</c:v>
                </c:pt>
                <c:pt idx="355">
                  <c:v>55549</c:v>
                </c:pt>
                <c:pt idx="356">
                  <c:v>55578</c:v>
                </c:pt>
                <c:pt idx="357">
                  <c:v>55609</c:v>
                </c:pt>
                <c:pt idx="358">
                  <c:v>55639</c:v>
                </c:pt>
                <c:pt idx="359">
                  <c:v>55670</c:v>
                </c:pt>
                <c:pt idx="360">
                  <c:v>55700</c:v>
                </c:pt>
                <c:pt idx="361">
                  <c:v>55731</c:v>
                </c:pt>
                <c:pt idx="362">
                  <c:v>55762</c:v>
                </c:pt>
                <c:pt idx="363">
                  <c:v>55792</c:v>
                </c:pt>
                <c:pt idx="364">
                  <c:v>55823</c:v>
                </c:pt>
                <c:pt idx="365">
                  <c:v>55853</c:v>
                </c:pt>
              </c:numCache>
            </c:numRef>
          </c:cat>
          <c:val>
            <c:numRef>
              <c:f>'Amortisation 01'!$G$10:$G$375</c:f>
              <c:numCache>
                <c:formatCode>"€"#,##0</c:formatCode>
                <c:ptCount val="366"/>
                <c:pt idx="0">
                  <c:v>1841964392</c:v>
                </c:pt>
                <c:pt idx="1">
                  <c:v>1833395381</c:v>
                </c:pt>
                <c:pt idx="2">
                  <c:v>1824818492</c:v>
                </c:pt>
                <c:pt idx="3">
                  <c:v>1816235693</c:v>
                </c:pt>
                <c:pt idx="4">
                  <c:v>1807647457</c:v>
                </c:pt>
                <c:pt idx="5">
                  <c:v>1799053708</c:v>
                </c:pt>
                <c:pt idx="6">
                  <c:v>1790456328</c:v>
                </c:pt>
                <c:pt idx="7">
                  <c:v>1781855879</c:v>
                </c:pt>
                <c:pt idx="8">
                  <c:v>1773257193</c:v>
                </c:pt>
                <c:pt idx="9">
                  <c:v>1764660919</c:v>
                </c:pt>
                <c:pt idx="10">
                  <c:v>1756063945</c:v>
                </c:pt>
                <c:pt idx="11">
                  <c:v>1747463971</c:v>
                </c:pt>
                <c:pt idx="12">
                  <c:v>1738868064</c:v>
                </c:pt>
                <c:pt idx="13">
                  <c:v>1730271471</c:v>
                </c:pt>
                <c:pt idx="14">
                  <c:v>1721676590</c:v>
                </c:pt>
                <c:pt idx="15">
                  <c:v>1713081756</c:v>
                </c:pt>
                <c:pt idx="16">
                  <c:v>1704490670</c:v>
                </c:pt>
                <c:pt idx="17">
                  <c:v>1695904220</c:v>
                </c:pt>
                <c:pt idx="18">
                  <c:v>1687315967</c:v>
                </c:pt>
                <c:pt idx="19">
                  <c:v>1678728050</c:v>
                </c:pt>
                <c:pt idx="20">
                  <c:v>1670135633</c:v>
                </c:pt>
                <c:pt idx="21">
                  <c:v>1661540535</c:v>
                </c:pt>
                <c:pt idx="22">
                  <c:v>1652943720</c:v>
                </c:pt>
                <c:pt idx="23">
                  <c:v>1644344210</c:v>
                </c:pt>
                <c:pt idx="24">
                  <c:v>1635743317</c:v>
                </c:pt>
                <c:pt idx="25">
                  <c:v>1627137097</c:v>
                </c:pt>
                <c:pt idx="26">
                  <c:v>1618525737</c:v>
                </c:pt>
                <c:pt idx="27">
                  <c:v>1609909555</c:v>
                </c:pt>
                <c:pt idx="28">
                  <c:v>1601293069</c:v>
                </c:pt>
                <c:pt idx="29">
                  <c:v>1592670883</c:v>
                </c:pt>
                <c:pt idx="30">
                  <c:v>1584053826</c:v>
                </c:pt>
                <c:pt idx="31">
                  <c:v>1575465333</c:v>
                </c:pt>
                <c:pt idx="32">
                  <c:v>1566874805</c:v>
                </c:pt>
                <c:pt idx="33">
                  <c:v>1558278221</c:v>
                </c:pt>
                <c:pt idx="34">
                  <c:v>1549685511</c:v>
                </c:pt>
                <c:pt idx="35">
                  <c:v>1541090485</c:v>
                </c:pt>
                <c:pt idx="36">
                  <c:v>1532498388</c:v>
                </c:pt>
                <c:pt idx="37">
                  <c:v>1523913667</c:v>
                </c:pt>
                <c:pt idx="38">
                  <c:v>1515332932</c:v>
                </c:pt>
                <c:pt idx="39">
                  <c:v>1506763045</c:v>
                </c:pt>
                <c:pt idx="40">
                  <c:v>1498196682</c:v>
                </c:pt>
                <c:pt idx="41">
                  <c:v>1489635155</c:v>
                </c:pt>
                <c:pt idx="42">
                  <c:v>1481084455</c:v>
                </c:pt>
                <c:pt idx="43">
                  <c:v>1472543057</c:v>
                </c:pt>
                <c:pt idx="44">
                  <c:v>1464001967</c:v>
                </c:pt>
                <c:pt idx="45">
                  <c:v>1455459453</c:v>
                </c:pt>
                <c:pt idx="46">
                  <c:v>1446917189</c:v>
                </c:pt>
                <c:pt idx="47">
                  <c:v>1438382794</c:v>
                </c:pt>
                <c:pt idx="48">
                  <c:v>1429856913</c:v>
                </c:pt>
                <c:pt idx="49">
                  <c:v>1421342496</c:v>
                </c:pt>
                <c:pt idx="50">
                  <c:v>1412835760</c:v>
                </c:pt>
                <c:pt idx="51">
                  <c:v>1404340015</c:v>
                </c:pt>
                <c:pt idx="52">
                  <c:v>1395849125</c:v>
                </c:pt>
                <c:pt idx="53">
                  <c:v>1387367934</c:v>
                </c:pt>
                <c:pt idx="54">
                  <c:v>1378890728</c:v>
                </c:pt>
                <c:pt idx="55">
                  <c:v>1370421637</c:v>
                </c:pt>
                <c:pt idx="56">
                  <c:v>1361944763</c:v>
                </c:pt>
                <c:pt idx="57">
                  <c:v>1353468374</c:v>
                </c:pt>
                <c:pt idx="58">
                  <c:v>1344994303</c:v>
                </c:pt>
                <c:pt idx="59">
                  <c:v>1336518285</c:v>
                </c:pt>
                <c:pt idx="60">
                  <c:v>1328045548</c:v>
                </c:pt>
                <c:pt idx="61">
                  <c:v>1319573533</c:v>
                </c:pt>
                <c:pt idx="62">
                  <c:v>1311097971</c:v>
                </c:pt>
                <c:pt idx="63">
                  <c:v>1302619206</c:v>
                </c:pt>
                <c:pt idx="64">
                  <c:v>1294136859</c:v>
                </c:pt>
                <c:pt idx="65">
                  <c:v>1285654436</c:v>
                </c:pt>
                <c:pt idx="66">
                  <c:v>1277169898</c:v>
                </c:pt>
                <c:pt idx="67">
                  <c:v>1268698775</c:v>
                </c:pt>
                <c:pt idx="68">
                  <c:v>1260231802</c:v>
                </c:pt>
                <c:pt idx="69">
                  <c:v>1251763407</c:v>
                </c:pt>
                <c:pt idx="70">
                  <c:v>1243303812</c:v>
                </c:pt>
                <c:pt idx="71">
                  <c:v>1234846638</c:v>
                </c:pt>
                <c:pt idx="72">
                  <c:v>1226396916</c:v>
                </c:pt>
                <c:pt idx="73">
                  <c:v>1217962309</c:v>
                </c:pt>
                <c:pt idx="74">
                  <c:v>1209531466</c:v>
                </c:pt>
                <c:pt idx="75">
                  <c:v>1201107463</c:v>
                </c:pt>
                <c:pt idx="76">
                  <c:v>1192693243</c:v>
                </c:pt>
                <c:pt idx="77">
                  <c:v>1184292370</c:v>
                </c:pt>
                <c:pt idx="78">
                  <c:v>1175902230</c:v>
                </c:pt>
                <c:pt idx="79">
                  <c:v>1167522547</c:v>
                </c:pt>
                <c:pt idx="80">
                  <c:v>1159146948</c:v>
                </c:pt>
                <c:pt idx="81">
                  <c:v>1150770335</c:v>
                </c:pt>
                <c:pt idx="82">
                  <c:v>1142398451</c:v>
                </c:pt>
                <c:pt idx="83">
                  <c:v>1134025964</c:v>
                </c:pt>
                <c:pt idx="84">
                  <c:v>1125657995</c:v>
                </c:pt>
                <c:pt idx="85">
                  <c:v>1117307143</c:v>
                </c:pt>
                <c:pt idx="86">
                  <c:v>1108975164</c:v>
                </c:pt>
                <c:pt idx="87">
                  <c:v>1100652719</c:v>
                </c:pt>
                <c:pt idx="88">
                  <c:v>1092342787</c:v>
                </c:pt>
                <c:pt idx="89">
                  <c:v>1084049569</c:v>
                </c:pt>
                <c:pt idx="90">
                  <c:v>1075775900</c:v>
                </c:pt>
                <c:pt idx="91">
                  <c:v>1067556101</c:v>
                </c:pt>
                <c:pt idx="92">
                  <c:v>1059340740</c:v>
                </c:pt>
                <c:pt idx="93">
                  <c:v>1051129339</c:v>
                </c:pt>
                <c:pt idx="94">
                  <c:v>1042936042</c:v>
                </c:pt>
                <c:pt idx="95">
                  <c:v>1034752483</c:v>
                </c:pt>
                <c:pt idx="96">
                  <c:v>1026577258</c:v>
                </c:pt>
                <c:pt idx="97">
                  <c:v>1018426124</c:v>
                </c:pt>
                <c:pt idx="98">
                  <c:v>1010282358</c:v>
                </c:pt>
                <c:pt idx="99">
                  <c:v>1002143025</c:v>
                </c:pt>
                <c:pt idx="100">
                  <c:v>994031685</c:v>
                </c:pt>
                <c:pt idx="101">
                  <c:v>985941723</c:v>
                </c:pt>
                <c:pt idx="102">
                  <c:v>977883712</c:v>
                </c:pt>
                <c:pt idx="103">
                  <c:v>969850496</c:v>
                </c:pt>
                <c:pt idx="104">
                  <c:v>961827561</c:v>
                </c:pt>
                <c:pt idx="105">
                  <c:v>953825483</c:v>
                </c:pt>
                <c:pt idx="106">
                  <c:v>945845286</c:v>
                </c:pt>
                <c:pt idx="107">
                  <c:v>937875984</c:v>
                </c:pt>
                <c:pt idx="108">
                  <c:v>929925839</c:v>
                </c:pt>
                <c:pt idx="109">
                  <c:v>921993484</c:v>
                </c:pt>
                <c:pt idx="110">
                  <c:v>914080504</c:v>
                </c:pt>
                <c:pt idx="111">
                  <c:v>906184067</c:v>
                </c:pt>
                <c:pt idx="112">
                  <c:v>898313718</c:v>
                </c:pt>
                <c:pt idx="113">
                  <c:v>890463792</c:v>
                </c:pt>
                <c:pt idx="114">
                  <c:v>882626591</c:v>
                </c:pt>
                <c:pt idx="115">
                  <c:v>874813751</c:v>
                </c:pt>
                <c:pt idx="116">
                  <c:v>867007881</c:v>
                </c:pt>
                <c:pt idx="117">
                  <c:v>859212520</c:v>
                </c:pt>
                <c:pt idx="118">
                  <c:v>851419249</c:v>
                </c:pt>
                <c:pt idx="119">
                  <c:v>843626642</c:v>
                </c:pt>
                <c:pt idx="120">
                  <c:v>835837401</c:v>
                </c:pt>
                <c:pt idx="121">
                  <c:v>828058984</c:v>
                </c:pt>
                <c:pt idx="122">
                  <c:v>820280007</c:v>
                </c:pt>
                <c:pt idx="123">
                  <c:v>812497666</c:v>
                </c:pt>
                <c:pt idx="124">
                  <c:v>804719749</c:v>
                </c:pt>
                <c:pt idx="125">
                  <c:v>796943660</c:v>
                </c:pt>
                <c:pt idx="126">
                  <c:v>789171617</c:v>
                </c:pt>
                <c:pt idx="127">
                  <c:v>781404697</c:v>
                </c:pt>
                <c:pt idx="128">
                  <c:v>773643742</c:v>
                </c:pt>
                <c:pt idx="129">
                  <c:v>765896640</c:v>
                </c:pt>
                <c:pt idx="130">
                  <c:v>758157296</c:v>
                </c:pt>
                <c:pt idx="131">
                  <c:v>750428175</c:v>
                </c:pt>
                <c:pt idx="132">
                  <c:v>742720545</c:v>
                </c:pt>
                <c:pt idx="133">
                  <c:v>735039536</c:v>
                </c:pt>
                <c:pt idx="134">
                  <c:v>727376278</c:v>
                </c:pt>
                <c:pt idx="135">
                  <c:v>719726118</c:v>
                </c:pt>
                <c:pt idx="136">
                  <c:v>712103010</c:v>
                </c:pt>
                <c:pt idx="137">
                  <c:v>704491496</c:v>
                </c:pt>
                <c:pt idx="138">
                  <c:v>696913660</c:v>
                </c:pt>
                <c:pt idx="139">
                  <c:v>689364641</c:v>
                </c:pt>
                <c:pt idx="140">
                  <c:v>681824386</c:v>
                </c:pt>
                <c:pt idx="141">
                  <c:v>674304800</c:v>
                </c:pt>
                <c:pt idx="142">
                  <c:v>666791037</c:v>
                </c:pt>
                <c:pt idx="143">
                  <c:v>659282941</c:v>
                </c:pt>
                <c:pt idx="144">
                  <c:v>651792610</c:v>
                </c:pt>
                <c:pt idx="145">
                  <c:v>644325030</c:v>
                </c:pt>
                <c:pt idx="146">
                  <c:v>636879716</c:v>
                </c:pt>
                <c:pt idx="147">
                  <c:v>629458425</c:v>
                </c:pt>
                <c:pt idx="148">
                  <c:v>622062795</c:v>
                </c:pt>
                <c:pt idx="149">
                  <c:v>614705827</c:v>
                </c:pt>
                <c:pt idx="150">
                  <c:v>607393260</c:v>
                </c:pt>
                <c:pt idx="151">
                  <c:v>600153335</c:v>
                </c:pt>
                <c:pt idx="152">
                  <c:v>592925012</c:v>
                </c:pt>
                <c:pt idx="153">
                  <c:v>585706486</c:v>
                </c:pt>
                <c:pt idx="154">
                  <c:v>578507917</c:v>
                </c:pt>
                <c:pt idx="155">
                  <c:v>571315788</c:v>
                </c:pt>
                <c:pt idx="156">
                  <c:v>564149437</c:v>
                </c:pt>
                <c:pt idx="157">
                  <c:v>557029079</c:v>
                </c:pt>
                <c:pt idx="158">
                  <c:v>549935423</c:v>
                </c:pt>
                <c:pt idx="159">
                  <c:v>542879116</c:v>
                </c:pt>
                <c:pt idx="160">
                  <c:v>535862566</c:v>
                </c:pt>
                <c:pt idx="161">
                  <c:v>528892686</c:v>
                </c:pt>
                <c:pt idx="162">
                  <c:v>521978472</c:v>
                </c:pt>
                <c:pt idx="163">
                  <c:v>515112897</c:v>
                </c:pt>
                <c:pt idx="164">
                  <c:v>508271881</c:v>
                </c:pt>
                <c:pt idx="165">
                  <c:v>501473396</c:v>
                </c:pt>
                <c:pt idx="166">
                  <c:v>494719516</c:v>
                </c:pt>
                <c:pt idx="167">
                  <c:v>488004426</c:v>
                </c:pt>
                <c:pt idx="168">
                  <c:v>481329952</c:v>
                </c:pt>
                <c:pt idx="169">
                  <c:v>474717089</c:v>
                </c:pt>
                <c:pt idx="170">
                  <c:v>468142169</c:v>
                </c:pt>
                <c:pt idx="171">
                  <c:v>461599743</c:v>
                </c:pt>
                <c:pt idx="172">
                  <c:v>455100261</c:v>
                </c:pt>
                <c:pt idx="173">
                  <c:v>448648380</c:v>
                </c:pt>
                <c:pt idx="174">
                  <c:v>442250048</c:v>
                </c:pt>
                <c:pt idx="175">
                  <c:v>435895878</c:v>
                </c:pt>
                <c:pt idx="176">
                  <c:v>429569847</c:v>
                </c:pt>
                <c:pt idx="177">
                  <c:v>423262081</c:v>
                </c:pt>
                <c:pt idx="178">
                  <c:v>416976805</c:v>
                </c:pt>
                <c:pt idx="179">
                  <c:v>410711152</c:v>
                </c:pt>
                <c:pt idx="180">
                  <c:v>404472475</c:v>
                </c:pt>
                <c:pt idx="181">
                  <c:v>398245528</c:v>
                </c:pt>
                <c:pt idx="182">
                  <c:v>392022846</c:v>
                </c:pt>
                <c:pt idx="183">
                  <c:v>385804843</c:v>
                </c:pt>
                <c:pt idx="184">
                  <c:v>379597905</c:v>
                </c:pt>
                <c:pt idx="185">
                  <c:v>373419973</c:v>
                </c:pt>
                <c:pt idx="186">
                  <c:v>367264733</c:v>
                </c:pt>
                <c:pt idx="187">
                  <c:v>361146332</c:v>
                </c:pt>
                <c:pt idx="188">
                  <c:v>355051981</c:v>
                </c:pt>
                <c:pt idx="189">
                  <c:v>348982428</c:v>
                </c:pt>
                <c:pt idx="190">
                  <c:v>342941236</c:v>
                </c:pt>
                <c:pt idx="191">
                  <c:v>336929502</c:v>
                </c:pt>
                <c:pt idx="192">
                  <c:v>330957434</c:v>
                </c:pt>
                <c:pt idx="193">
                  <c:v>325020797</c:v>
                </c:pt>
                <c:pt idx="194">
                  <c:v>319108096</c:v>
                </c:pt>
                <c:pt idx="195">
                  <c:v>313219345</c:v>
                </c:pt>
                <c:pt idx="196">
                  <c:v>307359229</c:v>
                </c:pt>
                <c:pt idx="197">
                  <c:v>301543944</c:v>
                </c:pt>
                <c:pt idx="198">
                  <c:v>295773766</c:v>
                </c:pt>
                <c:pt idx="199">
                  <c:v>290044197</c:v>
                </c:pt>
                <c:pt idx="200">
                  <c:v>284346532</c:v>
                </c:pt>
                <c:pt idx="201">
                  <c:v>278682171</c:v>
                </c:pt>
                <c:pt idx="202">
                  <c:v>273049722</c:v>
                </c:pt>
                <c:pt idx="203">
                  <c:v>267453430</c:v>
                </c:pt>
                <c:pt idx="204">
                  <c:v>261898257</c:v>
                </c:pt>
                <c:pt idx="205">
                  <c:v>256410072</c:v>
                </c:pt>
                <c:pt idx="206">
                  <c:v>250977505</c:v>
                </c:pt>
                <c:pt idx="207">
                  <c:v>245610513</c:v>
                </c:pt>
                <c:pt idx="208">
                  <c:v>240312630</c:v>
                </c:pt>
                <c:pt idx="209">
                  <c:v>235077571</c:v>
                </c:pt>
                <c:pt idx="210">
                  <c:v>229910471</c:v>
                </c:pt>
                <c:pt idx="211">
                  <c:v>224911923</c:v>
                </c:pt>
                <c:pt idx="212">
                  <c:v>219948072</c:v>
                </c:pt>
                <c:pt idx="213">
                  <c:v>215008485</c:v>
                </c:pt>
                <c:pt idx="214">
                  <c:v>210095642</c:v>
                </c:pt>
                <c:pt idx="215">
                  <c:v>205213327</c:v>
                </c:pt>
                <c:pt idx="216">
                  <c:v>200378087</c:v>
                </c:pt>
                <c:pt idx="217">
                  <c:v>195608585</c:v>
                </c:pt>
                <c:pt idx="218">
                  <c:v>190888861</c:v>
                </c:pt>
                <c:pt idx="219">
                  <c:v>186238840</c:v>
                </c:pt>
                <c:pt idx="220">
                  <c:v>181668277</c:v>
                </c:pt>
                <c:pt idx="221">
                  <c:v>177183327</c:v>
                </c:pt>
                <c:pt idx="222">
                  <c:v>172815403</c:v>
                </c:pt>
                <c:pt idx="223">
                  <c:v>168535767</c:v>
                </c:pt>
                <c:pt idx="224">
                  <c:v>164314929</c:v>
                </c:pt>
                <c:pt idx="225">
                  <c:v>160146219</c:v>
                </c:pt>
                <c:pt idx="226">
                  <c:v>156060482</c:v>
                </c:pt>
                <c:pt idx="227">
                  <c:v>152047254</c:v>
                </c:pt>
                <c:pt idx="228">
                  <c:v>148125530</c:v>
                </c:pt>
                <c:pt idx="229">
                  <c:v>144295340</c:v>
                </c:pt>
                <c:pt idx="230">
                  <c:v>140537504</c:v>
                </c:pt>
                <c:pt idx="231">
                  <c:v>136858036</c:v>
                </c:pt>
                <c:pt idx="232">
                  <c:v>133254660</c:v>
                </c:pt>
                <c:pt idx="233">
                  <c:v>129725948</c:v>
                </c:pt>
                <c:pt idx="234">
                  <c:v>126279209</c:v>
                </c:pt>
                <c:pt idx="235">
                  <c:v>122894781</c:v>
                </c:pt>
                <c:pt idx="236">
                  <c:v>119565002</c:v>
                </c:pt>
                <c:pt idx="237">
                  <c:v>116274355</c:v>
                </c:pt>
                <c:pt idx="238">
                  <c:v>113009411</c:v>
                </c:pt>
                <c:pt idx="239">
                  <c:v>109753973</c:v>
                </c:pt>
                <c:pt idx="240">
                  <c:v>106514773</c:v>
                </c:pt>
                <c:pt idx="241">
                  <c:v>103295106</c:v>
                </c:pt>
                <c:pt idx="242">
                  <c:v>100088468</c:v>
                </c:pt>
                <c:pt idx="243">
                  <c:v>96900565</c:v>
                </c:pt>
                <c:pt idx="244">
                  <c:v>93733999</c:v>
                </c:pt>
                <c:pt idx="245">
                  <c:v>90592722</c:v>
                </c:pt>
                <c:pt idx="246">
                  <c:v>87481043</c:v>
                </c:pt>
                <c:pt idx="247">
                  <c:v>84393816</c:v>
                </c:pt>
                <c:pt idx="248">
                  <c:v>81336595</c:v>
                </c:pt>
                <c:pt idx="249">
                  <c:v>78314875</c:v>
                </c:pt>
                <c:pt idx="250">
                  <c:v>75339929</c:v>
                </c:pt>
                <c:pt idx="251">
                  <c:v>72413547</c:v>
                </c:pt>
                <c:pt idx="252">
                  <c:v>69532130</c:v>
                </c:pt>
                <c:pt idx="253">
                  <c:v>66704637</c:v>
                </c:pt>
                <c:pt idx="254">
                  <c:v>63913648</c:v>
                </c:pt>
                <c:pt idx="255">
                  <c:v>61157629</c:v>
                </c:pt>
                <c:pt idx="256">
                  <c:v>58442178</c:v>
                </c:pt>
                <c:pt idx="257">
                  <c:v>55762416</c:v>
                </c:pt>
                <c:pt idx="258">
                  <c:v>53122433</c:v>
                </c:pt>
                <c:pt idx="259">
                  <c:v>50528281</c:v>
                </c:pt>
                <c:pt idx="260">
                  <c:v>47969833</c:v>
                </c:pt>
                <c:pt idx="261">
                  <c:v>45450875</c:v>
                </c:pt>
                <c:pt idx="262">
                  <c:v>42957133</c:v>
                </c:pt>
                <c:pt idx="263">
                  <c:v>40491175</c:v>
                </c:pt>
                <c:pt idx="264">
                  <c:v>38046138</c:v>
                </c:pt>
                <c:pt idx="265">
                  <c:v>35666621</c:v>
                </c:pt>
                <c:pt idx="266">
                  <c:v>33352796</c:v>
                </c:pt>
                <c:pt idx="267">
                  <c:v>31089896</c:v>
                </c:pt>
                <c:pt idx="268">
                  <c:v>28896259</c:v>
                </c:pt>
                <c:pt idx="269">
                  <c:v>26767615</c:v>
                </c:pt>
                <c:pt idx="270">
                  <c:v>24712465</c:v>
                </c:pt>
                <c:pt idx="271">
                  <c:v>22896599</c:v>
                </c:pt>
                <c:pt idx="272">
                  <c:v>21098128</c:v>
                </c:pt>
                <c:pt idx="273">
                  <c:v>19316737</c:v>
                </c:pt>
                <c:pt idx="274">
                  <c:v>17558423</c:v>
                </c:pt>
                <c:pt idx="275">
                  <c:v>15833187</c:v>
                </c:pt>
                <c:pt idx="276">
                  <c:v>14160236</c:v>
                </c:pt>
                <c:pt idx="277">
                  <c:v>12565181</c:v>
                </c:pt>
                <c:pt idx="278">
                  <c:v>11025913</c:v>
                </c:pt>
                <c:pt idx="279">
                  <c:v>9571976</c:v>
                </c:pt>
                <c:pt idx="280">
                  <c:v>8230520</c:v>
                </c:pt>
                <c:pt idx="281">
                  <c:v>7007505</c:v>
                </c:pt>
                <c:pt idx="282">
                  <c:v>5907716</c:v>
                </c:pt>
                <c:pt idx="283">
                  <c:v>4940547</c:v>
                </c:pt>
                <c:pt idx="284">
                  <c:v>4067750</c:v>
                </c:pt>
                <c:pt idx="285">
                  <c:v>3277355</c:v>
                </c:pt>
                <c:pt idx="286">
                  <c:v>2579057</c:v>
                </c:pt>
                <c:pt idx="287">
                  <c:v>1983941</c:v>
                </c:pt>
                <c:pt idx="288">
                  <c:v>1469039</c:v>
                </c:pt>
                <c:pt idx="289">
                  <c:v>1075304</c:v>
                </c:pt>
                <c:pt idx="290">
                  <c:v>758475</c:v>
                </c:pt>
                <c:pt idx="291">
                  <c:v>509884</c:v>
                </c:pt>
                <c:pt idx="292">
                  <c:v>316957</c:v>
                </c:pt>
                <c:pt idx="293">
                  <c:v>186468</c:v>
                </c:pt>
                <c:pt idx="294">
                  <c:v>94099</c:v>
                </c:pt>
                <c:pt idx="295">
                  <c:v>23375</c:v>
                </c:pt>
                <c:pt idx="296">
                  <c:v>492</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pt idx="13">
                  <c:v>45138</c:v>
                </c:pt>
                <c:pt idx="14">
                  <c:v>45169</c:v>
                </c:pt>
                <c:pt idx="15">
                  <c:v>45199</c:v>
                </c:pt>
                <c:pt idx="16">
                  <c:v>45230</c:v>
                </c:pt>
                <c:pt idx="17">
                  <c:v>45260</c:v>
                </c:pt>
                <c:pt idx="18">
                  <c:v>45291</c:v>
                </c:pt>
                <c:pt idx="19">
                  <c:v>45322</c:v>
                </c:pt>
                <c:pt idx="20">
                  <c:v>45351</c:v>
                </c:pt>
                <c:pt idx="21">
                  <c:v>45382</c:v>
                </c:pt>
                <c:pt idx="22">
                  <c:v>45412</c:v>
                </c:pt>
                <c:pt idx="23">
                  <c:v>45443</c:v>
                </c:pt>
                <c:pt idx="24">
                  <c:v>45473</c:v>
                </c:pt>
                <c:pt idx="25">
                  <c:v>45504</c:v>
                </c:pt>
                <c:pt idx="26">
                  <c:v>45535</c:v>
                </c:pt>
                <c:pt idx="27">
                  <c:v>45565</c:v>
                </c:pt>
                <c:pt idx="28">
                  <c:v>45596</c:v>
                </c:pt>
                <c:pt idx="29">
                  <c:v>45626</c:v>
                </c:pt>
                <c:pt idx="30">
                  <c:v>45657</c:v>
                </c:pt>
                <c:pt idx="31">
                  <c:v>45688</c:v>
                </c:pt>
                <c:pt idx="32">
                  <c:v>45716</c:v>
                </c:pt>
                <c:pt idx="33">
                  <c:v>45747</c:v>
                </c:pt>
                <c:pt idx="34">
                  <c:v>45777</c:v>
                </c:pt>
                <c:pt idx="35">
                  <c:v>45808</c:v>
                </c:pt>
                <c:pt idx="36">
                  <c:v>45838</c:v>
                </c:pt>
                <c:pt idx="37">
                  <c:v>45869</c:v>
                </c:pt>
                <c:pt idx="38">
                  <c:v>45900</c:v>
                </c:pt>
                <c:pt idx="39">
                  <c:v>45930</c:v>
                </c:pt>
                <c:pt idx="40">
                  <c:v>45961</c:v>
                </c:pt>
                <c:pt idx="41">
                  <c:v>45991</c:v>
                </c:pt>
                <c:pt idx="42">
                  <c:v>46022</c:v>
                </c:pt>
                <c:pt idx="43">
                  <c:v>46053</c:v>
                </c:pt>
                <c:pt idx="44">
                  <c:v>46081</c:v>
                </c:pt>
                <c:pt idx="45">
                  <c:v>46112</c:v>
                </c:pt>
                <c:pt idx="46">
                  <c:v>46142</c:v>
                </c:pt>
                <c:pt idx="47">
                  <c:v>46173</c:v>
                </c:pt>
                <c:pt idx="48">
                  <c:v>46203</c:v>
                </c:pt>
                <c:pt idx="49">
                  <c:v>46234</c:v>
                </c:pt>
                <c:pt idx="50">
                  <c:v>46265</c:v>
                </c:pt>
                <c:pt idx="51">
                  <c:v>46295</c:v>
                </c:pt>
                <c:pt idx="52">
                  <c:v>46326</c:v>
                </c:pt>
                <c:pt idx="53">
                  <c:v>46356</c:v>
                </c:pt>
                <c:pt idx="54">
                  <c:v>46387</c:v>
                </c:pt>
                <c:pt idx="55">
                  <c:v>46418</c:v>
                </c:pt>
                <c:pt idx="56">
                  <c:v>46446</c:v>
                </c:pt>
                <c:pt idx="57">
                  <c:v>46477</c:v>
                </c:pt>
                <c:pt idx="58">
                  <c:v>46507</c:v>
                </c:pt>
                <c:pt idx="59">
                  <c:v>46538</c:v>
                </c:pt>
                <c:pt idx="60">
                  <c:v>46568</c:v>
                </c:pt>
                <c:pt idx="61">
                  <c:v>46599</c:v>
                </c:pt>
                <c:pt idx="62">
                  <c:v>46630</c:v>
                </c:pt>
                <c:pt idx="63">
                  <c:v>46660</c:v>
                </c:pt>
                <c:pt idx="64">
                  <c:v>46691</c:v>
                </c:pt>
                <c:pt idx="65">
                  <c:v>46721</c:v>
                </c:pt>
                <c:pt idx="66">
                  <c:v>46752</c:v>
                </c:pt>
                <c:pt idx="67">
                  <c:v>46783</c:v>
                </c:pt>
                <c:pt idx="68">
                  <c:v>46812</c:v>
                </c:pt>
                <c:pt idx="69">
                  <c:v>46843</c:v>
                </c:pt>
                <c:pt idx="70">
                  <c:v>46873</c:v>
                </c:pt>
                <c:pt idx="71">
                  <c:v>46904</c:v>
                </c:pt>
                <c:pt idx="72">
                  <c:v>46934</c:v>
                </c:pt>
                <c:pt idx="73">
                  <c:v>46965</c:v>
                </c:pt>
                <c:pt idx="74">
                  <c:v>46996</c:v>
                </c:pt>
                <c:pt idx="75">
                  <c:v>47026</c:v>
                </c:pt>
                <c:pt idx="76">
                  <c:v>47057</c:v>
                </c:pt>
                <c:pt idx="77">
                  <c:v>47087</c:v>
                </c:pt>
                <c:pt idx="78">
                  <c:v>47118</c:v>
                </c:pt>
                <c:pt idx="79">
                  <c:v>47149</c:v>
                </c:pt>
                <c:pt idx="80">
                  <c:v>47177</c:v>
                </c:pt>
                <c:pt idx="81">
                  <c:v>47208</c:v>
                </c:pt>
                <c:pt idx="82">
                  <c:v>47238</c:v>
                </c:pt>
                <c:pt idx="83">
                  <c:v>47269</c:v>
                </c:pt>
                <c:pt idx="84">
                  <c:v>47299</c:v>
                </c:pt>
                <c:pt idx="85">
                  <c:v>47330</c:v>
                </c:pt>
                <c:pt idx="86">
                  <c:v>47361</c:v>
                </c:pt>
                <c:pt idx="87">
                  <c:v>47391</c:v>
                </c:pt>
                <c:pt idx="88">
                  <c:v>47422</c:v>
                </c:pt>
                <c:pt idx="89">
                  <c:v>47452</c:v>
                </c:pt>
                <c:pt idx="90">
                  <c:v>47483</c:v>
                </c:pt>
                <c:pt idx="91">
                  <c:v>47514</c:v>
                </c:pt>
                <c:pt idx="92">
                  <c:v>47542</c:v>
                </c:pt>
                <c:pt idx="93">
                  <c:v>47573</c:v>
                </c:pt>
                <c:pt idx="94">
                  <c:v>47603</c:v>
                </c:pt>
                <c:pt idx="95">
                  <c:v>47634</c:v>
                </c:pt>
                <c:pt idx="96">
                  <c:v>47664</c:v>
                </c:pt>
                <c:pt idx="97">
                  <c:v>47695</c:v>
                </c:pt>
                <c:pt idx="98">
                  <c:v>47726</c:v>
                </c:pt>
                <c:pt idx="99">
                  <c:v>47756</c:v>
                </c:pt>
                <c:pt idx="100">
                  <c:v>47787</c:v>
                </c:pt>
                <c:pt idx="101">
                  <c:v>47817</c:v>
                </c:pt>
                <c:pt idx="102">
                  <c:v>47848</c:v>
                </c:pt>
                <c:pt idx="103">
                  <c:v>47879</c:v>
                </c:pt>
                <c:pt idx="104">
                  <c:v>47907</c:v>
                </c:pt>
                <c:pt idx="105">
                  <c:v>47938</c:v>
                </c:pt>
                <c:pt idx="106">
                  <c:v>47968</c:v>
                </c:pt>
                <c:pt idx="107">
                  <c:v>47999</c:v>
                </c:pt>
                <c:pt idx="108">
                  <c:v>48029</c:v>
                </c:pt>
                <c:pt idx="109">
                  <c:v>48060</c:v>
                </c:pt>
                <c:pt idx="110">
                  <c:v>48091</c:v>
                </c:pt>
                <c:pt idx="111">
                  <c:v>48121</c:v>
                </c:pt>
                <c:pt idx="112">
                  <c:v>48152</c:v>
                </c:pt>
                <c:pt idx="113">
                  <c:v>48182</c:v>
                </c:pt>
                <c:pt idx="114">
                  <c:v>48213</c:v>
                </c:pt>
                <c:pt idx="115">
                  <c:v>48244</c:v>
                </c:pt>
                <c:pt idx="116">
                  <c:v>48273</c:v>
                </c:pt>
                <c:pt idx="117">
                  <c:v>48304</c:v>
                </c:pt>
                <c:pt idx="118">
                  <c:v>48334</c:v>
                </c:pt>
                <c:pt idx="119">
                  <c:v>48365</c:v>
                </c:pt>
                <c:pt idx="120">
                  <c:v>48395</c:v>
                </c:pt>
                <c:pt idx="121">
                  <c:v>48426</c:v>
                </c:pt>
                <c:pt idx="122">
                  <c:v>48457</c:v>
                </c:pt>
                <c:pt idx="123">
                  <c:v>48487</c:v>
                </c:pt>
                <c:pt idx="124">
                  <c:v>48518</c:v>
                </c:pt>
                <c:pt idx="125">
                  <c:v>48548</c:v>
                </c:pt>
                <c:pt idx="126">
                  <c:v>48579</c:v>
                </c:pt>
                <c:pt idx="127">
                  <c:v>48610</c:v>
                </c:pt>
                <c:pt idx="128">
                  <c:v>48638</c:v>
                </c:pt>
                <c:pt idx="129">
                  <c:v>48669</c:v>
                </c:pt>
                <c:pt idx="130">
                  <c:v>48699</c:v>
                </c:pt>
                <c:pt idx="131">
                  <c:v>48730</c:v>
                </c:pt>
                <c:pt idx="132">
                  <c:v>48760</c:v>
                </c:pt>
                <c:pt idx="133">
                  <c:v>48791</c:v>
                </c:pt>
                <c:pt idx="134">
                  <c:v>48822</c:v>
                </c:pt>
                <c:pt idx="135">
                  <c:v>48852</c:v>
                </c:pt>
                <c:pt idx="136">
                  <c:v>48883</c:v>
                </c:pt>
                <c:pt idx="137">
                  <c:v>48913</c:v>
                </c:pt>
                <c:pt idx="138">
                  <c:v>48944</c:v>
                </c:pt>
                <c:pt idx="139">
                  <c:v>48975</c:v>
                </c:pt>
                <c:pt idx="140">
                  <c:v>49003</c:v>
                </c:pt>
                <c:pt idx="141">
                  <c:v>49034</c:v>
                </c:pt>
                <c:pt idx="142">
                  <c:v>49064</c:v>
                </c:pt>
                <c:pt idx="143">
                  <c:v>49095</c:v>
                </c:pt>
                <c:pt idx="144">
                  <c:v>49125</c:v>
                </c:pt>
                <c:pt idx="145">
                  <c:v>49156</c:v>
                </c:pt>
                <c:pt idx="146">
                  <c:v>49187</c:v>
                </c:pt>
                <c:pt idx="147">
                  <c:v>49217</c:v>
                </c:pt>
                <c:pt idx="148">
                  <c:v>49248</c:v>
                </c:pt>
                <c:pt idx="149">
                  <c:v>49278</c:v>
                </c:pt>
                <c:pt idx="150">
                  <c:v>49309</c:v>
                </c:pt>
                <c:pt idx="151">
                  <c:v>49340</c:v>
                </c:pt>
                <c:pt idx="152">
                  <c:v>49368</c:v>
                </c:pt>
                <c:pt idx="153">
                  <c:v>49399</c:v>
                </c:pt>
                <c:pt idx="154">
                  <c:v>49429</c:v>
                </c:pt>
                <c:pt idx="155">
                  <c:v>49460</c:v>
                </c:pt>
                <c:pt idx="156">
                  <c:v>49490</c:v>
                </c:pt>
                <c:pt idx="157">
                  <c:v>49521</c:v>
                </c:pt>
                <c:pt idx="158">
                  <c:v>49552</c:v>
                </c:pt>
                <c:pt idx="159">
                  <c:v>49582</c:v>
                </c:pt>
                <c:pt idx="160">
                  <c:v>49613</c:v>
                </c:pt>
                <c:pt idx="161">
                  <c:v>49643</c:v>
                </c:pt>
                <c:pt idx="162">
                  <c:v>49674</c:v>
                </c:pt>
                <c:pt idx="163">
                  <c:v>49705</c:v>
                </c:pt>
                <c:pt idx="164">
                  <c:v>49734</c:v>
                </c:pt>
                <c:pt idx="165">
                  <c:v>49765</c:v>
                </c:pt>
                <c:pt idx="166">
                  <c:v>49795</c:v>
                </c:pt>
                <c:pt idx="167">
                  <c:v>49826</c:v>
                </c:pt>
                <c:pt idx="168">
                  <c:v>49856</c:v>
                </c:pt>
                <c:pt idx="169">
                  <c:v>49887</c:v>
                </c:pt>
                <c:pt idx="170">
                  <c:v>49918</c:v>
                </c:pt>
                <c:pt idx="171">
                  <c:v>49948</c:v>
                </c:pt>
                <c:pt idx="172">
                  <c:v>49979</c:v>
                </c:pt>
                <c:pt idx="173">
                  <c:v>50009</c:v>
                </c:pt>
                <c:pt idx="174">
                  <c:v>50040</c:v>
                </c:pt>
                <c:pt idx="175">
                  <c:v>50071</c:v>
                </c:pt>
                <c:pt idx="176">
                  <c:v>50099</c:v>
                </c:pt>
                <c:pt idx="177">
                  <c:v>50130</c:v>
                </c:pt>
                <c:pt idx="178">
                  <c:v>50160</c:v>
                </c:pt>
                <c:pt idx="179">
                  <c:v>50191</c:v>
                </c:pt>
                <c:pt idx="180">
                  <c:v>50221</c:v>
                </c:pt>
                <c:pt idx="181">
                  <c:v>50252</c:v>
                </c:pt>
                <c:pt idx="182">
                  <c:v>50283</c:v>
                </c:pt>
                <c:pt idx="183">
                  <c:v>50313</c:v>
                </c:pt>
                <c:pt idx="184">
                  <c:v>50344</c:v>
                </c:pt>
                <c:pt idx="185">
                  <c:v>50374</c:v>
                </c:pt>
                <c:pt idx="186">
                  <c:v>50405</c:v>
                </c:pt>
                <c:pt idx="187">
                  <c:v>50436</c:v>
                </c:pt>
                <c:pt idx="188">
                  <c:v>50464</c:v>
                </c:pt>
                <c:pt idx="189">
                  <c:v>50495</c:v>
                </c:pt>
                <c:pt idx="190">
                  <c:v>50525</c:v>
                </c:pt>
                <c:pt idx="191">
                  <c:v>50556</c:v>
                </c:pt>
                <c:pt idx="192">
                  <c:v>50586</c:v>
                </c:pt>
                <c:pt idx="193">
                  <c:v>50617</c:v>
                </c:pt>
                <c:pt idx="194">
                  <c:v>50648</c:v>
                </c:pt>
                <c:pt idx="195">
                  <c:v>50678</c:v>
                </c:pt>
                <c:pt idx="196">
                  <c:v>50709</c:v>
                </c:pt>
                <c:pt idx="197">
                  <c:v>50739</c:v>
                </c:pt>
                <c:pt idx="198">
                  <c:v>50770</c:v>
                </c:pt>
                <c:pt idx="199">
                  <c:v>50801</c:v>
                </c:pt>
                <c:pt idx="200">
                  <c:v>50829</c:v>
                </c:pt>
                <c:pt idx="201">
                  <c:v>50860</c:v>
                </c:pt>
                <c:pt idx="202">
                  <c:v>50890</c:v>
                </c:pt>
                <c:pt idx="203">
                  <c:v>50921</c:v>
                </c:pt>
                <c:pt idx="204">
                  <c:v>50951</c:v>
                </c:pt>
                <c:pt idx="205">
                  <c:v>50982</c:v>
                </c:pt>
                <c:pt idx="206">
                  <c:v>51013</c:v>
                </c:pt>
                <c:pt idx="207">
                  <c:v>51043</c:v>
                </c:pt>
                <c:pt idx="208">
                  <c:v>51074</c:v>
                </c:pt>
                <c:pt idx="209">
                  <c:v>51104</c:v>
                </c:pt>
                <c:pt idx="210">
                  <c:v>51135</c:v>
                </c:pt>
                <c:pt idx="211">
                  <c:v>51166</c:v>
                </c:pt>
                <c:pt idx="212">
                  <c:v>51195</c:v>
                </c:pt>
                <c:pt idx="213">
                  <c:v>51226</c:v>
                </c:pt>
                <c:pt idx="214">
                  <c:v>51256</c:v>
                </c:pt>
                <c:pt idx="215">
                  <c:v>51287</c:v>
                </c:pt>
                <c:pt idx="216">
                  <c:v>51317</c:v>
                </c:pt>
                <c:pt idx="217">
                  <c:v>51348</c:v>
                </c:pt>
                <c:pt idx="218">
                  <c:v>51379</c:v>
                </c:pt>
                <c:pt idx="219">
                  <c:v>51409</c:v>
                </c:pt>
                <c:pt idx="220">
                  <c:v>51440</c:v>
                </c:pt>
                <c:pt idx="221">
                  <c:v>51470</c:v>
                </c:pt>
                <c:pt idx="222">
                  <c:v>51501</c:v>
                </c:pt>
                <c:pt idx="223">
                  <c:v>51532</c:v>
                </c:pt>
                <c:pt idx="224">
                  <c:v>51560</c:v>
                </c:pt>
                <c:pt idx="225">
                  <c:v>51591</c:v>
                </c:pt>
                <c:pt idx="226">
                  <c:v>51621</c:v>
                </c:pt>
                <c:pt idx="227">
                  <c:v>51652</c:v>
                </c:pt>
                <c:pt idx="228">
                  <c:v>51682</c:v>
                </c:pt>
                <c:pt idx="229">
                  <c:v>51713</c:v>
                </c:pt>
                <c:pt idx="230">
                  <c:v>51744</c:v>
                </c:pt>
                <c:pt idx="231">
                  <c:v>51774</c:v>
                </c:pt>
                <c:pt idx="232">
                  <c:v>51805</c:v>
                </c:pt>
                <c:pt idx="233">
                  <c:v>51835</c:v>
                </c:pt>
                <c:pt idx="234">
                  <c:v>51866</c:v>
                </c:pt>
                <c:pt idx="235">
                  <c:v>51897</c:v>
                </c:pt>
                <c:pt idx="236">
                  <c:v>51925</c:v>
                </c:pt>
                <c:pt idx="237">
                  <c:v>51956</c:v>
                </c:pt>
                <c:pt idx="238">
                  <c:v>51986</c:v>
                </c:pt>
                <c:pt idx="239">
                  <c:v>52017</c:v>
                </c:pt>
                <c:pt idx="240">
                  <c:v>52047</c:v>
                </c:pt>
                <c:pt idx="241">
                  <c:v>52078</c:v>
                </c:pt>
                <c:pt idx="242">
                  <c:v>52109</c:v>
                </c:pt>
                <c:pt idx="243">
                  <c:v>52139</c:v>
                </c:pt>
                <c:pt idx="244">
                  <c:v>52170</c:v>
                </c:pt>
                <c:pt idx="245">
                  <c:v>52200</c:v>
                </c:pt>
                <c:pt idx="246">
                  <c:v>52231</c:v>
                </c:pt>
                <c:pt idx="247">
                  <c:v>52262</c:v>
                </c:pt>
                <c:pt idx="248">
                  <c:v>52290</c:v>
                </c:pt>
                <c:pt idx="249">
                  <c:v>52321</c:v>
                </c:pt>
                <c:pt idx="250">
                  <c:v>52351</c:v>
                </c:pt>
                <c:pt idx="251">
                  <c:v>52382</c:v>
                </c:pt>
                <c:pt idx="252">
                  <c:v>52412</c:v>
                </c:pt>
                <c:pt idx="253">
                  <c:v>52443</c:v>
                </c:pt>
                <c:pt idx="254">
                  <c:v>52474</c:v>
                </c:pt>
                <c:pt idx="255">
                  <c:v>52504</c:v>
                </c:pt>
                <c:pt idx="256">
                  <c:v>52535</c:v>
                </c:pt>
                <c:pt idx="257">
                  <c:v>52565</c:v>
                </c:pt>
                <c:pt idx="258">
                  <c:v>52596</c:v>
                </c:pt>
                <c:pt idx="259">
                  <c:v>52627</c:v>
                </c:pt>
                <c:pt idx="260">
                  <c:v>52656</c:v>
                </c:pt>
                <c:pt idx="261">
                  <c:v>52687</c:v>
                </c:pt>
                <c:pt idx="262">
                  <c:v>52717</c:v>
                </c:pt>
                <c:pt idx="263">
                  <c:v>52748</c:v>
                </c:pt>
                <c:pt idx="264">
                  <c:v>52778</c:v>
                </c:pt>
                <c:pt idx="265">
                  <c:v>52809</c:v>
                </c:pt>
                <c:pt idx="266">
                  <c:v>52840</c:v>
                </c:pt>
                <c:pt idx="267">
                  <c:v>52870</c:v>
                </c:pt>
                <c:pt idx="268">
                  <c:v>52901</c:v>
                </c:pt>
                <c:pt idx="269">
                  <c:v>52931</c:v>
                </c:pt>
                <c:pt idx="270">
                  <c:v>52962</c:v>
                </c:pt>
                <c:pt idx="271">
                  <c:v>52993</c:v>
                </c:pt>
                <c:pt idx="272">
                  <c:v>53021</c:v>
                </c:pt>
                <c:pt idx="273">
                  <c:v>53052</c:v>
                </c:pt>
                <c:pt idx="274">
                  <c:v>53082</c:v>
                </c:pt>
                <c:pt idx="275">
                  <c:v>53113</c:v>
                </c:pt>
                <c:pt idx="276">
                  <c:v>53143</c:v>
                </c:pt>
                <c:pt idx="277">
                  <c:v>53174</c:v>
                </c:pt>
                <c:pt idx="278">
                  <c:v>53205</c:v>
                </c:pt>
                <c:pt idx="279">
                  <c:v>53235</c:v>
                </c:pt>
                <c:pt idx="280">
                  <c:v>53266</c:v>
                </c:pt>
                <c:pt idx="281">
                  <c:v>53296</c:v>
                </c:pt>
                <c:pt idx="282">
                  <c:v>53327</c:v>
                </c:pt>
                <c:pt idx="283">
                  <c:v>53358</c:v>
                </c:pt>
                <c:pt idx="284">
                  <c:v>53386</c:v>
                </c:pt>
                <c:pt idx="285">
                  <c:v>53417</c:v>
                </c:pt>
                <c:pt idx="286">
                  <c:v>53447</c:v>
                </c:pt>
                <c:pt idx="287">
                  <c:v>53478</c:v>
                </c:pt>
                <c:pt idx="288">
                  <c:v>53508</c:v>
                </c:pt>
                <c:pt idx="289">
                  <c:v>53539</c:v>
                </c:pt>
                <c:pt idx="290">
                  <c:v>53570</c:v>
                </c:pt>
                <c:pt idx="291">
                  <c:v>53600</c:v>
                </c:pt>
                <c:pt idx="292">
                  <c:v>53631</c:v>
                </c:pt>
                <c:pt idx="293">
                  <c:v>53661</c:v>
                </c:pt>
                <c:pt idx="294">
                  <c:v>53692</c:v>
                </c:pt>
                <c:pt idx="295">
                  <c:v>53723</c:v>
                </c:pt>
                <c:pt idx="296">
                  <c:v>53751</c:v>
                </c:pt>
                <c:pt idx="297">
                  <c:v>53782</c:v>
                </c:pt>
                <c:pt idx="298">
                  <c:v>53812</c:v>
                </c:pt>
                <c:pt idx="299">
                  <c:v>53843</c:v>
                </c:pt>
                <c:pt idx="300">
                  <c:v>53873</c:v>
                </c:pt>
                <c:pt idx="301">
                  <c:v>53904</c:v>
                </c:pt>
                <c:pt idx="302">
                  <c:v>53935</c:v>
                </c:pt>
                <c:pt idx="303">
                  <c:v>53965</c:v>
                </c:pt>
                <c:pt idx="304">
                  <c:v>53996</c:v>
                </c:pt>
                <c:pt idx="305">
                  <c:v>54026</c:v>
                </c:pt>
                <c:pt idx="306">
                  <c:v>54057</c:v>
                </c:pt>
                <c:pt idx="307">
                  <c:v>54088</c:v>
                </c:pt>
                <c:pt idx="308">
                  <c:v>54117</c:v>
                </c:pt>
                <c:pt idx="309">
                  <c:v>54148</c:v>
                </c:pt>
                <c:pt idx="310">
                  <c:v>54178</c:v>
                </c:pt>
                <c:pt idx="311">
                  <c:v>54209</c:v>
                </c:pt>
                <c:pt idx="312">
                  <c:v>54239</c:v>
                </c:pt>
                <c:pt idx="313">
                  <c:v>54270</c:v>
                </c:pt>
                <c:pt idx="314">
                  <c:v>54301</c:v>
                </c:pt>
                <c:pt idx="315">
                  <c:v>54331</c:v>
                </c:pt>
                <c:pt idx="316">
                  <c:v>54362</c:v>
                </c:pt>
                <c:pt idx="317">
                  <c:v>54392</c:v>
                </c:pt>
                <c:pt idx="318">
                  <c:v>54423</c:v>
                </c:pt>
                <c:pt idx="319">
                  <c:v>54454</c:v>
                </c:pt>
                <c:pt idx="320">
                  <c:v>54482</c:v>
                </c:pt>
                <c:pt idx="321">
                  <c:v>54513</c:v>
                </c:pt>
                <c:pt idx="322">
                  <c:v>54543</c:v>
                </c:pt>
                <c:pt idx="323">
                  <c:v>54574</c:v>
                </c:pt>
                <c:pt idx="324">
                  <c:v>54604</c:v>
                </c:pt>
                <c:pt idx="325">
                  <c:v>54635</c:v>
                </c:pt>
                <c:pt idx="326">
                  <c:v>54666</c:v>
                </c:pt>
                <c:pt idx="327">
                  <c:v>54696</c:v>
                </c:pt>
                <c:pt idx="328">
                  <c:v>54727</c:v>
                </c:pt>
                <c:pt idx="329">
                  <c:v>54757</c:v>
                </c:pt>
                <c:pt idx="330">
                  <c:v>54788</c:v>
                </c:pt>
                <c:pt idx="331">
                  <c:v>54819</c:v>
                </c:pt>
                <c:pt idx="332">
                  <c:v>54847</c:v>
                </c:pt>
                <c:pt idx="333">
                  <c:v>54878</c:v>
                </c:pt>
                <c:pt idx="334">
                  <c:v>54908</c:v>
                </c:pt>
                <c:pt idx="335">
                  <c:v>54939</c:v>
                </c:pt>
                <c:pt idx="336">
                  <c:v>54969</c:v>
                </c:pt>
                <c:pt idx="337">
                  <c:v>55000</c:v>
                </c:pt>
                <c:pt idx="338">
                  <c:v>55031</c:v>
                </c:pt>
                <c:pt idx="339">
                  <c:v>55061</c:v>
                </c:pt>
                <c:pt idx="340">
                  <c:v>55092</c:v>
                </c:pt>
                <c:pt idx="341">
                  <c:v>55122</c:v>
                </c:pt>
                <c:pt idx="342">
                  <c:v>55153</c:v>
                </c:pt>
                <c:pt idx="343">
                  <c:v>55184</c:v>
                </c:pt>
                <c:pt idx="344">
                  <c:v>55212</c:v>
                </c:pt>
                <c:pt idx="345">
                  <c:v>55243</c:v>
                </c:pt>
                <c:pt idx="346">
                  <c:v>55273</c:v>
                </c:pt>
                <c:pt idx="347">
                  <c:v>55304</c:v>
                </c:pt>
                <c:pt idx="348">
                  <c:v>55334</c:v>
                </c:pt>
                <c:pt idx="349">
                  <c:v>55365</c:v>
                </c:pt>
                <c:pt idx="350">
                  <c:v>55396</c:v>
                </c:pt>
                <c:pt idx="351">
                  <c:v>55426</c:v>
                </c:pt>
                <c:pt idx="352">
                  <c:v>55457</c:v>
                </c:pt>
                <c:pt idx="353">
                  <c:v>55487</c:v>
                </c:pt>
                <c:pt idx="354">
                  <c:v>55518</c:v>
                </c:pt>
                <c:pt idx="355">
                  <c:v>55549</c:v>
                </c:pt>
                <c:pt idx="356">
                  <c:v>55578</c:v>
                </c:pt>
                <c:pt idx="357">
                  <c:v>55609</c:v>
                </c:pt>
                <c:pt idx="358">
                  <c:v>55639</c:v>
                </c:pt>
                <c:pt idx="359">
                  <c:v>55670</c:v>
                </c:pt>
                <c:pt idx="360">
                  <c:v>55700</c:v>
                </c:pt>
                <c:pt idx="361">
                  <c:v>55731</c:v>
                </c:pt>
                <c:pt idx="362">
                  <c:v>55762</c:v>
                </c:pt>
                <c:pt idx="363">
                  <c:v>55792</c:v>
                </c:pt>
                <c:pt idx="364">
                  <c:v>55823</c:v>
                </c:pt>
                <c:pt idx="365">
                  <c:v>55853</c:v>
                </c:pt>
              </c:numCache>
            </c:numRef>
          </c:cat>
          <c:val>
            <c:numRef>
              <c:f>'Amortisation 01'!$I$10:$I$375</c:f>
              <c:numCache>
                <c:formatCode>"€"#,##0</c:formatCode>
                <c:ptCount val="366"/>
                <c:pt idx="0">
                  <c:v>1838865945</c:v>
                </c:pt>
                <c:pt idx="1">
                  <c:v>1827232504</c:v>
                </c:pt>
                <c:pt idx="2">
                  <c:v>1815625159</c:v>
                </c:pt>
                <c:pt idx="3">
                  <c:v>1804045824</c:v>
                </c:pt>
                <c:pt idx="4">
                  <c:v>1792494917</c:v>
                </c:pt>
                <c:pt idx="5">
                  <c:v>1780972308</c:v>
                </c:pt>
                <c:pt idx="6">
                  <c:v>1769479802</c:v>
                </c:pt>
                <c:pt idx="7">
                  <c:v>1758017895</c:v>
                </c:pt>
                <c:pt idx="8">
                  <c:v>1746591278</c:v>
                </c:pt>
                <c:pt idx="9">
                  <c:v>1735200499</c:v>
                </c:pt>
                <c:pt idx="10">
                  <c:v>1723842415</c:v>
                </c:pt>
                <c:pt idx="11">
                  <c:v>1712514692</c:v>
                </c:pt>
                <c:pt idx="12">
                  <c:v>1701224179</c:v>
                </c:pt>
                <c:pt idx="13">
                  <c:v>1689966136</c:v>
                </c:pt>
                <c:pt idx="14">
                  <c:v>1678742823</c:v>
                </c:pt>
                <c:pt idx="15">
                  <c:v>1667552532</c:v>
                </c:pt>
                <c:pt idx="16">
                  <c:v>1656398781</c:v>
                </c:pt>
                <c:pt idx="17">
                  <c:v>1645282334</c:v>
                </c:pt>
                <c:pt idx="18">
                  <c:v>1634196851</c:v>
                </c:pt>
                <c:pt idx="19">
                  <c:v>1623144333</c:v>
                </c:pt>
                <c:pt idx="20">
                  <c:v>1612120032</c:v>
                </c:pt>
                <c:pt idx="21">
                  <c:v>1601125642</c:v>
                </c:pt>
                <c:pt idx="22">
                  <c:v>1590162027</c:v>
                </c:pt>
                <c:pt idx="23">
                  <c:v>1579228180</c:v>
                </c:pt>
                <c:pt idx="24">
                  <c:v>1568325289</c:v>
                </c:pt>
                <c:pt idx="25">
                  <c:v>1557449513</c:v>
                </c:pt>
                <c:pt idx="26">
                  <c:v>1546600977</c:v>
                </c:pt>
                <c:pt idx="27">
                  <c:v>1535779931</c:v>
                </c:pt>
                <c:pt idx="28">
                  <c:v>1524990624</c:v>
                </c:pt>
                <c:pt idx="29">
                  <c:v>1514227850</c:v>
                </c:pt>
                <c:pt idx="30">
                  <c:v>1503501839</c:v>
                </c:pt>
                <c:pt idx="31">
                  <c:v>1492834694</c:v>
                </c:pt>
                <c:pt idx="32">
                  <c:v>1482197258</c:v>
                </c:pt>
                <c:pt idx="33">
                  <c:v>1471585665</c:v>
                </c:pt>
                <c:pt idx="34">
                  <c:v>1461009231</c:v>
                </c:pt>
                <c:pt idx="35">
                  <c:v>1450462036</c:v>
                </c:pt>
                <c:pt idx="36">
                  <c:v>1439948942</c:v>
                </c:pt>
                <c:pt idx="37">
                  <c:v>1429474032</c:v>
                </c:pt>
                <c:pt idx="38">
                  <c:v>1419034021</c:v>
                </c:pt>
                <c:pt idx="39">
                  <c:v>1408635230</c:v>
                </c:pt>
                <c:pt idx="40">
                  <c:v>1398270696</c:v>
                </c:pt>
                <c:pt idx="41">
                  <c:v>1387941552</c:v>
                </c:pt>
                <c:pt idx="42">
                  <c:v>1377653273</c:v>
                </c:pt>
                <c:pt idx="43">
                  <c:v>1367404317</c:v>
                </c:pt>
                <c:pt idx="44">
                  <c:v>1357186228</c:v>
                </c:pt>
                <c:pt idx="45">
                  <c:v>1346997329</c:v>
                </c:pt>
                <c:pt idx="46">
                  <c:v>1336839099</c:v>
                </c:pt>
                <c:pt idx="47">
                  <c:v>1326718491</c:v>
                </c:pt>
                <c:pt idx="48">
                  <c:v>1316635989</c:v>
                </c:pt>
                <c:pt idx="49">
                  <c:v>1306594191</c:v>
                </c:pt>
                <c:pt idx="50">
                  <c:v>1296589500</c:v>
                </c:pt>
                <c:pt idx="51">
                  <c:v>1286624840</c:v>
                </c:pt>
                <c:pt idx="52">
                  <c:v>1276694477</c:v>
                </c:pt>
                <c:pt idx="53">
                  <c:v>1266802737</c:v>
                </c:pt>
                <c:pt idx="54">
                  <c:v>1256944296</c:v>
                </c:pt>
                <c:pt idx="55">
                  <c:v>1247122822</c:v>
                </c:pt>
                <c:pt idx="56">
                  <c:v>1237323762</c:v>
                </c:pt>
                <c:pt idx="57">
                  <c:v>1227554581</c:v>
                </c:pt>
                <c:pt idx="58">
                  <c:v>1217816864</c:v>
                </c:pt>
                <c:pt idx="59">
                  <c:v>1208106674</c:v>
                </c:pt>
                <c:pt idx="60">
                  <c:v>1198428665</c:v>
                </c:pt>
                <c:pt idx="61">
                  <c:v>1188780449</c:v>
                </c:pt>
                <c:pt idx="62">
                  <c:v>1179158111</c:v>
                </c:pt>
                <c:pt idx="63">
                  <c:v>1169561906</c:v>
                </c:pt>
                <c:pt idx="64">
                  <c:v>1159991437</c:v>
                </c:pt>
                <c:pt idx="65">
                  <c:v>1150449789</c:v>
                </c:pt>
                <c:pt idx="66">
                  <c:v>1140935071</c:v>
                </c:pt>
                <c:pt idx="67">
                  <c:v>1131461071</c:v>
                </c:pt>
                <c:pt idx="68">
                  <c:v>1122019410</c:v>
                </c:pt>
                <c:pt idx="69">
                  <c:v>1112605049</c:v>
                </c:pt>
                <c:pt idx="70">
                  <c:v>1103226994</c:v>
                </c:pt>
                <c:pt idx="71">
                  <c:v>1093879485</c:v>
                </c:pt>
                <c:pt idx="72">
                  <c:v>1084566893</c:v>
                </c:pt>
                <c:pt idx="73">
                  <c:v>1075295881</c:v>
                </c:pt>
                <c:pt idx="74">
                  <c:v>1066056308</c:v>
                </c:pt>
                <c:pt idx="75">
                  <c:v>1056850794</c:v>
                </c:pt>
                <c:pt idx="76">
                  <c:v>1047681828</c:v>
                </c:pt>
                <c:pt idx="77">
                  <c:v>1038552423</c:v>
                </c:pt>
                <c:pt idx="78">
                  <c:v>1029460163</c:v>
                </c:pt>
                <c:pt idx="79">
                  <c:v>1020404694</c:v>
                </c:pt>
                <c:pt idx="80">
                  <c:v>1011380340</c:v>
                </c:pt>
                <c:pt idx="81">
                  <c:v>1002382575</c:v>
                </c:pt>
                <c:pt idx="82">
                  <c:v>993416333</c:v>
                </c:pt>
                <c:pt idx="83">
                  <c:v>984476895</c:v>
                </c:pt>
                <c:pt idx="84">
                  <c:v>975568636</c:v>
                </c:pt>
                <c:pt idx="85">
                  <c:v>966702372</c:v>
                </c:pt>
                <c:pt idx="86">
                  <c:v>957879478</c:v>
                </c:pt>
                <c:pt idx="87">
                  <c:v>949091752</c:v>
                </c:pt>
                <c:pt idx="88">
                  <c:v>940341652</c:v>
                </c:pt>
                <c:pt idx="89">
                  <c:v>931632668</c:v>
                </c:pt>
                <c:pt idx="90">
                  <c:v>922967095</c:v>
                </c:pt>
                <c:pt idx="91">
                  <c:v>914374180</c:v>
                </c:pt>
                <c:pt idx="92">
                  <c:v>905811357</c:v>
                </c:pt>
                <c:pt idx="93">
                  <c:v>897278134</c:v>
                </c:pt>
                <c:pt idx="94">
                  <c:v>888786485</c:v>
                </c:pt>
                <c:pt idx="95">
                  <c:v>880329150</c:v>
                </c:pt>
                <c:pt idx="96">
                  <c:v>871904831</c:v>
                </c:pt>
                <c:pt idx="97">
                  <c:v>863526790</c:v>
                </c:pt>
                <c:pt idx="98">
                  <c:v>855180706</c:v>
                </c:pt>
                <c:pt idx="99">
                  <c:v>846864001</c:v>
                </c:pt>
                <c:pt idx="100">
                  <c:v>838596473</c:v>
                </c:pt>
                <c:pt idx="101">
                  <c:v>830372367</c:v>
                </c:pt>
                <c:pt idx="102">
                  <c:v>822200422</c:v>
                </c:pt>
                <c:pt idx="103">
                  <c:v>814074432</c:v>
                </c:pt>
                <c:pt idx="104">
                  <c:v>805982069</c:v>
                </c:pt>
                <c:pt idx="105">
                  <c:v>797932075</c:v>
                </c:pt>
                <c:pt idx="106">
                  <c:v>789925157</c:v>
                </c:pt>
                <c:pt idx="107">
                  <c:v>781952002</c:v>
                </c:pt>
                <c:pt idx="108">
                  <c:v>774019382</c:v>
                </c:pt>
                <c:pt idx="109">
                  <c:v>766126020</c:v>
                </c:pt>
                <c:pt idx="110">
                  <c:v>758273095</c:v>
                </c:pt>
                <c:pt idx="111">
                  <c:v>750458121</c:v>
                </c:pt>
                <c:pt idx="112">
                  <c:v>742688863</c:v>
                </c:pt>
                <c:pt idx="113">
                  <c:v>734960475</c:v>
                </c:pt>
                <c:pt idx="114">
                  <c:v>727266471</c:v>
                </c:pt>
                <c:pt idx="115">
                  <c:v>719616312</c:v>
                </c:pt>
                <c:pt idx="116">
                  <c:v>711995556</c:v>
                </c:pt>
                <c:pt idx="117">
                  <c:v>704407018</c:v>
                </c:pt>
                <c:pt idx="118">
                  <c:v>696843706</c:v>
                </c:pt>
                <c:pt idx="119">
                  <c:v>689304388</c:v>
                </c:pt>
                <c:pt idx="120">
                  <c:v>681791209</c:v>
                </c:pt>
                <c:pt idx="121">
                  <c:v>674310169</c:v>
                </c:pt>
                <c:pt idx="122">
                  <c:v>666851914</c:v>
                </c:pt>
                <c:pt idx="123">
                  <c:v>659414113</c:v>
                </c:pt>
                <c:pt idx="124">
                  <c:v>652003032</c:v>
                </c:pt>
                <c:pt idx="125">
                  <c:v>644616496</c:v>
                </c:pt>
                <c:pt idx="126">
                  <c:v>637256232</c:v>
                </c:pt>
                <c:pt idx="127">
                  <c:v>629923037</c:v>
                </c:pt>
                <c:pt idx="128">
                  <c:v>622617510</c:v>
                </c:pt>
                <c:pt idx="129">
                  <c:v>615345909</c:v>
                </c:pt>
                <c:pt idx="130">
                  <c:v>608103232</c:v>
                </c:pt>
                <c:pt idx="131">
                  <c:v>600891366</c:v>
                </c:pt>
                <c:pt idx="132">
                  <c:v>593719222</c:v>
                </c:pt>
                <c:pt idx="133">
                  <c:v>586590751</c:v>
                </c:pt>
                <c:pt idx="134">
                  <c:v>579498725</c:v>
                </c:pt>
                <c:pt idx="135">
                  <c:v>572439316</c:v>
                </c:pt>
                <c:pt idx="136">
                  <c:v>565423497</c:v>
                </c:pt>
                <c:pt idx="137">
                  <c:v>558438852</c:v>
                </c:pt>
                <c:pt idx="138">
                  <c:v>551502756</c:v>
                </c:pt>
                <c:pt idx="139">
                  <c:v>544611181</c:v>
                </c:pt>
                <c:pt idx="140">
                  <c:v>537748143</c:v>
                </c:pt>
                <c:pt idx="141">
                  <c:v>530922927</c:v>
                </c:pt>
                <c:pt idx="142">
                  <c:v>524123728</c:v>
                </c:pt>
                <c:pt idx="143">
                  <c:v>517350350</c:v>
                </c:pt>
                <c:pt idx="144">
                  <c:v>510612192</c:v>
                </c:pt>
                <c:pt idx="145">
                  <c:v>503913032</c:v>
                </c:pt>
                <c:pt idx="146">
                  <c:v>497252351</c:v>
                </c:pt>
                <c:pt idx="147">
                  <c:v>490631375</c:v>
                </c:pt>
                <c:pt idx="148">
                  <c:v>484051237</c:v>
                </c:pt>
                <c:pt idx="149">
                  <c:v>477521881</c:v>
                </c:pt>
                <c:pt idx="150">
                  <c:v>471047556</c:v>
                </c:pt>
                <c:pt idx="151">
                  <c:v>464649901</c:v>
                </c:pt>
                <c:pt idx="152">
                  <c:v>458281406</c:v>
                </c:pt>
                <c:pt idx="153">
                  <c:v>451940580</c:v>
                </c:pt>
                <c:pt idx="154">
                  <c:v>445635162</c:v>
                </c:pt>
                <c:pt idx="155">
                  <c:v>439354632</c:v>
                </c:pt>
                <c:pt idx="156">
                  <c:v>433113761</c:v>
                </c:pt>
                <c:pt idx="157">
                  <c:v>426927894</c:v>
                </c:pt>
                <c:pt idx="158">
                  <c:v>420782043</c:v>
                </c:pt>
                <c:pt idx="159">
                  <c:v>414684190</c:v>
                </c:pt>
                <c:pt idx="160">
                  <c:v>408635978</c:v>
                </c:pt>
                <c:pt idx="161">
                  <c:v>402642471</c:v>
                </c:pt>
                <c:pt idx="162">
                  <c:v>396710279</c:v>
                </c:pt>
                <c:pt idx="163">
                  <c:v>390833808</c:v>
                </c:pt>
                <c:pt idx="164">
                  <c:v>384994588</c:v>
                </c:pt>
                <c:pt idx="165">
                  <c:v>379206068</c:v>
                </c:pt>
                <c:pt idx="166">
                  <c:v>373469605</c:v>
                </c:pt>
                <c:pt idx="167">
                  <c:v>367780603</c:v>
                </c:pt>
                <c:pt idx="168">
                  <c:v>362140241</c:v>
                </c:pt>
                <c:pt idx="169">
                  <c:v>356564092</c:v>
                </c:pt>
                <c:pt idx="170">
                  <c:v>351034129</c:v>
                </c:pt>
                <c:pt idx="171">
                  <c:v>345546085</c:v>
                </c:pt>
                <c:pt idx="172">
                  <c:v>340107605</c:v>
                </c:pt>
                <c:pt idx="173">
                  <c:v>334721956</c:v>
                </c:pt>
                <c:pt idx="174">
                  <c:v>329393349</c:v>
                </c:pt>
                <c:pt idx="175">
                  <c:v>324114558</c:v>
                </c:pt>
                <c:pt idx="176">
                  <c:v>318873483</c:v>
                </c:pt>
                <c:pt idx="177">
                  <c:v>313662659</c:v>
                </c:pt>
                <c:pt idx="178">
                  <c:v>308485101</c:v>
                </c:pt>
                <c:pt idx="179">
                  <c:v>303338567</c:v>
                </c:pt>
                <c:pt idx="180">
                  <c:v>298228365</c:v>
                </c:pt>
                <c:pt idx="181">
                  <c:v>293143132</c:v>
                </c:pt>
                <c:pt idx="182">
                  <c:v>288077296</c:v>
                </c:pt>
                <c:pt idx="183">
                  <c:v>283031106</c:v>
                </c:pt>
                <c:pt idx="184">
                  <c:v>278009182</c:v>
                </c:pt>
                <c:pt idx="185">
                  <c:v>273024561</c:v>
                </c:pt>
                <c:pt idx="186">
                  <c:v>268072485</c:v>
                </c:pt>
                <c:pt idx="187">
                  <c:v>263163141</c:v>
                </c:pt>
                <c:pt idx="188">
                  <c:v>258287050</c:v>
                </c:pt>
                <c:pt idx="189">
                  <c:v>253444629</c:v>
                </c:pt>
                <c:pt idx="190">
                  <c:v>248638330</c:v>
                </c:pt>
                <c:pt idx="191">
                  <c:v>243868806</c:v>
                </c:pt>
                <c:pt idx="192">
                  <c:v>239143285</c:v>
                </c:pt>
                <c:pt idx="193">
                  <c:v>234458532</c:v>
                </c:pt>
                <c:pt idx="194">
                  <c:v>229806100</c:v>
                </c:pt>
                <c:pt idx="195">
                  <c:v>225185876</c:v>
                </c:pt>
                <c:pt idx="196">
                  <c:v>220601097</c:v>
                </c:pt>
                <c:pt idx="197">
                  <c:v>216063228</c:v>
                </c:pt>
                <c:pt idx="198">
                  <c:v>211572267</c:v>
                </c:pt>
                <c:pt idx="199">
                  <c:v>207124804</c:v>
                </c:pt>
                <c:pt idx="200">
                  <c:v>202714448</c:v>
                </c:pt>
                <c:pt idx="201">
                  <c:v>198342048</c:v>
                </c:pt>
                <c:pt idx="202">
                  <c:v>194006458</c:v>
                </c:pt>
                <c:pt idx="203">
                  <c:v>189710540</c:v>
                </c:pt>
                <c:pt idx="204">
                  <c:v>185457642</c:v>
                </c:pt>
                <c:pt idx="205">
                  <c:v>181265873</c:v>
                </c:pt>
                <c:pt idx="206">
                  <c:v>177126933</c:v>
                </c:pt>
                <c:pt idx="207">
                  <c:v>173047607</c:v>
                </c:pt>
                <c:pt idx="208">
                  <c:v>169030113</c:v>
                </c:pt>
                <c:pt idx="209">
                  <c:v>165069760</c:v>
                </c:pt>
                <c:pt idx="210">
                  <c:v>161169892</c:v>
                </c:pt>
                <c:pt idx="211">
                  <c:v>157400636</c:v>
                </c:pt>
                <c:pt idx="212">
                  <c:v>153667846</c:v>
                </c:pt>
                <c:pt idx="213">
                  <c:v>149964092</c:v>
                </c:pt>
                <c:pt idx="214">
                  <c:v>146290986</c:v>
                </c:pt>
                <c:pt idx="215">
                  <c:v>142651034</c:v>
                </c:pt>
                <c:pt idx="216">
                  <c:v>139055582</c:v>
                </c:pt>
                <c:pt idx="217">
                  <c:v>135517366</c:v>
                </c:pt>
                <c:pt idx="218">
                  <c:v>132025089</c:v>
                </c:pt>
                <c:pt idx="219">
                  <c:v>128592304</c:v>
                </c:pt>
                <c:pt idx="220">
                  <c:v>125225466</c:v>
                </c:pt>
                <c:pt idx="221">
                  <c:v>121928506</c:v>
                </c:pt>
                <c:pt idx="222">
                  <c:v>118722679</c:v>
                </c:pt>
                <c:pt idx="223">
                  <c:v>115587843</c:v>
                </c:pt>
                <c:pt idx="224">
                  <c:v>112503476</c:v>
                </c:pt>
                <c:pt idx="225">
                  <c:v>109464790</c:v>
                </c:pt>
                <c:pt idx="226">
                  <c:v>106492627</c:v>
                </c:pt>
                <c:pt idx="227">
                  <c:v>103579550</c:v>
                </c:pt>
                <c:pt idx="228">
                  <c:v>100738202</c:v>
                </c:pt>
                <c:pt idx="229">
                  <c:v>97968266</c:v>
                </c:pt>
                <c:pt idx="230">
                  <c:v>95256406</c:v>
                </c:pt>
                <c:pt idx="231">
                  <c:v>92606421</c:v>
                </c:pt>
                <c:pt idx="232">
                  <c:v>90016483</c:v>
                </c:pt>
                <c:pt idx="233">
                  <c:v>87485349</c:v>
                </c:pt>
                <c:pt idx="234">
                  <c:v>85017664</c:v>
                </c:pt>
                <c:pt idx="235">
                  <c:v>82599914</c:v>
                </c:pt>
                <c:pt idx="236">
                  <c:v>80226726</c:v>
                </c:pt>
                <c:pt idx="237">
                  <c:v>77887502</c:v>
                </c:pt>
                <c:pt idx="238">
                  <c:v>75573109</c:v>
                </c:pt>
                <c:pt idx="239">
                  <c:v>73272627</c:v>
                </c:pt>
                <c:pt idx="240">
                  <c:v>70990494</c:v>
                </c:pt>
                <c:pt idx="241">
                  <c:v>68728828</c:v>
                </c:pt>
                <c:pt idx="242">
                  <c:v>66483225</c:v>
                </c:pt>
                <c:pt idx="243">
                  <c:v>64257405</c:v>
                </c:pt>
                <c:pt idx="244">
                  <c:v>62053011</c:v>
                </c:pt>
                <c:pt idx="245">
                  <c:v>59872565</c:v>
                </c:pt>
                <c:pt idx="246">
                  <c:v>57718807</c:v>
                </c:pt>
                <c:pt idx="247">
                  <c:v>55588231</c:v>
                </c:pt>
                <c:pt idx="248">
                  <c:v>53484391</c:v>
                </c:pt>
                <c:pt idx="249">
                  <c:v>51410777</c:v>
                </c:pt>
                <c:pt idx="250">
                  <c:v>49374641</c:v>
                </c:pt>
                <c:pt idx="251">
                  <c:v>47376984</c:v>
                </c:pt>
                <c:pt idx="252">
                  <c:v>45415277</c:v>
                </c:pt>
                <c:pt idx="253">
                  <c:v>43495196</c:v>
                </c:pt>
                <c:pt idx="254">
                  <c:v>41605209</c:v>
                </c:pt>
                <c:pt idx="255">
                  <c:v>39744185</c:v>
                </c:pt>
                <c:pt idx="256">
                  <c:v>37915622</c:v>
                </c:pt>
                <c:pt idx="257">
                  <c:v>36116213</c:v>
                </c:pt>
                <c:pt idx="258">
                  <c:v>34348472</c:v>
                </c:pt>
                <c:pt idx="259">
                  <c:v>32616160</c:v>
                </c:pt>
                <c:pt idx="260">
                  <c:v>30912587</c:v>
                </c:pt>
                <c:pt idx="261">
                  <c:v>29240058</c:v>
                </c:pt>
                <c:pt idx="262">
                  <c:v>27589264</c:v>
                </c:pt>
                <c:pt idx="263">
                  <c:v>25961755</c:v>
                </c:pt>
                <c:pt idx="264">
                  <c:v>24353034</c:v>
                </c:pt>
                <c:pt idx="265">
                  <c:v>22791521</c:v>
                </c:pt>
                <c:pt idx="266">
                  <c:v>21277100</c:v>
                </c:pt>
                <c:pt idx="267">
                  <c:v>19800142</c:v>
                </c:pt>
                <c:pt idx="268">
                  <c:v>18372129</c:v>
                </c:pt>
                <c:pt idx="269">
                  <c:v>16990117</c:v>
                </c:pt>
                <c:pt idx="270">
                  <c:v>15659274</c:v>
                </c:pt>
                <c:pt idx="271">
                  <c:v>14484228</c:v>
                </c:pt>
                <c:pt idx="272">
                  <c:v>13324077</c:v>
                </c:pt>
                <c:pt idx="273">
                  <c:v>12178557</c:v>
                </c:pt>
                <c:pt idx="274">
                  <c:v>11051378</c:v>
                </c:pt>
                <c:pt idx="275">
                  <c:v>9948740</c:v>
                </c:pt>
                <c:pt idx="276">
                  <c:v>8882579</c:v>
                </c:pt>
                <c:pt idx="277">
                  <c:v>7868758</c:v>
                </c:pt>
                <c:pt idx="278">
                  <c:v>6893199</c:v>
                </c:pt>
                <c:pt idx="279">
                  <c:v>5974158</c:v>
                </c:pt>
                <c:pt idx="280">
                  <c:v>5128274</c:v>
                </c:pt>
                <c:pt idx="281">
                  <c:v>4358893</c:v>
                </c:pt>
                <c:pt idx="282">
                  <c:v>3668607</c:v>
                </c:pt>
                <c:pt idx="283">
                  <c:v>3062849</c:v>
                </c:pt>
                <c:pt idx="284">
                  <c:v>2517524</c:v>
                </c:pt>
                <c:pt idx="285">
                  <c:v>2024938</c:v>
                </c:pt>
                <c:pt idx="286">
                  <c:v>1590809</c:v>
                </c:pt>
                <c:pt idx="287">
                  <c:v>1221672</c:v>
                </c:pt>
                <c:pt idx="288">
                  <c:v>903084</c:v>
                </c:pt>
                <c:pt idx="289">
                  <c:v>659925</c:v>
                </c:pt>
                <c:pt idx="290">
                  <c:v>464701</c:v>
                </c:pt>
                <c:pt idx="291">
                  <c:v>311869</c:v>
                </c:pt>
                <c:pt idx="292">
                  <c:v>193540</c:v>
                </c:pt>
                <c:pt idx="293">
                  <c:v>113669</c:v>
                </c:pt>
                <c:pt idx="294">
                  <c:v>57265</c:v>
                </c:pt>
                <c:pt idx="295">
                  <c:v>14202</c:v>
                </c:pt>
                <c:pt idx="296">
                  <c:v>298</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pt idx="13">
                  <c:v>45138</c:v>
                </c:pt>
                <c:pt idx="14">
                  <c:v>45169</c:v>
                </c:pt>
                <c:pt idx="15">
                  <c:v>45199</c:v>
                </c:pt>
                <c:pt idx="16">
                  <c:v>45230</c:v>
                </c:pt>
                <c:pt idx="17">
                  <c:v>45260</c:v>
                </c:pt>
                <c:pt idx="18">
                  <c:v>45291</c:v>
                </c:pt>
                <c:pt idx="19">
                  <c:v>45322</c:v>
                </c:pt>
                <c:pt idx="20">
                  <c:v>45351</c:v>
                </c:pt>
                <c:pt idx="21">
                  <c:v>45382</c:v>
                </c:pt>
                <c:pt idx="22">
                  <c:v>45412</c:v>
                </c:pt>
                <c:pt idx="23">
                  <c:v>45443</c:v>
                </c:pt>
                <c:pt idx="24">
                  <c:v>45473</c:v>
                </c:pt>
                <c:pt idx="25">
                  <c:v>45504</c:v>
                </c:pt>
                <c:pt idx="26">
                  <c:v>45535</c:v>
                </c:pt>
                <c:pt idx="27">
                  <c:v>45565</c:v>
                </c:pt>
                <c:pt idx="28">
                  <c:v>45596</c:v>
                </c:pt>
                <c:pt idx="29">
                  <c:v>45626</c:v>
                </c:pt>
                <c:pt idx="30">
                  <c:v>45657</c:v>
                </c:pt>
                <c:pt idx="31">
                  <c:v>45688</c:v>
                </c:pt>
                <c:pt idx="32">
                  <c:v>45716</c:v>
                </c:pt>
                <c:pt idx="33">
                  <c:v>45747</c:v>
                </c:pt>
                <c:pt idx="34">
                  <c:v>45777</c:v>
                </c:pt>
                <c:pt idx="35">
                  <c:v>45808</c:v>
                </c:pt>
                <c:pt idx="36">
                  <c:v>45838</c:v>
                </c:pt>
                <c:pt idx="37">
                  <c:v>45869</c:v>
                </c:pt>
                <c:pt idx="38">
                  <c:v>45900</c:v>
                </c:pt>
                <c:pt idx="39">
                  <c:v>45930</c:v>
                </c:pt>
                <c:pt idx="40">
                  <c:v>45961</c:v>
                </c:pt>
                <c:pt idx="41">
                  <c:v>45991</c:v>
                </c:pt>
                <c:pt idx="42">
                  <c:v>46022</c:v>
                </c:pt>
                <c:pt idx="43">
                  <c:v>46053</c:v>
                </c:pt>
                <c:pt idx="44">
                  <c:v>46081</c:v>
                </c:pt>
                <c:pt idx="45">
                  <c:v>46112</c:v>
                </c:pt>
                <c:pt idx="46">
                  <c:v>46142</c:v>
                </c:pt>
                <c:pt idx="47">
                  <c:v>46173</c:v>
                </c:pt>
                <c:pt idx="48">
                  <c:v>46203</c:v>
                </c:pt>
                <c:pt idx="49">
                  <c:v>46234</c:v>
                </c:pt>
                <c:pt idx="50">
                  <c:v>46265</c:v>
                </c:pt>
                <c:pt idx="51">
                  <c:v>46295</c:v>
                </c:pt>
                <c:pt idx="52">
                  <c:v>46326</c:v>
                </c:pt>
                <c:pt idx="53">
                  <c:v>46356</c:v>
                </c:pt>
                <c:pt idx="54">
                  <c:v>46387</c:v>
                </c:pt>
                <c:pt idx="55">
                  <c:v>46418</c:v>
                </c:pt>
                <c:pt idx="56">
                  <c:v>46446</c:v>
                </c:pt>
                <c:pt idx="57">
                  <c:v>46477</c:v>
                </c:pt>
                <c:pt idx="58">
                  <c:v>46507</c:v>
                </c:pt>
                <c:pt idx="59">
                  <c:v>46538</c:v>
                </c:pt>
                <c:pt idx="60">
                  <c:v>46568</c:v>
                </c:pt>
                <c:pt idx="61">
                  <c:v>46599</c:v>
                </c:pt>
                <c:pt idx="62">
                  <c:v>46630</c:v>
                </c:pt>
                <c:pt idx="63">
                  <c:v>46660</c:v>
                </c:pt>
                <c:pt idx="64">
                  <c:v>46691</c:v>
                </c:pt>
                <c:pt idx="65">
                  <c:v>46721</c:v>
                </c:pt>
                <c:pt idx="66">
                  <c:v>46752</c:v>
                </c:pt>
                <c:pt idx="67">
                  <c:v>46783</c:v>
                </c:pt>
                <c:pt idx="68">
                  <c:v>46812</c:v>
                </c:pt>
                <c:pt idx="69">
                  <c:v>46843</c:v>
                </c:pt>
                <c:pt idx="70">
                  <c:v>46873</c:v>
                </c:pt>
                <c:pt idx="71">
                  <c:v>46904</c:v>
                </c:pt>
                <c:pt idx="72">
                  <c:v>46934</c:v>
                </c:pt>
                <c:pt idx="73">
                  <c:v>46965</c:v>
                </c:pt>
                <c:pt idx="74">
                  <c:v>46996</c:v>
                </c:pt>
                <c:pt idx="75">
                  <c:v>47026</c:v>
                </c:pt>
                <c:pt idx="76">
                  <c:v>47057</c:v>
                </c:pt>
                <c:pt idx="77">
                  <c:v>47087</c:v>
                </c:pt>
                <c:pt idx="78">
                  <c:v>47118</c:v>
                </c:pt>
                <c:pt idx="79">
                  <c:v>47149</c:v>
                </c:pt>
                <c:pt idx="80">
                  <c:v>47177</c:v>
                </c:pt>
                <c:pt idx="81">
                  <c:v>47208</c:v>
                </c:pt>
                <c:pt idx="82">
                  <c:v>47238</c:v>
                </c:pt>
                <c:pt idx="83">
                  <c:v>47269</c:v>
                </c:pt>
                <c:pt idx="84">
                  <c:v>47299</c:v>
                </c:pt>
                <c:pt idx="85">
                  <c:v>47330</c:v>
                </c:pt>
                <c:pt idx="86">
                  <c:v>47361</c:v>
                </c:pt>
                <c:pt idx="87">
                  <c:v>47391</c:v>
                </c:pt>
                <c:pt idx="88">
                  <c:v>47422</c:v>
                </c:pt>
                <c:pt idx="89">
                  <c:v>47452</c:v>
                </c:pt>
                <c:pt idx="90">
                  <c:v>47483</c:v>
                </c:pt>
                <c:pt idx="91">
                  <c:v>47514</c:v>
                </c:pt>
                <c:pt idx="92">
                  <c:v>47542</c:v>
                </c:pt>
                <c:pt idx="93">
                  <c:v>47573</c:v>
                </c:pt>
                <c:pt idx="94">
                  <c:v>47603</c:v>
                </c:pt>
                <c:pt idx="95">
                  <c:v>47634</c:v>
                </c:pt>
                <c:pt idx="96">
                  <c:v>47664</c:v>
                </c:pt>
                <c:pt idx="97">
                  <c:v>47695</c:v>
                </c:pt>
                <c:pt idx="98">
                  <c:v>47726</c:v>
                </c:pt>
                <c:pt idx="99">
                  <c:v>47756</c:v>
                </c:pt>
                <c:pt idx="100">
                  <c:v>47787</c:v>
                </c:pt>
                <c:pt idx="101">
                  <c:v>47817</c:v>
                </c:pt>
                <c:pt idx="102">
                  <c:v>47848</c:v>
                </c:pt>
                <c:pt idx="103">
                  <c:v>47879</c:v>
                </c:pt>
                <c:pt idx="104">
                  <c:v>47907</c:v>
                </c:pt>
                <c:pt idx="105">
                  <c:v>47938</c:v>
                </c:pt>
                <c:pt idx="106">
                  <c:v>47968</c:v>
                </c:pt>
                <c:pt idx="107">
                  <c:v>47999</c:v>
                </c:pt>
                <c:pt idx="108">
                  <c:v>48029</c:v>
                </c:pt>
                <c:pt idx="109">
                  <c:v>48060</c:v>
                </c:pt>
                <c:pt idx="110">
                  <c:v>48091</c:v>
                </c:pt>
                <c:pt idx="111">
                  <c:v>48121</c:v>
                </c:pt>
                <c:pt idx="112">
                  <c:v>48152</c:v>
                </c:pt>
                <c:pt idx="113">
                  <c:v>48182</c:v>
                </c:pt>
                <c:pt idx="114">
                  <c:v>48213</c:v>
                </c:pt>
                <c:pt idx="115">
                  <c:v>48244</c:v>
                </c:pt>
                <c:pt idx="116">
                  <c:v>48273</c:v>
                </c:pt>
                <c:pt idx="117">
                  <c:v>48304</c:v>
                </c:pt>
                <c:pt idx="118">
                  <c:v>48334</c:v>
                </c:pt>
                <c:pt idx="119">
                  <c:v>48365</c:v>
                </c:pt>
                <c:pt idx="120">
                  <c:v>48395</c:v>
                </c:pt>
                <c:pt idx="121">
                  <c:v>48426</c:v>
                </c:pt>
                <c:pt idx="122">
                  <c:v>48457</c:v>
                </c:pt>
                <c:pt idx="123">
                  <c:v>48487</c:v>
                </c:pt>
                <c:pt idx="124">
                  <c:v>48518</c:v>
                </c:pt>
                <c:pt idx="125">
                  <c:v>48548</c:v>
                </c:pt>
                <c:pt idx="126">
                  <c:v>48579</c:v>
                </c:pt>
                <c:pt idx="127">
                  <c:v>48610</c:v>
                </c:pt>
                <c:pt idx="128">
                  <c:v>48638</c:v>
                </c:pt>
                <c:pt idx="129">
                  <c:v>48669</c:v>
                </c:pt>
                <c:pt idx="130">
                  <c:v>48699</c:v>
                </c:pt>
                <c:pt idx="131">
                  <c:v>48730</c:v>
                </c:pt>
                <c:pt idx="132">
                  <c:v>48760</c:v>
                </c:pt>
                <c:pt idx="133">
                  <c:v>48791</c:v>
                </c:pt>
                <c:pt idx="134">
                  <c:v>48822</c:v>
                </c:pt>
                <c:pt idx="135">
                  <c:v>48852</c:v>
                </c:pt>
                <c:pt idx="136">
                  <c:v>48883</c:v>
                </c:pt>
                <c:pt idx="137">
                  <c:v>48913</c:v>
                </c:pt>
                <c:pt idx="138">
                  <c:v>48944</c:v>
                </c:pt>
                <c:pt idx="139">
                  <c:v>48975</c:v>
                </c:pt>
                <c:pt idx="140">
                  <c:v>49003</c:v>
                </c:pt>
                <c:pt idx="141">
                  <c:v>49034</c:v>
                </c:pt>
                <c:pt idx="142">
                  <c:v>49064</c:v>
                </c:pt>
                <c:pt idx="143">
                  <c:v>49095</c:v>
                </c:pt>
                <c:pt idx="144">
                  <c:v>49125</c:v>
                </c:pt>
                <c:pt idx="145">
                  <c:v>49156</c:v>
                </c:pt>
                <c:pt idx="146">
                  <c:v>49187</c:v>
                </c:pt>
                <c:pt idx="147">
                  <c:v>49217</c:v>
                </c:pt>
                <c:pt idx="148">
                  <c:v>49248</c:v>
                </c:pt>
                <c:pt idx="149">
                  <c:v>49278</c:v>
                </c:pt>
                <c:pt idx="150">
                  <c:v>49309</c:v>
                </c:pt>
                <c:pt idx="151">
                  <c:v>49340</c:v>
                </c:pt>
                <c:pt idx="152">
                  <c:v>49368</c:v>
                </c:pt>
                <c:pt idx="153">
                  <c:v>49399</c:v>
                </c:pt>
                <c:pt idx="154">
                  <c:v>49429</c:v>
                </c:pt>
                <c:pt idx="155">
                  <c:v>49460</c:v>
                </c:pt>
                <c:pt idx="156">
                  <c:v>49490</c:v>
                </c:pt>
                <c:pt idx="157">
                  <c:v>49521</c:v>
                </c:pt>
                <c:pt idx="158">
                  <c:v>49552</c:v>
                </c:pt>
                <c:pt idx="159">
                  <c:v>49582</c:v>
                </c:pt>
                <c:pt idx="160">
                  <c:v>49613</c:v>
                </c:pt>
                <c:pt idx="161">
                  <c:v>49643</c:v>
                </c:pt>
                <c:pt idx="162">
                  <c:v>49674</c:v>
                </c:pt>
                <c:pt idx="163">
                  <c:v>49705</c:v>
                </c:pt>
                <c:pt idx="164">
                  <c:v>49734</c:v>
                </c:pt>
                <c:pt idx="165">
                  <c:v>49765</c:v>
                </c:pt>
                <c:pt idx="166">
                  <c:v>49795</c:v>
                </c:pt>
                <c:pt idx="167">
                  <c:v>49826</c:v>
                </c:pt>
                <c:pt idx="168">
                  <c:v>49856</c:v>
                </c:pt>
                <c:pt idx="169">
                  <c:v>49887</c:v>
                </c:pt>
                <c:pt idx="170">
                  <c:v>49918</c:v>
                </c:pt>
                <c:pt idx="171">
                  <c:v>49948</c:v>
                </c:pt>
                <c:pt idx="172">
                  <c:v>49979</c:v>
                </c:pt>
                <c:pt idx="173">
                  <c:v>50009</c:v>
                </c:pt>
                <c:pt idx="174">
                  <c:v>50040</c:v>
                </c:pt>
                <c:pt idx="175">
                  <c:v>50071</c:v>
                </c:pt>
                <c:pt idx="176">
                  <c:v>50099</c:v>
                </c:pt>
                <c:pt idx="177">
                  <c:v>50130</c:v>
                </c:pt>
                <c:pt idx="178">
                  <c:v>50160</c:v>
                </c:pt>
                <c:pt idx="179">
                  <c:v>50191</c:v>
                </c:pt>
                <c:pt idx="180">
                  <c:v>50221</c:v>
                </c:pt>
                <c:pt idx="181">
                  <c:v>50252</c:v>
                </c:pt>
                <c:pt idx="182">
                  <c:v>50283</c:v>
                </c:pt>
                <c:pt idx="183">
                  <c:v>50313</c:v>
                </c:pt>
                <c:pt idx="184">
                  <c:v>50344</c:v>
                </c:pt>
                <c:pt idx="185">
                  <c:v>50374</c:v>
                </c:pt>
                <c:pt idx="186">
                  <c:v>50405</c:v>
                </c:pt>
                <c:pt idx="187">
                  <c:v>50436</c:v>
                </c:pt>
                <c:pt idx="188">
                  <c:v>50464</c:v>
                </c:pt>
                <c:pt idx="189">
                  <c:v>50495</c:v>
                </c:pt>
                <c:pt idx="190">
                  <c:v>50525</c:v>
                </c:pt>
                <c:pt idx="191">
                  <c:v>50556</c:v>
                </c:pt>
                <c:pt idx="192">
                  <c:v>50586</c:v>
                </c:pt>
                <c:pt idx="193">
                  <c:v>50617</c:v>
                </c:pt>
                <c:pt idx="194">
                  <c:v>50648</c:v>
                </c:pt>
                <c:pt idx="195">
                  <c:v>50678</c:v>
                </c:pt>
                <c:pt idx="196">
                  <c:v>50709</c:v>
                </c:pt>
                <c:pt idx="197">
                  <c:v>50739</c:v>
                </c:pt>
                <c:pt idx="198">
                  <c:v>50770</c:v>
                </c:pt>
                <c:pt idx="199">
                  <c:v>50801</c:v>
                </c:pt>
                <c:pt idx="200">
                  <c:v>50829</c:v>
                </c:pt>
                <c:pt idx="201">
                  <c:v>50860</c:v>
                </c:pt>
                <c:pt idx="202">
                  <c:v>50890</c:v>
                </c:pt>
                <c:pt idx="203">
                  <c:v>50921</c:v>
                </c:pt>
                <c:pt idx="204">
                  <c:v>50951</c:v>
                </c:pt>
                <c:pt idx="205">
                  <c:v>50982</c:v>
                </c:pt>
                <c:pt idx="206">
                  <c:v>51013</c:v>
                </c:pt>
                <c:pt idx="207">
                  <c:v>51043</c:v>
                </c:pt>
                <c:pt idx="208">
                  <c:v>51074</c:v>
                </c:pt>
                <c:pt idx="209">
                  <c:v>51104</c:v>
                </c:pt>
                <c:pt idx="210">
                  <c:v>51135</c:v>
                </c:pt>
                <c:pt idx="211">
                  <c:v>51166</c:v>
                </c:pt>
                <c:pt idx="212">
                  <c:v>51195</c:v>
                </c:pt>
                <c:pt idx="213">
                  <c:v>51226</c:v>
                </c:pt>
                <c:pt idx="214">
                  <c:v>51256</c:v>
                </c:pt>
                <c:pt idx="215">
                  <c:v>51287</c:v>
                </c:pt>
                <c:pt idx="216">
                  <c:v>51317</c:v>
                </c:pt>
                <c:pt idx="217">
                  <c:v>51348</c:v>
                </c:pt>
                <c:pt idx="218">
                  <c:v>51379</c:v>
                </c:pt>
                <c:pt idx="219">
                  <c:v>51409</c:v>
                </c:pt>
                <c:pt idx="220">
                  <c:v>51440</c:v>
                </c:pt>
                <c:pt idx="221">
                  <c:v>51470</c:v>
                </c:pt>
                <c:pt idx="222">
                  <c:v>51501</c:v>
                </c:pt>
                <c:pt idx="223">
                  <c:v>51532</c:v>
                </c:pt>
                <c:pt idx="224">
                  <c:v>51560</c:v>
                </c:pt>
                <c:pt idx="225">
                  <c:v>51591</c:v>
                </c:pt>
                <c:pt idx="226">
                  <c:v>51621</c:v>
                </c:pt>
                <c:pt idx="227">
                  <c:v>51652</c:v>
                </c:pt>
                <c:pt idx="228">
                  <c:v>51682</c:v>
                </c:pt>
                <c:pt idx="229">
                  <c:v>51713</c:v>
                </c:pt>
                <c:pt idx="230">
                  <c:v>51744</c:v>
                </c:pt>
                <c:pt idx="231">
                  <c:v>51774</c:v>
                </c:pt>
                <c:pt idx="232">
                  <c:v>51805</c:v>
                </c:pt>
                <c:pt idx="233">
                  <c:v>51835</c:v>
                </c:pt>
                <c:pt idx="234">
                  <c:v>51866</c:v>
                </c:pt>
                <c:pt idx="235">
                  <c:v>51897</c:v>
                </c:pt>
                <c:pt idx="236">
                  <c:v>51925</c:v>
                </c:pt>
                <c:pt idx="237">
                  <c:v>51956</c:v>
                </c:pt>
                <c:pt idx="238">
                  <c:v>51986</c:v>
                </c:pt>
                <c:pt idx="239">
                  <c:v>52017</c:v>
                </c:pt>
                <c:pt idx="240">
                  <c:v>52047</c:v>
                </c:pt>
                <c:pt idx="241">
                  <c:v>52078</c:v>
                </c:pt>
                <c:pt idx="242">
                  <c:v>52109</c:v>
                </c:pt>
                <c:pt idx="243">
                  <c:v>52139</c:v>
                </c:pt>
                <c:pt idx="244">
                  <c:v>52170</c:v>
                </c:pt>
                <c:pt idx="245">
                  <c:v>52200</c:v>
                </c:pt>
                <c:pt idx="246">
                  <c:v>52231</c:v>
                </c:pt>
                <c:pt idx="247">
                  <c:v>52262</c:v>
                </c:pt>
                <c:pt idx="248">
                  <c:v>52290</c:v>
                </c:pt>
                <c:pt idx="249">
                  <c:v>52321</c:v>
                </c:pt>
                <c:pt idx="250">
                  <c:v>52351</c:v>
                </c:pt>
                <c:pt idx="251">
                  <c:v>52382</c:v>
                </c:pt>
                <c:pt idx="252">
                  <c:v>52412</c:v>
                </c:pt>
                <c:pt idx="253">
                  <c:v>52443</c:v>
                </c:pt>
                <c:pt idx="254">
                  <c:v>52474</c:v>
                </c:pt>
                <c:pt idx="255">
                  <c:v>52504</c:v>
                </c:pt>
                <c:pt idx="256">
                  <c:v>52535</c:v>
                </c:pt>
                <c:pt idx="257">
                  <c:v>52565</c:v>
                </c:pt>
                <c:pt idx="258">
                  <c:v>52596</c:v>
                </c:pt>
                <c:pt idx="259">
                  <c:v>52627</c:v>
                </c:pt>
                <c:pt idx="260">
                  <c:v>52656</c:v>
                </c:pt>
                <c:pt idx="261">
                  <c:v>52687</c:v>
                </c:pt>
                <c:pt idx="262">
                  <c:v>52717</c:v>
                </c:pt>
                <c:pt idx="263">
                  <c:v>52748</c:v>
                </c:pt>
                <c:pt idx="264">
                  <c:v>52778</c:v>
                </c:pt>
                <c:pt idx="265">
                  <c:v>52809</c:v>
                </c:pt>
                <c:pt idx="266">
                  <c:v>52840</c:v>
                </c:pt>
                <c:pt idx="267">
                  <c:v>52870</c:v>
                </c:pt>
                <c:pt idx="268">
                  <c:v>52901</c:v>
                </c:pt>
                <c:pt idx="269">
                  <c:v>52931</c:v>
                </c:pt>
                <c:pt idx="270">
                  <c:v>52962</c:v>
                </c:pt>
                <c:pt idx="271">
                  <c:v>52993</c:v>
                </c:pt>
                <c:pt idx="272">
                  <c:v>53021</c:v>
                </c:pt>
                <c:pt idx="273">
                  <c:v>53052</c:v>
                </c:pt>
                <c:pt idx="274">
                  <c:v>53082</c:v>
                </c:pt>
                <c:pt idx="275">
                  <c:v>53113</c:v>
                </c:pt>
                <c:pt idx="276">
                  <c:v>53143</c:v>
                </c:pt>
                <c:pt idx="277">
                  <c:v>53174</c:v>
                </c:pt>
                <c:pt idx="278">
                  <c:v>53205</c:v>
                </c:pt>
                <c:pt idx="279">
                  <c:v>53235</c:v>
                </c:pt>
                <c:pt idx="280">
                  <c:v>53266</c:v>
                </c:pt>
                <c:pt idx="281">
                  <c:v>53296</c:v>
                </c:pt>
                <c:pt idx="282">
                  <c:v>53327</c:v>
                </c:pt>
                <c:pt idx="283">
                  <c:v>53358</c:v>
                </c:pt>
                <c:pt idx="284">
                  <c:v>53386</c:v>
                </c:pt>
                <c:pt idx="285">
                  <c:v>53417</c:v>
                </c:pt>
                <c:pt idx="286">
                  <c:v>53447</c:v>
                </c:pt>
                <c:pt idx="287">
                  <c:v>53478</c:v>
                </c:pt>
                <c:pt idx="288">
                  <c:v>53508</c:v>
                </c:pt>
                <c:pt idx="289">
                  <c:v>53539</c:v>
                </c:pt>
                <c:pt idx="290">
                  <c:v>53570</c:v>
                </c:pt>
                <c:pt idx="291">
                  <c:v>53600</c:v>
                </c:pt>
                <c:pt idx="292">
                  <c:v>53631</c:v>
                </c:pt>
                <c:pt idx="293">
                  <c:v>53661</c:v>
                </c:pt>
                <c:pt idx="294">
                  <c:v>53692</c:v>
                </c:pt>
                <c:pt idx="295">
                  <c:v>53723</c:v>
                </c:pt>
                <c:pt idx="296">
                  <c:v>53751</c:v>
                </c:pt>
                <c:pt idx="297">
                  <c:v>53782</c:v>
                </c:pt>
                <c:pt idx="298">
                  <c:v>53812</c:v>
                </c:pt>
                <c:pt idx="299">
                  <c:v>53843</c:v>
                </c:pt>
                <c:pt idx="300">
                  <c:v>53873</c:v>
                </c:pt>
                <c:pt idx="301">
                  <c:v>53904</c:v>
                </c:pt>
                <c:pt idx="302">
                  <c:v>53935</c:v>
                </c:pt>
                <c:pt idx="303">
                  <c:v>53965</c:v>
                </c:pt>
                <c:pt idx="304">
                  <c:v>53996</c:v>
                </c:pt>
                <c:pt idx="305">
                  <c:v>54026</c:v>
                </c:pt>
                <c:pt idx="306">
                  <c:v>54057</c:v>
                </c:pt>
                <c:pt idx="307">
                  <c:v>54088</c:v>
                </c:pt>
                <c:pt idx="308">
                  <c:v>54117</c:v>
                </c:pt>
                <c:pt idx="309">
                  <c:v>54148</c:v>
                </c:pt>
                <c:pt idx="310">
                  <c:v>54178</c:v>
                </c:pt>
                <c:pt idx="311">
                  <c:v>54209</c:v>
                </c:pt>
                <c:pt idx="312">
                  <c:v>54239</c:v>
                </c:pt>
                <c:pt idx="313">
                  <c:v>54270</c:v>
                </c:pt>
                <c:pt idx="314">
                  <c:v>54301</c:v>
                </c:pt>
                <c:pt idx="315">
                  <c:v>54331</c:v>
                </c:pt>
                <c:pt idx="316">
                  <c:v>54362</c:v>
                </c:pt>
                <c:pt idx="317">
                  <c:v>54392</c:v>
                </c:pt>
                <c:pt idx="318">
                  <c:v>54423</c:v>
                </c:pt>
                <c:pt idx="319">
                  <c:v>54454</c:v>
                </c:pt>
                <c:pt idx="320">
                  <c:v>54482</c:v>
                </c:pt>
                <c:pt idx="321">
                  <c:v>54513</c:v>
                </c:pt>
                <c:pt idx="322">
                  <c:v>54543</c:v>
                </c:pt>
                <c:pt idx="323">
                  <c:v>54574</c:v>
                </c:pt>
                <c:pt idx="324">
                  <c:v>54604</c:v>
                </c:pt>
                <c:pt idx="325">
                  <c:v>54635</c:v>
                </c:pt>
                <c:pt idx="326">
                  <c:v>54666</c:v>
                </c:pt>
                <c:pt idx="327">
                  <c:v>54696</c:v>
                </c:pt>
                <c:pt idx="328">
                  <c:v>54727</c:v>
                </c:pt>
                <c:pt idx="329">
                  <c:v>54757</c:v>
                </c:pt>
                <c:pt idx="330">
                  <c:v>54788</c:v>
                </c:pt>
                <c:pt idx="331">
                  <c:v>54819</c:v>
                </c:pt>
                <c:pt idx="332">
                  <c:v>54847</c:v>
                </c:pt>
                <c:pt idx="333">
                  <c:v>54878</c:v>
                </c:pt>
                <c:pt idx="334">
                  <c:v>54908</c:v>
                </c:pt>
                <c:pt idx="335">
                  <c:v>54939</c:v>
                </c:pt>
                <c:pt idx="336">
                  <c:v>54969</c:v>
                </c:pt>
                <c:pt idx="337">
                  <c:v>55000</c:v>
                </c:pt>
                <c:pt idx="338">
                  <c:v>55031</c:v>
                </c:pt>
                <c:pt idx="339">
                  <c:v>55061</c:v>
                </c:pt>
                <c:pt idx="340">
                  <c:v>55092</c:v>
                </c:pt>
                <c:pt idx="341">
                  <c:v>55122</c:v>
                </c:pt>
                <c:pt idx="342">
                  <c:v>55153</c:v>
                </c:pt>
                <c:pt idx="343">
                  <c:v>55184</c:v>
                </c:pt>
                <c:pt idx="344">
                  <c:v>55212</c:v>
                </c:pt>
                <c:pt idx="345">
                  <c:v>55243</c:v>
                </c:pt>
                <c:pt idx="346">
                  <c:v>55273</c:v>
                </c:pt>
                <c:pt idx="347">
                  <c:v>55304</c:v>
                </c:pt>
                <c:pt idx="348">
                  <c:v>55334</c:v>
                </c:pt>
                <c:pt idx="349">
                  <c:v>55365</c:v>
                </c:pt>
                <c:pt idx="350">
                  <c:v>55396</c:v>
                </c:pt>
                <c:pt idx="351">
                  <c:v>55426</c:v>
                </c:pt>
                <c:pt idx="352">
                  <c:v>55457</c:v>
                </c:pt>
                <c:pt idx="353">
                  <c:v>55487</c:v>
                </c:pt>
                <c:pt idx="354">
                  <c:v>55518</c:v>
                </c:pt>
                <c:pt idx="355">
                  <c:v>55549</c:v>
                </c:pt>
                <c:pt idx="356">
                  <c:v>55578</c:v>
                </c:pt>
                <c:pt idx="357">
                  <c:v>55609</c:v>
                </c:pt>
                <c:pt idx="358">
                  <c:v>55639</c:v>
                </c:pt>
                <c:pt idx="359">
                  <c:v>55670</c:v>
                </c:pt>
                <c:pt idx="360">
                  <c:v>55700</c:v>
                </c:pt>
                <c:pt idx="361">
                  <c:v>55731</c:v>
                </c:pt>
                <c:pt idx="362">
                  <c:v>55762</c:v>
                </c:pt>
                <c:pt idx="363">
                  <c:v>55792</c:v>
                </c:pt>
                <c:pt idx="364">
                  <c:v>55823</c:v>
                </c:pt>
                <c:pt idx="365">
                  <c:v>55853</c:v>
                </c:pt>
              </c:numCache>
            </c:numRef>
          </c:cat>
          <c:val>
            <c:numRef>
              <c:f>'Amortisation 01'!$K$10:$K$375</c:f>
              <c:numCache>
                <c:formatCode>"€"#,##0</c:formatCode>
                <c:ptCount val="366"/>
                <c:pt idx="0">
                  <c:v>1834107827</c:v>
                </c:pt>
                <c:pt idx="1">
                  <c:v>1817788705</c:v>
                </c:pt>
                <c:pt idx="2">
                  <c:v>1801567649</c:v>
                </c:pt>
                <c:pt idx="3">
                  <c:v>1785446089</c:v>
                </c:pt>
                <c:pt idx="4">
                  <c:v>1769423958</c:v>
                </c:pt>
                <c:pt idx="5">
                  <c:v>1753500651</c:v>
                </c:pt>
                <c:pt idx="6">
                  <c:v>1737677464</c:v>
                </c:pt>
                <c:pt idx="7">
                  <c:v>1721954393</c:v>
                </c:pt>
                <c:pt idx="8">
                  <c:v>1706335531</c:v>
                </c:pt>
                <c:pt idx="9">
                  <c:v>1690820892</c:v>
                </c:pt>
                <c:pt idx="10">
                  <c:v>1675406892</c:v>
                </c:pt>
                <c:pt idx="11">
                  <c:v>1660090772</c:v>
                </c:pt>
                <c:pt idx="12">
                  <c:v>1644878675</c:v>
                </c:pt>
                <c:pt idx="13">
                  <c:v>1629765499</c:v>
                </c:pt>
                <c:pt idx="14">
                  <c:v>1614752929</c:v>
                </c:pt>
                <c:pt idx="15">
                  <c:v>1599838819</c:v>
                </c:pt>
                <c:pt idx="16">
                  <c:v>1585026044</c:v>
                </c:pt>
                <c:pt idx="17">
                  <c:v>1570314818</c:v>
                </c:pt>
                <c:pt idx="18">
                  <c:v>1555698589</c:v>
                </c:pt>
                <c:pt idx="19">
                  <c:v>1541178786</c:v>
                </c:pt>
                <c:pt idx="20">
                  <c:v>1526750431</c:v>
                </c:pt>
                <c:pt idx="21">
                  <c:v>1512414679</c:v>
                </c:pt>
                <c:pt idx="22">
                  <c:v>1498171888</c:v>
                </c:pt>
                <c:pt idx="23">
                  <c:v>1484020650</c:v>
                </c:pt>
                <c:pt idx="24">
                  <c:v>1469961631</c:v>
                </c:pt>
                <c:pt idx="25">
                  <c:v>1455990780</c:v>
                </c:pt>
                <c:pt idx="26">
                  <c:v>1442107786</c:v>
                </c:pt>
                <c:pt idx="27">
                  <c:v>1428312457</c:v>
                </c:pt>
                <c:pt idx="28">
                  <c:v>1414608305</c:v>
                </c:pt>
                <c:pt idx="29">
                  <c:v>1400990059</c:v>
                </c:pt>
                <c:pt idx="30">
                  <c:v>1387466742</c:v>
                </c:pt>
                <c:pt idx="31">
                  <c:v>1374058212</c:v>
                </c:pt>
                <c:pt idx="32">
                  <c:v>1360737056</c:v>
                </c:pt>
                <c:pt idx="33">
                  <c:v>1347499303</c:v>
                </c:pt>
                <c:pt idx="34">
                  <c:v>1334353056</c:v>
                </c:pt>
                <c:pt idx="35">
                  <c:v>1321292454</c:v>
                </c:pt>
                <c:pt idx="36">
                  <c:v>1308321493</c:v>
                </c:pt>
                <c:pt idx="37">
                  <c:v>1295443414</c:v>
                </c:pt>
                <c:pt idx="38">
                  <c:v>1282654765</c:v>
                </c:pt>
                <c:pt idx="39">
                  <c:v>1269960787</c:v>
                </c:pt>
                <c:pt idx="40">
                  <c:v>1257354717</c:v>
                </c:pt>
                <c:pt idx="41">
                  <c:v>1244837124</c:v>
                </c:pt>
                <c:pt idx="42">
                  <c:v>1232412447</c:v>
                </c:pt>
                <c:pt idx="43">
                  <c:v>1220078821</c:v>
                </c:pt>
                <c:pt idx="44">
                  <c:v>1207828241</c:v>
                </c:pt>
                <c:pt idx="45">
                  <c:v>1195658800</c:v>
                </c:pt>
                <c:pt idx="46">
                  <c:v>1183571403</c:v>
                </c:pt>
                <c:pt idx="47">
                  <c:v>1171571776</c:v>
                </c:pt>
                <c:pt idx="48">
                  <c:v>1159659885</c:v>
                </c:pt>
                <c:pt idx="49">
                  <c:v>1147837554</c:v>
                </c:pt>
                <c:pt idx="50">
                  <c:v>1136101154</c:v>
                </c:pt>
                <c:pt idx="51">
                  <c:v>1124452791</c:v>
                </c:pt>
                <c:pt idx="52">
                  <c:v>1112886999</c:v>
                </c:pt>
                <c:pt idx="53">
                  <c:v>1101407112</c:v>
                </c:pt>
                <c:pt idx="54">
                  <c:v>1090008059</c:v>
                </c:pt>
                <c:pt idx="55">
                  <c:v>1078692597</c:v>
                </c:pt>
                <c:pt idx="56">
                  <c:v>1067447733</c:v>
                </c:pt>
                <c:pt idx="57">
                  <c:v>1056279548</c:v>
                </c:pt>
                <c:pt idx="58">
                  <c:v>1045189017</c:v>
                </c:pt>
                <c:pt idx="59">
                  <c:v>1034172372</c:v>
                </c:pt>
                <c:pt idx="60">
                  <c:v>1023233218</c:v>
                </c:pt>
                <c:pt idx="61">
                  <c:v>1012369122</c:v>
                </c:pt>
                <c:pt idx="62">
                  <c:v>1001576378</c:v>
                </c:pt>
                <c:pt idx="63">
                  <c:v>990854848</c:v>
                </c:pt>
                <c:pt idx="64">
                  <c:v>980203846</c:v>
                </c:pt>
                <c:pt idx="65">
                  <c:v>969625619</c:v>
                </c:pt>
                <c:pt idx="66">
                  <c:v>959118210</c:v>
                </c:pt>
                <c:pt idx="67">
                  <c:v>948692828</c:v>
                </c:pt>
                <c:pt idx="68">
                  <c:v>938342020</c:v>
                </c:pt>
                <c:pt idx="69">
                  <c:v>928061199</c:v>
                </c:pt>
                <c:pt idx="70">
                  <c:v>917857505</c:v>
                </c:pt>
                <c:pt idx="71">
                  <c:v>907725749</c:v>
                </c:pt>
                <c:pt idx="72">
                  <c:v>897669181</c:v>
                </c:pt>
                <c:pt idx="73">
                  <c:v>887692904</c:v>
                </c:pt>
                <c:pt idx="74">
                  <c:v>877788131</c:v>
                </c:pt>
                <c:pt idx="75">
                  <c:v>867956645</c:v>
                </c:pt>
                <c:pt idx="76">
                  <c:v>858200097</c:v>
                </c:pt>
                <c:pt idx="77">
                  <c:v>848520552</c:v>
                </c:pt>
                <c:pt idx="78">
                  <c:v>838915623</c:v>
                </c:pt>
                <c:pt idx="79">
                  <c:v>829384621</c:v>
                </c:pt>
                <c:pt idx="80">
                  <c:v>819922552</c:v>
                </c:pt>
                <c:pt idx="81">
                  <c:v>810525397</c:v>
                </c:pt>
                <c:pt idx="82">
                  <c:v>801196805</c:v>
                </c:pt>
                <c:pt idx="83">
                  <c:v>791932625</c:v>
                </c:pt>
                <c:pt idx="84">
                  <c:v>782736040</c:v>
                </c:pt>
                <c:pt idx="85">
                  <c:v>773615352</c:v>
                </c:pt>
                <c:pt idx="86">
                  <c:v>764571241</c:v>
                </c:pt>
                <c:pt idx="87">
                  <c:v>755596753</c:v>
                </c:pt>
                <c:pt idx="88">
                  <c:v>746693466</c:v>
                </c:pt>
                <c:pt idx="89">
                  <c:v>737863760</c:v>
                </c:pt>
                <c:pt idx="90">
                  <c:v>729109042</c:v>
                </c:pt>
                <c:pt idx="91">
                  <c:v>720451938</c:v>
                </c:pt>
                <c:pt idx="92">
                  <c:v>711858403</c:v>
                </c:pt>
                <c:pt idx="93">
                  <c:v>703327718</c:v>
                </c:pt>
                <c:pt idx="94">
                  <c:v>694868917</c:v>
                </c:pt>
                <c:pt idx="95">
                  <c:v>686475938</c:v>
                </c:pt>
                <c:pt idx="96">
                  <c:v>678147422</c:v>
                </c:pt>
                <c:pt idx="97">
                  <c:v>669893310</c:v>
                </c:pt>
                <c:pt idx="98">
                  <c:v>661702100</c:v>
                </c:pt>
                <c:pt idx="99">
                  <c:v>653571469</c:v>
                </c:pt>
                <c:pt idx="100">
                  <c:v>645516339</c:v>
                </c:pt>
                <c:pt idx="101">
                  <c:v>637531856</c:v>
                </c:pt>
                <c:pt idx="102">
                  <c:v>629624314</c:v>
                </c:pt>
                <c:pt idx="103">
                  <c:v>621788527</c:v>
                </c:pt>
                <c:pt idx="104">
                  <c:v>614014693</c:v>
                </c:pt>
                <c:pt idx="105">
                  <c:v>606309121</c:v>
                </c:pt>
                <c:pt idx="106">
                  <c:v>598671960</c:v>
                </c:pt>
                <c:pt idx="107">
                  <c:v>591095785</c:v>
                </c:pt>
                <c:pt idx="108">
                  <c:v>583585371</c:v>
                </c:pt>
                <c:pt idx="109">
                  <c:v>576139388</c:v>
                </c:pt>
                <c:pt idx="110">
                  <c:v>568758363</c:v>
                </c:pt>
                <c:pt idx="111">
                  <c:v>561440069</c:v>
                </c:pt>
                <c:pt idx="112">
                  <c:v>554189953</c:v>
                </c:pt>
                <c:pt idx="113">
                  <c:v>547004016</c:v>
                </c:pt>
                <c:pt idx="114">
                  <c:v>539877081</c:v>
                </c:pt>
                <c:pt idx="115">
                  <c:v>532815829</c:v>
                </c:pt>
                <c:pt idx="116">
                  <c:v>525809220</c:v>
                </c:pt>
                <c:pt idx="117">
                  <c:v>518859033</c:v>
                </c:pt>
                <c:pt idx="118">
                  <c:v>511959827</c:v>
                </c:pt>
                <c:pt idx="119">
                  <c:v>505110433</c:v>
                </c:pt>
                <c:pt idx="120">
                  <c:v>498312162</c:v>
                </c:pt>
                <c:pt idx="121">
                  <c:v>491569121</c:v>
                </c:pt>
                <c:pt idx="122">
                  <c:v>484874205</c:v>
                </c:pt>
                <c:pt idx="123">
                  <c:v>478225478</c:v>
                </c:pt>
                <c:pt idx="124">
                  <c:v>471627241</c:v>
                </c:pt>
                <c:pt idx="125">
                  <c:v>465077657</c:v>
                </c:pt>
                <c:pt idx="126">
                  <c:v>458577715</c:v>
                </c:pt>
                <c:pt idx="127">
                  <c:v>452127726</c:v>
                </c:pt>
                <c:pt idx="128">
                  <c:v>445727853</c:v>
                </c:pt>
                <c:pt idx="129">
                  <c:v>439382297</c:v>
                </c:pt>
                <c:pt idx="130">
                  <c:v>433087195</c:v>
                </c:pt>
                <c:pt idx="131">
                  <c:v>426843615</c:v>
                </c:pt>
                <c:pt idx="132">
                  <c:v>420657590</c:v>
                </c:pt>
                <c:pt idx="133">
                  <c:v>414531583</c:v>
                </c:pt>
                <c:pt idx="134">
                  <c:v>408460150</c:v>
                </c:pt>
                <c:pt idx="135">
                  <c:v>402440293</c:v>
                </c:pt>
                <c:pt idx="136">
                  <c:v>396479419</c:v>
                </c:pt>
                <c:pt idx="137">
                  <c:v>390568502</c:v>
                </c:pt>
                <c:pt idx="138">
                  <c:v>384719387</c:v>
                </c:pt>
                <c:pt idx="139">
                  <c:v>378928902</c:v>
                </c:pt>
                <c:pt idx="140">
                  <c:v>373185613</c:v>
                </c:pt>
                <c:pt idx="141">
                  <c:v>367495688</c:v>
                </c:pt>
                <c:pt idx="142">
                  <c:v>361850671</c:v>
                </c:pt>
                <c:pt idx="143">
                  <c:v>356250188</c:v>
                </c:pt>
                <c:pt idx="144">
                  <c:v>350700455</c:v>
                </c:pt>
                <c:pt idx="145">
                  <c:v>345203773</c:v>
                </c:pt>
                <c:pt idx="146">
                  <c:v>339759479</c:v>
                </c:pt>
                <c:pt idx="147">
                  <c:v>334368109</c:v>
                </c:pt>
                <c:pt idx="148">
                  <c:v>329030123</c:v>
                </c:pt>
                <c:pt idx="149">
                  <c:v>323751952</c:v>
                </c:pt>
                <c:pt idx="150">
                  <c:v>318536107</c:v>
                </c:pt>
                <c:pt idx="151">
                  <c:v>313396800</c:v>
                </c:pt>
                <c:pt idx="152">
                  <c:v>308301572</c:v>
                </c:pt>
                <c:pt idx="153">
                  <c:v>303249180</c:v>
                </c:pt>
                <c:pt idx="154">
                  <c:v>298244567</c:v>
                </c:pt>
                <c:pt idx="155">
                  <c:v>293280437</c:v>
                </c:pt>
                <c:pt idx="156">
                  <c:v>288366404</c:v>
                </c:pt>
                <c:pt idx="157">
                  <c:v>283512365</c:v>
                </c:pt>
                <c:pt idx="158">
                  <c:v>278708019</c:v>
                </c:pt>
                <c:pt idx="159">
                  <c:v>273958348</c:v>
                </c:pt>
                <c:pt idx="160">
                  <c:v>269264101</c:v>
                </c:pt>
                <c:pt idx="161">
                  <c:v>264628267</c:v>
                </c:pt>
                <c:pt idx="162">
                  <c:v>260054814</c:v>
                </c:pt>
                <c:pt idx="163">
                  <c:v>255539689</c:v>
                </c:pt>
                <c:pt idx="164">
                  <c:v>251070482</c:v>
                </c:pt>
                <c:pt idx="165">
                  <c:v>246655671</c:v>
                </c:pt>
                <c:pt idx="166">
                  <c:v>242295798</c:v>
                </c:pt>
                <c:pt idx="167">
                  <c:v>237987548</c:v>
                </c:pt>
                <c:pt idx="168">
                  <c:v>233731365</c:v>
                </c:pt>
                <c:pt idx="169">
                  <c:v>229536951</c:v>
                </c:pt>
                <c:pt idx="170">
                  <c:v>225392333</c:v>
                </c:pt>
                <c:pt idx="171">
                  <c:v>221294473</c:v>
                </c:pt>
                <c:pt idx="172">
                  <c:v>217247970</c:v>
                </c:pt>
                <c:pt idx="173">
                  <c:v>213254587</c:v>
                </c:pt>
                <c:pt idx="174">
                  <c:v>209316661</c:v>
                </c:pt>
                <c:pt idx="175">
                  <c:v>205429262</c:v>
                </c:pt>
                <c:pt idx="176">
                  <c:v>201584422</c:v>
                </c:pt>
                <c:pt idx="177">
                  <c:v>197777178</c:v>
                </c:pt>
                <c:pt idx="178">
                  <c:v>194009208</c:v>
                </c:pt>
                <c:pt idx="179">
                  <c:v>190278875</c:v>
                </c:pt>
                <c:pt idx="180">
                  <c:v>186589278</c:v>
                </c:pt>
                <c:pt idx="181">
                  <c:v>182933084</c:v>
                </c:pt>
                <c:pt idx="182">
                  <c:v>179306634</c:v>
                </c:pt>
                <c:pt idx="183">
                  <c:v>175709923</c:v>
                </c:pt>
                <c:pt idx="184">
                  <c:v>172145651</c:v>
                </c:pt>
                <c:pt idx="185">
                  <c:v>168621685</c:v>
                </c:pt>
                <c:pt idx="186">
                  <c:v>165134852</c:v>
                </c:pt>
                <c:pt idx="187">
                  <c:v>161691190</c:v>
                </c:pt>
                <c:pt idx="188">
                  <c:v>158284622</c:v>
                </c:pt>
                <c:pt idx="189">
                  <c:v>154915180</c:v>
                </c:pt>
                <c:pt idx="190">
                  <c:v>151584138</c:v>
                </c:pt>
                <c:pt idx="191">
                  <c:v>148291659</c:v>
                </c:pt>
                <c:pt idx="192">
                  <c:v>145041893</c:v>
                </c:pt>
                <c:pt idx="193">
                  <c:v>141832613</c:v>
                </c:pt>
                <c:pt idx="194">
                  <c:v>138658472</c:v>
                </c:pt>
                <c:pt idx="195">
                  <c:v>135519190</c:v>
                </c:pt>
                <c:pt idx="196">
                  <c:v>132416502</c:v>
                </c:pt>
                <c:pt idx="197">
                  <c:v>129357049</c:v>
                </c:pt>
                <c:pt idx="198">
                  <c:v>126340553</c:v>
                </c:pt>
                <c:pt idx="199">
                  <c:v>123364708</c:v>
                </c:pt>
                <c:pt idx="200">
                  <c:v>120425463</c:v>
                </c:pt>
                <c:pt idx="201">
                  <c:v>117523092</c:v>
                </c:pt>
                <c:pt idx="202">
                  <c:v>114656689</c:v>
                </c:pt>
                <c:pt idx="203">
                  <c:v>111827718</c:v>
                </c:pt>
                <c:pt idx="204">
                  <c:v>109037913</c:v>
                </c:pt>
                <c:pt idx="205">
                  <c:v>106297644</c:v>
                </c:pt>
                <c:pt idx="206">
                  <c:v>103601726</c:v>
                </c:pt>
                <c:pt idx="207">
                  <c:v>100953825</c:v>
                </c:pt>
                <c:pt idx="208">
                  <c:v>98354912</c:v>
                </c:pt>
                <c:pt idx="209">
                  <c:v>95801936</c:v>
                </c:pt>
                <c:pt idx="210">
                  <c:v>93296527</c:v>
                </c:pt>
                <c:pt idx="211">
                  <c:v>90878854</c:v>
                </c:pt>
                <c:pt idx="212">
                  <c:v>88494067</c:v>
                </c:pt>
                <c:pt idx="213">
                  <c:v>86137691</c:v>
                </c:pt>
                <c:pt idx="214">
                  <c:v>83810476</c:v>
                </c:pt>
                <c:pt idx="215">
                  <c:v>81513672</c:v>
                </c:pt>
                <c:pt idx="216">
                  <c:v>79253555</c:v>
                </c:pt>
                <c:pt idx="217">
                  <c:v>77037126</c:v>
                </c:pt>
                <c:pt idx="218">
                  <c:v>74857684</c:v>
                </c:pt>
                <c:pt idx="219">
                  <c:v>72722649</c:v>
                </c:pt>
                <c:pt idx="220">
                  <c:v>70635360</c:v>
                </c:pt>
                <c:pt idx="221">
                  <c:v>68597699</c:v>
                </c:pt>
                <c:pt idx="222">
                  <c:v>66621250</c:v>
                </c:pt>
                <c:pt idx="223">
                  <c:v>64694304</c:v>
                </c:pt>
                <c:pt idx="224">
                  <c:v>62805058</c:v>
                </c:pt>
                <c:pt idx="225">
                  <c:v>60950591</c:v>
                </c:pt>
                <c:pt idx="226">
                  <c:v>59142246</c:v>
                </c:pt>
                <c:pt idx="227">
                  <c:v>57375579</c:v>
                </c:pt>
                <c:pt idx="228">
                  <c:v>55657289</c:v>
                </c:pt>
                <c:pt idx="229">
                  <c:v>53986861</c:v>
                </c:pt>
                <c:pt idx="230">
                  <c:v>52356624</c:v>
                </c:pt>
                <c:pt idx="231">
                  <c:v>50768384</c:v>
                </c:pt>
                <c:pt idx="232">
                  <c:v>49220846</c:v>
                </c:pt>
                <c:pt idx="233">
                  <c:v>47713047</c:v>
                </c:pt>
                <c:pt idx="234">
                  <c:v>46247237</c:v>
                </c:pt>
                <c:pt idx="235">
                  <c:v>44815785</c:v>
                </c:pt>
                <c:pt idx="236">
                  <c:v>43415547</c:v>
                </c:pt>
                <c:pt idx="237">
                  <c:v>42040588</c:v>
                </c:pt>
                <c:pt idx="238">
                  <c:v>40685821</c:v>
                </c:pt>
                <c:pt idx="239">
                  <c:v>39345254</c:v>
                </c:pt>
                <c:pt idx="240">
                  <c:v>38021180</c:v>
                </c:pt>
                <c:pt idx="241">
                  <c:v>36714627</c:v>
                </c:pt>
                <c:pt idx="242">
                  <c:v>35423140</c:v>
                </c:pt>
                <c:pt idx="243">
                  <c:v>34148604</c:v>
                </c:pt>
                <c:pt idx="244">
                  <c:v>32891783</c:v>
                </c:pt>
                <c:pt idx="245">
                  <c:v>31653899</c:v>
                </c:pt>
                <c:pt idx="246">
                  <c:v>30436275</c:v>
                </c:pt>
                <c:pt idx="247">
                  <c:v>29236932</c:v>
                </c:pt>
                <c:pt idx="248">
                  <c:v>28057618</c:v>
                </c:pt>
                <c:pt idx="249">
                  <c:v>26900026</c:v>
                </c:pt>
                <c:pt idx="250">
                  <c:v>25767796</c:v>
                </c:pt>
                <c:pt idx="251">
                  <c:v>24661275</c:v>
                </c:pt>
                <c:pt idx="252">
                  <c:v>23578973</c:v>
                </c:pt>
                <c:pt idx="253">
                  <c:v>22523662</c:v>
                </c:pt>
                <c:pt idx="254">
                  <c:v>21489198</c:v>
                </c:pt>
                <c:pt idx="255">
                  <c:v>20474858</c:v>
                </c:pt>
                <c:pt idx="256">
                  <c:v>19482302</c:v>
                </c:pt>
                <c:pt idx="257">
                  <c:v>18509688</c:v>
                </c:pt>
                <c:pt idx="258">
                  <c:v>17558164</c:v>
                </c:pt>
                <c:pt idx="259">
                  <c:v>16629504</c:v>
                </c:pt>
                <c:pt idx="260">
                  <c:v>15720148</c:v>
                </c:pt>
                <c:pt idx="261">
                  <c:v>14831132</c:v>
                </c:pt>
                <c:pt idx="262">
                  <c:v>13957607</c:v>
                </c:pt>
                <c:pt idx="263">
                  <c:v>13100253</c:v>
                </c:pt>
                <c:pt idx="264">
                  <c:v>12256699</c:v>
                </c:pt>
                <c:pt idx="265">
                  <c:v>11441120</c:v>
                </c:pt>
                <c:pt idx="266">
                  <c:v>10653258</c:v>
                </c:pt>
                <c:pt idx="267">
                  <c:v>9888106</c:v>
                </c:pt>
                <c:pt idx="268">
                  <c:v>9151222</c:v>
                </c:pt>
                <c:pt idx="269">
                  <c:v>8440940</c:v>
                </c:pt>
                <c:pt idx="270">
                  <c:v>7759627</c:v>
                </c:pt>
                <c:pt idx="271">
                  <c:v>7158786</c:v>
                </c:pt>
                <c:pt idx="272">
                  <c:v>6568345</c:v>
                </c:pt>
                <c:pt idx="273">
                  <c:v>5988105</c:v>
                </c:pt>
                <c:pt idx="274">
                  <c:v>5419819</c:v>
                </c:pt>
                <c:pt idx="275">
                  <c:v>4866439</c:v>
                </c:pt>
                <c:pt idx="276">
                  <c:v>4333682</c:v>
                </c:pt>
                <c:pt idx="277">
                  <c:v>3829120</c:v>
                </c:pt>
                <c:pt idx="278">
                  <c:v>3345711</c:v>
                </c:pt>
                <c:pt idx="279">
                  <c:v>2892138</c:v>
                </c:pt>
                <c:pt idx="280">
                  <c:v>2476215</c:v>
                </c:pt>
                <c:pt idx="281">
                  <c:v>2099269</c:v>
                </c:pt>
                <c:pt idx="282">
                  <c:v>1762252</c:v>
                </c:pt>
                <c:pt idx="283">
                  <c:v>1467463</c:v>
                </c:pt>
                <c:pt idx="284">
                  <c:v>1203067</c:v>
                </c:pt>
                <c:pt idx="285">
                  <c:v>965168</c:v>
                </c:pt>
                <c:pt idx="286">
                  <c:v>756282</c:v>
                </c:pt>
                <c:pt idx="287">
                  <c:v>579289</c:v>
                </c:pt>
                <c:pt idx="288">
                  <c:v>427114</c:v>
                </c:pt>
                <c:pt idx="289">
                  <c:v>311304</c:v>
                </c:pt>
                <c:pt idx="290">
                  <c:v>218644</c:v>
                </c:pt>
                <c:pt idx="291">
                  <c:v>146357</c:v>
                </c:pt>
                <c:pt idx="292">
                  <c:v>90591</c:v>
                </c:pt>
                <c:pt idx="293">
                  <c:v>53068</c:v>
                </c:pt>
                <c:pt idx="294">
                  <c:v>26666</c:v>
                </c:pt>
                <c:pt idx="295">
                  <c:v>6596</c:v>
                </c:pt>
                <c:pt idx="296">
                  <c:v>138</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pt idx="13">
                  <c:v>45138</c:v>
                </c:pt>
                <c:pt idx="14">
                  <c:v>45169</c:v>
                </c:pt>
                <c:pt idx="15">
                  <c:v>45199</c:v>
                </c:pt>
                <c:pt idx="16">
                  <c:v>45230</c:v>
                </c:pt>
                <c:pt idx="17">
                  <c:v>45260</c:v>
                </c:pt>
                <c:pt idx="18">
                  <c:v>45291</c:v>
                </c:pt>
                <c:pt idx="19">
                  <c:v>45322</c:v>
                </c:pt>
                <c:pt idx="20">
                  <c:v>45351</c:v>
                </c:pt>
                <c:pt idx="21">
                  <c:v>45382</c:v>
                </c:pt>
                <c:pt idx="22">
                  <c:v>45412</c:v>
                </c:pt>
                <c:pt idx="23">
                  <c:v>45443</c:v>
                </c:pt>
                <c:pt idx="24">
                  <c:v>45473</c:v>
                </c:pt>
                <c:pt idx="25">
                  <c:v>45504</c:v>
                </c:pt>
                <c:pt idx="26">
                  <c:v>45535</c:v>
                </c:pt>
                <c:pt idx="27">
                  <c:v>45565</c:v>
                </c:pt>
                <c:pt idx="28">
                  <c:v>45596</c:v>
                </c:pt>
                <c:pt idx="29">
                  <c:v>45626</c:v>
                </c:pt>
                <c:pt idx="30">
                  <c:v>45657</c:v>
                </c:pt>
                <c:pt idx="31">
                  <c:v>45688</c:v>
                </c:pt>
                <c:pt idx="32">
                  <c:v>45716</c:v>
                </c:pt>
                <c:pt idx="33">
                  <c:v>45747</c:v>
                </c:pt>
                <c:pt idx="34">
                  <c:v>45777</c:v>
                </c:pt>
                <c:pt idx="35">
                  <c:v>45808</c:v>
                </c:pt>
                <c:pt idx="36">
                  <c:v>45838</c:v>
                </c:pt>
                <c:pt idx="37">
                  <c:v>45869</c:v>
                </c:pt>
                <c:pt idx="38">
                  <c:v>45900</c:v>
                </c:pt>
                <c:pt idx="39">
                  <c:v>45930</c:v>
                </c:pt>
                <c:pt idx="40">
                  <c:v>45961</c:v>
                </c:pt>
                <c:pt idx="41">
                  <c:v>45991</c:v>
                </c:pt>
                <c:pt idx="42">
                  <c:v>46022</c:v>
                </c:pt>
                <c:pt idx="43">
                  <c:v>46053</c:v>
                </c:pt>
                <c:pt idx="44">
                  <c:v>46081</c:v>
                </c:pt>
                <c:pt idx="45">
                  <c:v>46112</c:v>
                </c:pt>
                <c:pt idx="46">
                  <c:v>46142</c:v>
                </c:pt>
                <c:pt idx="47">
                  <c:v>46173</c:v>
                </c:pt>
                <c:pt idx="48">
                  <c:v>46203</c:v>
                </c:pt>
                <c:pt idx="49">
                  <c:v>46234</c:v>
                </c:pt>
                <c:pt idx="50">
                  <c:v>46265</c:v>
                </c:pt>
                <c:pt idx="51">
                  <c:v>46295</c:v>
                </c:pt>
                <c:pt idx="52">
                  <c:v>46326</c:v>
                </c:pt>
                <c:pt idx="53">
                  <c:v>46356</c:v>
                </c:pt>
                <c:pt idx="54">
                  <c:v>46387</c:v>
                </c:pt>
                <c:pt idx="55">
                  <c:v>46418</c:v>
                </c:pt>
                <c:pt idx="56">
                  <c:v>46446</c:v>
                </c:pt>
                <c:pt idx="57">
                  <c:v>46477</c:v>
                </c:pt>
                <c:pt idx="58">
                  <c:v>46507</c:v>
                </c:pt>
                <c:pt idx="59">
                  <c:v>46538</c:v>
                </c:pt>
                <c:pt idx="60">
                  <c:v>46568</c:v>
                </c:pt>
                <c:pt idx="61">
                  <c:v>46599</c:v>
                </c:pt>
                <c:pt idx="62">
                  <c:v>46630</c:v>
                </c:pt>
                <c:pt idx="63">
                  <c:v>46660</c:v>
                </c:pt>
                <c:pt idx="64">
                  <c:v>46691</c:v>
                </c:pt>
                <c:pt idx="65">
                  <c:v>46721</c:v>
                </c:pt>
                <c:pt idx="66">
                  <c:v>46752</c:v>
                </c:pt>
                <c:pt idx="67">
                  <c:v>46783</c:v>
                </c:pt>
                <c:pt idx="68">
                  <c:v>46812</c:v>
                </c:pt>
                <c:pt idx="69">
                  <c:v>46843</c:v>
                </c:pt>
                <c:pt idx="70">
                  <c:v>46873</c:v>
                </c:pt>
                <c:pt idx="71">
                  <c:v>46904</c:v>
                </c:pt>
                <c:pt idx="72">
                  <c:v>46934</c:v>
                </c:pt>
                <c:pt idx="73">
                  <c:v>46965</c:v>
                </c:pt>
                <c:pt idx="74">
                  <c:v>46996</c:v>
                </c:pt>
                <c:pt idx="75">
                  <c:v>47026</c:v>
                </c:pt>
                <c:pt idx="76">
                  <c:v>47057</c:v>
                </c:pt>
                <c:pt idx="77">
                  <c:v>47087</c:v>
                </c:pt>
                <c:pt idx="78">
                  <c:v>47118</c:v>
                </c:pt>
                <c:pt idx="79">
                  <c:v>47149</c:v>
                </c:pt>
                <c:pt idx="80">
                  <c:v>47177</c:v>
                </c:pt>
                <c:pt idx="81">
                  <c:v>47208</c:v>
                </c:pt>
                <c:pt idx="82">
                  <c:v>47238</c:v>
                </c:pt>
                <c:pt idx="83">
                  <c:v>47269</c:v>
                </c:pt>
                <c:pt idx="84">
                  <c:v>47299</c:v>
                </c:pt>
                <c:pt idx="85">
                  <c:v>47330</c:v>
                </c:pt>
                <c:pt idx="86">
                  <c:v>47361</c:v>
                </c:pt>
                <c:pt idx="87">
                  <c:v>47391</c:v>
                </c:pt>
                <c:pt idx="88">
                  <c:v>47422</c:v>
                </c:pt>
                <c:pt idx="89">
                  <c:v>47452</c:v>
                </c:pt>
                <c:pt idx="90">
                  <c:v>47483</c:v>
                </c:pt>
                <c:pt idx="91">
                  <c:v>47514</c:v>
                </c:pt>
                <c:pt idx="92">
                  <c:v>47542</c:v>
                </c:pt>
                <c:pt idx="93">
                  <c:v>47573</c:v>
                </c:pt>
                <c:pt idx="94">
                  <c:v>47603</c:v>
                </c:pt>
                <c:pt idx="95">
                  <c:v>47634</c:v>
                </c:pt>
                <c:pt idx="96">
                  <c:v>47664</c:v>
                </c:pt>
                <c:pt idx="97">
                  <c:v>47695</c:v>
                </c:pt>
                <c:pt idx="98">
                  <c:v>47726</c:v>
                </c:pt>
                <c:pt idx="99">
                  <c:v>47756</c:v>
                </c:pt>
                <c:pt idx="100">
                  <c:v>47787</c:v>
                </c:pt>
                <c:pt idx="101">
                  <c:v>47817</c:v>
                </c:pt>
                <c:pt idx="102">
                  <c:v>47848</c:v>
                </c:pt>
                <c:pt idx="103">
                  <c:v>47879</c:v>
                </c:pt>
                <c:pt idx="104">
                  <c:v>47907</c:v>
                </c:pt>
                <c:pt idx="105">
                  <c:v>47938</c:v>
                </c:pt>
                <c:pt idx="106">
                  <c:v>47968</c:v>
                </c:pt>
                <c:pt idx="107">
                  <c:v>47999</c:v>
                </c:pt>
                <c:pt idx="108">
                  <c:v>48029</c:v>
                </c:pt>
                <c:pt idx="109">
                  <c:v>48060</c:v>
                </c:pt>
                <c:pt idx="110">
                  <c:v>48091</c:v>
                </c:pt>
                <c:pt idx="111">
                  <c:v>48121</c:v>
                </c:pt>
                <c:pt idx="112">
                  <c:v>48152</c:v>
                </c:pt>
                <c:pt idx="113">
                  <c:v>48182</c:v>
                </c:pt>
                <c:pt idx="114">
                  <c:v>48213</c:v>
                </c:pt>
                <c:pt idx="115">
                  <c:v>48244</c:v>
                </c:pt>
                <c:pt idx="116">
                  <c:v>48273</c:v>
                </c:pt>
                <c:pt idx="117">
                  <c:v>48304</c:v>
                </c:pt>
                <c:pt idx="118">
                  <c:v>48334</c:v>
                </c:pt>
                <c:pt idx="119">
                  <c:v>48365</c:v>
                </c:pt>
                <c:pt idx="120">
                  <c:v>48395</c:v>
                </c:pt>
                <c:pt idx="121">
                  <c:v>48426</c:v>
                </c:pt>
                <c:pt idx="122">
                  <c:v>48457</c:v>
                </c:pt>
                <c:pt idx="123">
                  <c:v>48487</c:v>
                </c:pt>
                <c:pt idx="124">
                  <c:v>48518</c:v>
                </c:pt>
                <c:pt idx="125">
                  <c:v>48548</c:v>
                </c:pt>
                <c:pt idx="126">
                  <c:v>48579</c:v>
                </c:pt>
                <c:pt idx="127">
                  <c:v>48610</c:v>
                </c:pt>
                <c:pt idx="128">
                  <c:v>48638</c:v>
                </c:pt>
                <c:pt idx="129">
                  <c:v>48669</c:v>
                </c:pt>
                <c:pt idx="130">
                  <c:v>48699</c:v>
                </c:pt>
                <c:pt idx="131">
                  <c:v>48730</c:v>
                </c:pt>
                <c:pt idx="132">
                  <c:v>48760</c:v>
                </c:pt>
                <c:pt idx="133">
                  <c:v>48791</c:v>
                </c:pt>
                <c:pt idx="134">
                  <c:v>48822</c:v>
                </c:pt>
                <c:pt idx="135">
                  <c:v>48852</c:v>
                </c:pt>
                <c:pt idx="136">
                  <c:v>48883</c:v>
                </c:pt>
                <c:pt idx="137">
                  <c:v>48913</c:v>
                </c:pt>
                <c:pt idx="138">
                  <c:v>48944</c:v>
                </c:pt>
                <c:pt idx="139">
                  <c:v>48975</c:v>
                </c:pt>
                <c:pt idx="140">
                  <c:v>49003</c:v>
                </c:pt>
                <c:pt idx="141">
                  <c:v>49034</c:v>
                </c:pt>
                <c:pt idx="142">
                  <c:v>49064</c:v>
                </c:pt>
                <c:pt idx="143">
                  <c:v>49095</c:v>
                </c:pt>
                <c:pt idx="144">
                  <c:v>49125</c:v>
                </c:pt>
                <c:pt idx="145">
                  <c:v>49156</c:v>
                </c:pt>
                <c:pt idx="146">
                  <c:v>49187</c:v>
                </c:pt>
                <c:pt idx="147">
                  <c:v>49217</c:v>
                </c:pt>
                <c:pt idx="148">
                  <c:v>49248</c:v>
                </c:pt>
                <c:pt idx="149">
                  <c:v>49278</c:v>
                </c:pt>
                <c:pt idx="150">
                  <c:v>49309</c:v>
                </c:pt>
                <c:pt idx="151">
                  <c:v>49340</c:v>
                </c:pt>
                <c:pt idx="152">
                  <c:v>49368</c:v>
                </c:pt>
                <c:pt idx="153">
                  <c:v>49399</c:v>
                </c:pt>
                <c:pt idx="154">
                  <c:v>49429</c:v>
                </c:pt>
                <c:pt idx="155">
                  <c:v>49460</c:v>
                </c:pt>
                <c:pt idx="156">
                  <c:v>49490</c:v>
                </c:pt>
                <c:pt idx="157">
                  <c:v>49521</c:v>
                </c:pt>
                <c:pt idx="158">
                  <c:v>49552</c:v>
                </c:pt>
                <c:pt idx="159">
                  <c:v>49582</c:v>
                </c:pt>
                <c:pt idx="160">
                  <c:v>49613</c:v>
                </c:pt>
                <c:pt idx="161">
                  <c:v>49643</c:v>
                </c:pt>
                <c:pt idx="162">
                  <c:v>49674</c:v>
                </c:pt>
                <c:pt idx="163">
                  <c:v>49705</c:v>
                </c:pt>
                <c:pt idx="164">
                  <c:v>49734</c:v>
                </c:pt>
                <c:pt idx="165">
                  <c:v>49765</c:v>
                </c:pt>
                <c:pt idx="166">
                  <c:v>49795</c:v>
                </c:pt>
                <c:pt idx="167">
                  <c:v>49826</c:v>
                </c:pt>
                <c:pt idx="168">
                  <c:v>49856</c:v>
                </c:pt>
                <c:pt idx="169">
                  <c:v>49887</c:v>
                </c:pt>
                <c:pt idx="170">
                  <c:v>49918</c:v>
                </c:pt>
                <c:pt idx="171">
                  <c:v>49948</c:v>
                </c:pt>
                <c:pt idx="172">
                  <c:v>49979</c:v>
                </c:pt>
                <c:pt idx="173">
                  <c:v>50009</c:v>
                </c:pt>
                <c:pt idx="174">
                  <c:v>50040</c:v>
                </c:pt>
                <c:pt idx="175">
                  <c:v>50071</c:v>
                </c:pt>
                <c:pt idx="176">
                  <c:v>50099</c:v>
                </c:pt>
                <c:pt idx="177">
                  <c:v>50130</c:v>
                </c:pt>
                <c:pt idx="178">
                  <c:v>50160</c:v>
                </c:pt>
                <c:pt idx="179">
                  <c:v>50191</c:v>
                </c:pt>
                <c:pt idx="180">
                  <c:v>50221</c:v>
                </c:pt>
                <c:pt idx="181">
                  <c:v>50252</c:v>
                </c:pt>
                <c:pt idx="182">
                  <c:v>50283</c:v>
                </c:pt>
                <c:pt idx="183">
                  <c:v>50313</c:v>
                </c:pt>
                <c:pt idx="184">
                  <c:v>50344</c:v>
                </c:pt>
                <c:pt idx="185">
                  <c:v>50374</c:v>
                </c:pt>
                <c:pt idx="186">
                  <c:v>50405</c:v>
                </c:pt>
                <c:pt idx="187">
                  <c:v>50436</c:v>
                </c:pt>
                <c:pt idx="188">
                  <c:v>50464</c:v>
                </c:pt>
                <c:pt idx="189">
                  <c:v>50495</c:v>
                </c:pt>
                <c:pt idx="190">
                  <c:v>50525</c:v>
                </c:pt>
                <c:pt idx="191">
                  <c:v>50556</c:v>
                </c:pt>
                <c:pt idx="192">
                  <c:v>50586</c:v>
                </c:pt>
                <c:pt idx="193">
                  <c:v>50617</c:v>
                </c:pt>
                <c:pt idx="194">
                  <c:v>50648</c:v>
                </c:pt>
                <c:pt idx="195">
                  <c:v>50678</c:v>
                </c:pt>
                <c:pt idx="196">
                  <c:v>50709</c:v>
                </c:pt>
                <c:pt idx="197">
                  <c:v>50739</c:v>
                </c:pt>
                <c:pt idx="198">
                  <c:v>50770</c:v>
                </c:pt>
                <c:pt idx="199">
                  <c:v>50801</c:v>
                </c:pt>
                <c:pt idx="200">
                  <c:v>50829</c:v>
                </c:pt>
                <c:pt idx="201">
                  <c:v>50860</c:v>
                </c:pt>
                <c:pt idx="202">
                  <c:v>50890</c:v>
                </c:pt>
                <c:pt idx="203">
                  <c:v>50921</c:v>
                </c:pt>
                <c:pt idx="204">
                  <c:v>50951</c:v>
                </c:pt>
                <c:pt idx="205">
                  <c:v>50982</c:v>
                </c:pt>
                <c:pt idx="206">
                  <c:v>51013</c:v>
                </c:pt>
                <c:pt idx="207">
                  <c:v>51043</c:v>
                </c:pt>
                <c:pt idx="208">
                  <c:v>51074</c:v>
                </c:pt>
                <c:pt idx="209">
                  <c:v>51104</c:v>
                </c:pt>
                <c:pt idx="210">
                  <c:v>51135</c:v>
                </c:pt>
                <c:pt idx="211">
                  <c:v>51166</c:v>
                </c:pt>
                <c:pt idx="212">
                  <c:v>51195</c:v>
                </c:pt>
                <c:pt idx="213">
                  <c:v>51226</c:v>
                </c:pt>
                <c:pt idx="214">
                  <c:v>51256</c:v>
                </c:pt>
                <c:pt idx="215">
                  <c:v>51287</c:v>
                </c:pt>
                <c:pt idx="216">
                  <c:v>51317</c:v>
                </c:pt>
                <c:pt idx="217">
                  <c:v>51348</c:v>
                </c:pt>
                <c:pt idx="218">
                  <c:v>51379</c:v>
                </c:pt>
                <c:pt idx="219">
                  <c:v>51409</c:v>
                </c:pt>
                <c:pt idx="220">
                  <c:v>51440</c:v>
                </c:pt>
                <c:pt idx="221">
                  <c:v>51470</c:v>
                </c:pt>
                <c:pt idx="222">
                  <c:v>51501</c:v>
                </c:pt>
                <c:pt idx="223">
                  <c:v>51532</c:v>
                </c:pt>
                <c:pt idx="224">
                  <c:v>51560</c:v>
                </c:pt>
                <c:pt idx="225">
                  <c:v>51591</c:v>
                </c:pt>
                <c:pt idx="226">
                  <c:v>51621</c:v>
                </c:pt>
                <c:pt idx="227">
                  <c:v>51652</c:v>
                </c:pt>
                <c:pt idx="228">
                  <c:v>51682</c:v>
                </c:pt>
                <c:pt idx="229">
                  <c:v>51713</c:v>
                </c:pt>
                <c:pt idx="230">
                  <c:v>51744</c:v>
                </c:pt>
                <c:pt idx="231">
                  <c:v>51774</c:v>
                </c:pt>
                <c:pt idx="232">
                  <c:v>51805</c:v>
                </c:pt>
                <c:pt idx="233">
                  <c:v>51835</c:v>
                </c:pt>
                <c:pt idx="234">
                  <c:v>51866</c:v>
                </c:pt>
                <c:pt idx="235">
                  <c:v>51897</c:v>
                </c:pt>
                <c:pt idx="236">
                  <c:v>51925</c:v>
                </c:pt>
                <c:pt idx="237">
                  <c:v>51956</c:v>
                </c:pt>
                <c:pt idx="238">
                  <c:v>51986</c:v>
                </c:pt>
                <c:pt idx="239">
                  <c:v>52017</c:v>
                </c:pt>
                <c:pt idx="240">
                  <c:v>52047</c:v>
                </c:pt>
                <c:pt idx="241">
                  <c:v>52078</c:v>
                </c:pt>
                <c:pt idx="242">
                  <c:v>52109</c:v>
                </c:pt>
                <c:pt idx="243">
                  <c:v>52139</c:v>
                </c:pt>
                <c:pt idx="244">
                  <c:v>52170</c:v>
                </c:pt>
                <c:pt idx="245">
                  <c:v>52200</c:v>
                </c:pt>
                <c:pt idx="246">
                  <c:v>52231</c:v>
                </c:pt>
                <c:pt idx="247">
                  <c:v>52262</c:v>
                </c:pt>
                <c:pt idx="248">
                  <c:v>52290</c:v>
                </c:pt>
                <c:pt idx="249">
                  <c:v>52321</c:v>
                </c:pt>
                <c:pt idx="250">
                  <c:v>52351</c:v>
                </c:pt>
                <c:pt idx="251">
                  <c:v>52382</c:v>
                </c:pt>
                <c:pt idx="252">
                  <c:v>52412</c:v>
                </c:pt>
                <c:pt idx="253">
                  <c:v>52443</c:v>
                </c:pt>
                <c:pt idx="254">
                  <c:v>52474</c:v>
                </c:pt>
                <c:pt idx="255">
                  <c:v>52504</c:v>
                </c:pt>
                <c:pt idx="256">
                  <c:v>52535</c:v>
                </c:pt>
                <c:pt idx="257">
                  <c:v>52565</c:v>
                </c:pt>
                <c:pt idx="258">
                  <c:v>52596</c:v>
                </c:pt>
                <c:pt idx="259">
                  <c:v>52627</c:v>
                </c:pt>
                <c:pt idx="260">
                  <c:v>52656</c:v>
                </c:pt>
                <c:pt idx="261">
                  <c:v>52687</c:v>
                </c:pt>
                <c:pt idx="262">
                  <c:v>52717</c:v>
                </c:pt>
                <c:pt idx="263">
                  <c:v>52748</c:v>
                </c:pt>
                <c:pt idx="264">
                  <c:v>52778</c:v>
                </c:pt>
                <c:pt idx="265">
                  <c:v>52809</c:v>
                </c:pt>
                <c:pt idx="266">
                  <c:v>52840</c:v>
                </c:pt>
                <c:pt idx="267">
                  <c:v>52870</c:v>
                </c:pt>
                <c:pt idx="268">
                  <c:v>52901</c:v>
                </c:pt>
                <c:pt idx="269">
                  <c:v>52931</c:v>
                </c:pt>
                <c:pt idx="270">
                  <c:v>52962</c:v>
                </c:pt>
                <c:pt idx="271">
                  <c:v>52993</c:v>
                </c:pt>
                <c:pt idx="272">
                  <c:v>53021</c:v>
                </c:pt>
                <c:pt idx="273">
                  <c:v>53052</c:v>
                </c:pt>
                <c:pt idx="274">
                  <c:v>53082</c:v>
                </c:pt>
                <c:pt idx="275">
                  <c:v>53113</c:v>
                </c:pt>
                <c:pt idx="276">
                  <c:v>53143</c:v>
                </c:pt>
                <c:pt idx="277">
                  <c:v>53174</c:v>
                </c:pt>
                <c:pt idx="278">
                  <c:v>53205</c:v>
                </c:pt>
                <c:pt idx="279">
                  <c:v>53235</c:v>
                </c:pt>
                <c:pt idx="280">
                  <c:v>53266</c:v>
                </c:pt>
                <c:pt idx="281">
                  <c:v>53296</c:v>
                </c:pt>
                <c:pt idx="282">
                  <c:v>53327</c:v>
                </c:pt>
                <c:pt idx="283">
                  <c:v>53358</c:v>
                </c:pt>
                <c:pt idx="284">
                  <c:v>53386</c:v>
                </c:pt>
                <c:pt idx="285">
                  <c:v>53417</c:v>
                </c:pt>
                <c:pt idx="286">
                  <c:v>53447</c:v>
                </c:pt>
                <c:pt idx="287">
                  <c:v>53478</c:v>
                </c:pt>
                <c:pt idx="288">
                  <c:v>53508</c:v>
                </c:pt>
                <c:pt idx="289">
                  <c:v>53539</c:v>
                </c:pt>
                <c:pt idx="290">
                  <c:v>53570</c:v>
                </c:pt>
                <c:pt idx="291">
                  <c:v>53600</c:v>
                </c:pt>
                <c:pt idx="292">
                  <c:v>53631</c:v>
                </c:pt>
                <c:pt idx="293">
                  <c:v>53661</c:v>
                </c:pt>
                <c:pt idx="294">
                  <c:v>53692</c:v>
                </c:pt>
                <c:pt idx="295">
                  <c:v>53723</c:v>
                </c:pt>
                <c:pt idx="296">
                  <c:v>53751</c:v>
                </c:pt>
                <c:pt idx="297">
                  <c:v>53782</c:v>
                </c:pt>
                <c:pt idx="298">
                  <c:v>53812</c:v>
                </c:pt>
                <c:pt idx="299">
                  <c:v>53843</c:v>
                </c:pt>
                <c:pt idx="300">
                  <c:v>53873</c:v>
                </c:pt>
                <c:pt idx="301">
                  <c:v>53904</c:v>
                </c:pt>
                <c:pt idx="302">
                  <c:v>53935</c:v>
                </c:pt>
                <c:pt idx="303">
                  <c:v>53965</c:v>
                </c:pt>
                <c:pt idx="304">
                  <c:v>53996</c:v>
                </c:pt>
                <c:pt idx="305">
                  <c:v>54026</c:v>
                </c:pt>
                <c:pt idx="306">
                  <c:v>54057</c:v>
                </c:pt>
                <c:pt idx="307">
                  <c:v>54088</c:v>
                </c:pt>
                <c:pt idx="308">
                  <c:v>54117</c:v>
                </c:pt>
                <c:pt idx="309">
                  <c:v>54148</c:v>
                </c:pt>
                <c:pt idx="310">
                  <c:v>54178</c:v>
                </c:pt>
                <c:pt idx="311">
                  <c:v>54209</c:v>
                </c:pt>
                <c:pt idx="312">
                  <c:v>54239</c:v>
                </c:pt>
                <c:pt idx="313">
                  <c:v>54270</c:v>
                </c:pt>
                <c:pt idx="314">
                  <c:v>54301</c:v>
                </c:pt>
                <c:pt idx="315">
                  <c:v>54331</c:v>
                </c:pt>
                <c:pt idx="316">
                  <c:v>54362</c:v>
                </c:pt>
                <c:pt idx="317">
                  <c:v>54392</c:v>
                </c:pt>
                <c:pt idx="318">
                  <c:v>54423</c:v>
                </c:pt>
                <c:pt idx="319">
                  <c:v>54454</c:v>
                </c:pt>
                <c:pt idx="320">
                  <c:v>54482</c:v>
                </c:pt>
                <c:pt idx="321">
                  <c:v>54513</c:v>
                </c:pt>
                <c:pt idx="322">
                  <c:v>54543</c:v>
                </c:pt>
                <c:pt idx="323">
                  <c:v>54574</c:v>
                </c:pt>
                <c:pt idx="324">
                  <c:v>54604</c:v>
                </c:pt>
                <c:pt idx="325">
                  <c:v>54635</c:v>
                </c:pt>
                <c:pt idx="326">
                  <c:v>54666</c:v>
                </c:pt>
                <c:pt idx="327">
                  <c:v>54696</c:v>
                </c:pt>
                <c:pt idx="328">
                  <c:v>54727</c:v>
                </c:pt>
                <c:pt idx="329">
                  <c:v>54757</c:v>
                </c:pt>
                <c:pt idx="330">
                  <c:v>54788</c:v>
                </c:pt>
                <c:pt idx="331">
                  <c:v>54819</c:v>
                </c:pt>
                <c:pt idx="332">
                  <c:v>54847</c:v>
                </c:pt>
                <c:pt idx="333">
                  <c:v>54878</c:v>
                </c:pt>
                <c:pt idx="334">
                  <c:v>54908</c:v>
                </c:pt>
                <c:pt idx="335">
                  <c:v>54939</c:v>
                </c:pt>
                <c:pt idx="336">
                  <c:v>54969</c:v>
                </c:pt>
                <c:pt idx="337">
                  <c:v>55000</c:v>
                </c:pt>
                <c:pt idx="338">
                  <c:v>55031</c:v>
                </c:pt>
                <c:pt idx="339">
                  <c:v>55061</c:v>
                </c:pt>
                <c:pt idx="340">
                  <c:v>55092</c:v>
                </c:pt>
                <c:pt idx="341">
                  <c:v>55122</c:v>
                </c:pt>
                <c:pt idx="342">
                  <c:v>55153</c:v>
                </c:pt>
                <c:pt idx="343">
                  <c:v>55184</c:v>
                </c:pt>
                <c:pt idx="344">
                  <c:v>55212</c:v>
                </c:pt>
                <c:pt idx="345">
                  <c:v>55243</c:v>
                </c:pt>
                <c:pt idx="346">
                  <c:v>55273</c:v>
                </c:pt>
                <c:pt idx="347">
                  <c:v>55304</c:v>
                </c:pt>
                <c:pt idx="348">
                  <c:v>55334</c:v>
                </c:pt>
                <c:pt idx="349">
                  <c:v>55365</c:v>
                </c:pt>
                <c:pt idx="350">
                  <c:v>55396</c:v>
                </c:pt>
                <c:pt idx="351">
                  <c:v>55426</c:v>
                </c:pt>
                <c:pt idx="352">
                  <c:v>55457</c:v>
                </c:pt>
                <c:pt idx="353">
                  <c:v>55487</c:v>
                </c:pt>
                <c:pt idx="354">
                  <c:v>55518</c:v>
                </c:pt>
                <c:pt idx="355">
                  <c:v>55549</c:v>
                </c:pt>
                <c:pt idx="356">
                  <c:v>55578</c:v>
                </c:pt>
                <c:pt idx="357">
                  <c:v>55609</c:v>
                </c:pt>
                <c:pt idx="358">
                  <c:v>55639</c:v>
                </c:pt>
                <c:pt idx="359">
                  <c:v>55670</c:v>
                </c:pt>
                <c:pt idx="360">
                  <c:v>55700</c:v>
                </c:pt>
                <c:pt idx="361">
                  <c:v>55731</c:v>
                </c:pt>
                <c:pt idx="362">
                  <c:v>55762</c:v>
                </c:pt>
                <c:pt idx="363">
                  <c:v>55792</c:v>
                </c:pt>
                <c:pt idx="364">
                  <c:v>55823</c:v>
                </c:pt>
                <c:pt idx="365">
                  <c:v>55853</c:v>
                </c:pt>
              </c:numCache>
            </c:numRef>
          </c:cat>
          <c:val>
            <c:numRef>
              <c:f>'Amortisation 01'!$M$10:$M$375</c:f>
              <c:numCache>
                <c:formatCode>"€"#,##0</c:formatCode>
                <c:ptCount val="366"/>
                <c:pt idx="0">
                  <c:v>1825862656</c:v>
                </c:pt>
                <c:pt idx="1">
                  <c:v>1801481823</c:v>
                </c:pt>
                <c:pt idx="2">
                  <c:v>1777380048</c:v>
                </c:pt>
                <c:pt idx="3">
                  <c:v>1753556281</c:v>
                </c:pt>
                <c:pt idx="4">
                  <c:v>1730008008</c:v>
                </c:pt>
                <c:pt idx="5">
                  <c:v>1706732206</c:v>
                </c:pt>
                <c:pt idx="6">
                  <c:v>1683727723</c:v>
                </c:pt>
                <c:pt idx="7">
                  <c:v>1660992153</c:v>
                </c:pt>
                <c:pt idx="8">
                  <c:v>1638527039</c:v>
                </c:pt>
                <c:pt idx="9">
                  <c:v>1616329969</c:v>
                </c:pt>
                <c:pt idx="10">
                  <c:v>1594395132</c:v>
                </c:pt>
                <c:pt idx="11">
                  <c:v>1572717574</c:v>
                </c:pt>
                <c:pt idx="12">
                  <c:v>1551300800</c:v>
                </c:pt>
                <c:pt idx="13">
                  <c:v>1530137674</c:v>
                </c:pt>
                <c:pt idx="14">
                  <c:v>1509227504</c:v>
                </c:pt>
                <c:pt idx="15">
                  <c:v>1488566025</c:v>
                </c:pt>
                <c:pt idx="16">
                  <c:v>1468153676</c:v>
                </c:pt>
                <c:pt idx="17">
                  <c:v>1447988408</c:v>
                </c:pt>
                <c:pt idx="18">
                  <c:v>1428061978</c:v>
                </c:pt>
                <c:pt idx="19">
                  <c:v>1408373558</c:v>
                </c:pt>
                <c:pt idx="20">
                  <c:v>1388916488</c:v>
                </c:pt>
                <c:pt idx="21">
                  <c:v>1369689757</c:v>
                </c:pt>
                <c:pt idx="22">
                  <c:v>1350691634</c:v>
                </c:pt>
                <c:pt idx="23">
                  <c:v>1331918810</c:v>
                </c:pt>
                <c:pt idx="24">
                  <c:v>1313369871</c:v>
                </c:pt>
                <c:pt idx="25">
                  <c:v>1295039208</c:v>
                </c:pt>
                <c:pt idx="26">
                  <c:v>1276924607</c:v>
                </c:pt>
                <c:pt idx="27">
                  <c:v>1259023975</c:v>
                </c:pt>
                <c:pt idx="28">
                  <c:v>1241338490</c:v>
                </c:pt>
                <c:pt idx="29">
                  <c:v>1223861615</c:v>
                </c:pt>
                <c:pt idx="30">
                  <c:v>1206599342</c:v>
                </c:pt>
                <c:pt idx="31">
                  <c:v>1189566914</c:v>
                </c:pt>
                <c:pt idx="32">
                  <c:v>1172738541</c:v>
                </c:pt>
                <c:pt idx="33">
                  <c:v>1156108988</c:v>
                </c:pt>
                <c:pt idx="34">
                  <c:v>1139683406</c:v>
                </c:pt>
                <c:pt idx="35">
                  <c:v>1123454963</c:v>
                </c:pt>
                <c:pt idx="36">
                  <c:v>1107425273</c:v>
                </c:pt>
                <c:pt idx="37">
                  <c:v>1091595267</c:v>
                </c:pt>
                <c:pt idx="38">
                  <c:v>1075960225</c:v>
                </c:pt>
                <c:pt idx="39">
                  <c:v>1060522756</c:v>
                </c:pt>
                <c:pt idx="40">
                  <c:v>1045275420</c:v>
                </c:pt>
                <c:pt idx="41">
                  <c:v>1030216962</c:v>
                </c:pt>
                <c:pt idx="42">
                  <c:v>1015349321</c:v>
                </c:pt>
                <c:pt idx="43">
                  <c:v>1000669210</c:v>
                </c:pt>
                <c:pt idx="44">
                  <c:v>986168373</c:v>
                </c:pt>
                <c:pt idx="45">
                  <c:v>971843641</c:v>
                </c:pt>
                <c:pt idx="46">
                  <c:v>957694157</c:v>
                </c:pt>
                <c:pt idx="47">
                  <c:v>943722951</c:v>
                </c:pt>
                <c:pt idx="48">
                  <c:v>929928361</c:v>
                </c:pt>
                <c:pt idx="49">
                  <c:v>916310219</c:v>
                </c:pt>
                <c:pt idx="50">
                  <c:v>902864015</c:v>
                </c:pt>
                <c:pt idx="51">
                  <c:v>889589834</c:v>
                </c:pt>
                <c:pt idx="52">
                  <c:v>876481786</c:v>
                </c:pt>
                <c:pt idx="53">
                  <c:v>863540966</c:v>
                </c:pt>
                <c:pt idx="54">
                  <c:v>850761875</c:v>
                </c:pt>
                <c:pt idx="55">
                  <c:v>838145178</c:v>
                </c:pt>
                <c:pt idx="56">
                  <c:v>825679332</c:v>
                </c:pt>
                <c:pt idx="57">
                  <c:v>813367673</c:v>
                </c:pt>
                <c:pt idx="58">
                  <c:v>801209548</c:v>
                </c:pt>
                <c:pt idx="59">
                  <c:v>789200682</c:v>
                </c:pt>
                <c:pt idx="60">
                  <c:v>777342465</c:v>
                </c:pt>
                <c:pt idx="61">
                  <c:v>765631680</c:v>
                </c:pt>
                <c:pt idx="62">
                  <c:v>754064195</c:v>
                </c:pt>
                <c:pt idx="63">
                  <c:v>742638615</c:v>
                </c:pt>
                <c:pt idx="64">
                  <c:v>731353144</c:v>
                </c:pt>
                <c:pt idx="65">
                  <c:v>720208188</c:v>
                </c:pt>
                <c:pt idx="66">
                  <c:v>709201020</c:v>
                </c:pt>
                <c:pt idx="67">
                  <c:v>698338642</c:v>
                </c:pt>
                <c:pt idx="68">
                  <c:v>687614243</c:v>
                </c:pt>
                <c:pt idx="69">
                  <c:v>677023209</c:v>
                </c:pt>
                <c:pt idx="70">
                  <c:v>666569513</c:v>
                </c:pt>
                <c:pt idx="71">
                  <c:v>656248132</c:v>
                </c:pt>
                <c:pt idx="72">
                  <c:v>646060192</c:v>
                </c:pt>
                <c:pt idx="73">
                  <c:v>636008115</c:v>
                </c:pt>
                <c:pt idx="74">
                  <c:v>626084360</c:v>
                </c:pt>
                <c:pt idx="75">
                  <c:v>616289013</c:v>
                </c:pt>
                <c:pt idx="76">
                  <c:v>606622053</c:v>
                </c:pt>
                <c:pt idx="77">
                  <c:v>597083738</c:v>
                </c:pt>
                <c:pt idx="78">
                  <c:v>587671191</c:v>
                </c:pt>
                <c:pt idx="79">
                  <c:v>578382760</c:v>
                </c:pt>
                <c:pt idx="80">
                  <c:v>569213819</c:v>
                </c:pt>
                <c:pt idx="81">
                  <c:v>560160489</c:v>
                </c:pt>
                <c:pt idx="82">
                  <c:v>551224226</c:v>
                </c:pt>
                <c:pt idx="83">
                  <c:v>542401103</c:v>
                </c:pt>
                <c:pt idx="84">
                  <c:v>533692257</c:v>
                </c:pt>
                <c:pt idx="85">
                  <c:v>525102266</c:v>
                </c:pt>
                <c:pt idx="86">
                  <c:v>516630466</c:v>
                </c:pt>
                <c:pt idx="87">
                  <c:v>508271057</c:v>
                </c:pt>
                <c:pt idx="88">
                  <c:v>500024046</c:v>
                </c:pt>
                <c:pt idx="89">
                  <c:v>491889964</c:v>
                </c:pt>
                <c:pt idx="90">
                  <c:v>483868675</c:v>
                </c:pt>
                <c:pt idx="91">
                  <c:v>475974054</c:v>
                </c:pt>
                <c:pt idx="92">
                  <c:v>468182442</c:v>
                </c:pt>
                <c:pt idx="93">
                  <c:v>460492416</c:v>
                </c:pt>
                <c:pt idx="94">
                  <c:v>452908922</c:v>
                </c:pt>
                <c:pt idx="95">
                  <c:v>445427014</c:v>
                </c:pt>
                <c:pt idx="96">
                  <c:v>438044862</c:v>
                </c:pt>
                <c:pt idx="97">
                  <c:v>430767925</c:v>
                </c:pt>
                <c:pt idx="98">
                  <c:v>423587828</c:v>
                </c:pt>
                <c:pt idx="99">
                  <c:v>416502187</c:v>
                </c:pt>
                <c:pt idx="100">
                  <c:v>409519591</c:v>
                </c:pt>
                <c:pt idx="101">
                  <c:v>402635975</c:v>
                </c:pt>
                <c:pt idx="102">
                  <c:v>395854347</c:v>
                </c:pt>
                <c:pt idx="103">
                  <c:v>389170466</c:v>
                </c:pt>
                <c:pt idx="104">
                  <c:v>382577280</c:v>
                </c:pt>
                <c:pt idx="105">
                  <c:v>376077849</c:v>
                </c:pt>
                <c:pt idx="106">
                  <c:v>369671366</c:v>
                </c:pt>
                <c:pt idx="107">
                  <c:v>363352372</c:v>
                </c:pt>
                <c:pt idx="108">
                  <c:v>357122963</c:v>
                </c:pt>
                <c:pt idx="109">
                  <c:v>350981470</c:v>
                </c:pt>
                <c:pt idx="110">
                  <c:v>344927371</c:v>
                </c:pt>
                <c:pt idx="111">
                  <c:v>338958485</c:v>
                </c:pt>
                <c:pt idx="112">
                  <c:v>333077269</c:v>
                </c:pt>
                <c:pt idx="113">
                  <c:v>327280481</c:v>
                </c:pt>
                <c:pt idx="114">
                  <c:v>321564223</c:v>
                </c:pt>
                <c:pt idx="115">
                  <c:v>315931691</c:v>
                </c:pt>
                <c:pt idx="116">
                  <c:v>310375557</c:v>
                </c:pt>
                <c:pt idx="117">
                  <c:v>304896149</c:v>
                </c:pt>
                <c:pt idx="118">
                  <c:v>299489557</c:v>
                </c:pt>
                <c:pt idx="119">
                  <c:v>294154421</c:v>
                </c:pt>
                <c:pt idx="120">
                  <c:v>288890839</c:v>
                </c:pt>
                <c:pt idx="121">
                  <c:v>283700512</c:v>
                </c:pt>
                <c:pt idx="122">
                  <c:v>278578662</c:v>
                </c:pt>
                <c:pt idx="123">
                  <c:v>273523547</c:v>
                </c:pt>
                <c:pt idx="124">
                  <c:v>268537000</c:v>
                </c:pt>
                <c:pt idx="125">
                  <c:v>263617337</c:v>
                </c:pt>
                <c:pt idx="126">
                  <c:v>258764492</c:v>
                </c:pt>
                <c:pt idx="127">
                  <c:v>253978011</c:v>
                </c:pt>
                <c:pt idx="128">
                  <c:v>249257361</c:v>
                </c:pt>
                <c:pt idx="129">
                  <c:v>244604260</c:v>
                </c:pt>
                <c:pt idx="130">
                  <c:v>240015919</c:v>
                </c:pt>
                <c:pt idx="131">
                  <c:v>235492313</c:v>
                </c:pt>
                <c:pt idx="132">
                  <c:v>231036138</c:v>
                </c:pt>
                <c:pt idx="133">
                  <c:v>226648085</c:v>
                </c:pt>
                <c:pt idx="134">
                  <c:v>222324521</c:v>
                </c:pt>
                <c:pt idx="135">
                  <c:v>218063195</c:v>
                </c:pt>
                <c:pt idx="136">
                  <c:v>213867506</c:v>
                </c:pt>
                <c:pt idx="137">
                  <c:v>209731959</c:v>
                </c:pt>
                <c:pt idx="138">
                  <c:v>205662311</c:v>
                </c:pt>
                <c:pt idx="139">
                  <c:v>201656216</c:v>
                </c:pt>
                <c:pt idx="140">
                  <c:v>197706986</c:v>
                </c:pt>
                <c:pt idx="141">
                  <c:v>193817333</c:v>
                </c:pt>
                <c:pt idx="142">
                  <c:v>189982234</c:v>
                </c:pt>
                <c:pt idx="143">
                  <c:v>186200975</c:v>
                </c:pt>
                <c:pt idx="144">
                  <c:v>182476281</c:v>
                </c:pt>
                <c:pt idx="145">
                  <c:v>178808791</c:v>
                </c:pt>
                <c:pt idx="146">
                  <c:v>175197602</c:v>
                </c:pt>
                <c:pt idx="147">
                  <c:v>171642435</c:v>
                </c:pt>
                <c:pt idx="148">
                  <c:v>168142972</c:v>
                </c:pt>
                <c:pt idx="149">
                  <c:v>164701934</c:v>
                </c:pt>
                <c:pt idx="150">
                  <c:v>161320000</c:v>
                </c:pt>
                <c:pt idx="151">
                  <c:v>158003731</c:v>
                </c:pt>
                <c:pt idx="152">
                  <c:v>154736143</c:v>
                </c:pt>
                <c:pt idx="153">
                  <c:v>151516142</c:v>
                </c:pt>
                <c:pt idx="154">
                  <c:v>148345731</c:v>
                </c:pt>
                <c:pt idx="155">
                  <c:v>145220808</c:v>
                </c:pt>
                <c:pt idx="156">
                  <c:v>142145677</c:v>
                </c:pt>
                <c:pt idx="157">
                  <c:v>139124700</c:v>
                </c:pt>
                <c:pt idx="158">
                  <c:v>136152288</c:v>
                </c:pt>
                <c:pt idx="159">
                  <c:v>133230378</c:v>
                </c:pt>
                <c:pt idx="160">
                  <c:v>130358820</c:v>
                </c:pt>
                <c:pt idx="161">
                  <c:v>127538539</c:v>
                </c:pt>
                <c:pt idx="162">
                  <c:v>124770911</c:v>
                </c:pt>
                <c:pt idx="163">
                  <c:v>122053448</c:v>
                </c:pt>
                <c:pt idx="164">
                  <c:v>119379729</c:v>
                </c:pt>
                <c:pt idx="165">
                  <c:v>116753331</c:v>
                </c:pt>
                <c:pt idx="166">
                  <c:v>114174022</c:v>
                </c:pt>
                <c:pt idx="167">
                  <c:v>111639760</c:v>
                </c:pt>
                <c:pt idx="168">
                  <c:v>109150290</c:v>
                </c:pt>
                <c:pt idx="169">
                  <c:v>106709663</c:v>
                </c:pt>
                <c:pt idx="170">
                  <c:v>104311820</c:v>
                </c:pt>
                <c:pt idx="171">
                  <c:v>101954921</c:v>
                </c:pt>
                <c:pt idx="172">
                  <c:v>99640660</c:v>
                </c:pt>
                <c:pt idx="173">
                  <c:v>97369399</c:v>
                </c:pt>
                <c:pt idx="174">
                  <c:v>95141753</c:v>
                </c:pt>
                <c:pt idx="175">
                  <c:v>92955031</c:v>
                </c:pt>
                <c:pt idx="176">
                  <c:v>90805218</c:v>
                </c:pt>
                <c:pt idx="177">
                  <c:v>88689714</c:v>
                </c:pt>
                <c:pt idx="178">
                  <c:v>86608928</c:v>
                </c:pt>
                <c:pt idx="179">
                  <c:v>84561784</c:v>
                </c:pt>
                <c:pt idx="180">
                  <c:v>82549318</c:v>
                </c:pt>
                <c:pt idx="181">
                  <c:v>80567948</c:v>
                </c:pt>
                <c:pt idx="182">
                  <c:v>78615765</c:v>
                </c:pt>
                <c:pt idx="183">
                  <c:v>76692487</c:v>
                </c:pt>
                <c:pt idx="184">
                  <c:v>74799006</c:v>
                </c:pt>
                <c:pt idx="185">
                  <c:v>72938435</c:v>
                </c:pt>
                <c:pt idx="186">
                  <c:v>71109070</c:v>
                </c:pt>
                <c:pt idx="187">
                  <c:v>69313185</c:v>
                </c:pt>
                <c:pt idx="188">
                  <c:v>67547840</c:v>
                </c:pt>
                <c:pt idx="189">
                  <c:v>65812738</c:v>
                </c:pt>
                <c:pt idx="190">
                  <c:v>64108111</c:v>
                </c:pt>
                <c:pt idx="191">
                  <c:v>62433717</c:v>
                </c:pt>
                <c:pt idx="192">
                  <c:v>60790983</c:v>
                </c:pt>
                <c:pt idx="193">
                  <c:v>59178650</c:v>
                </c:pt>
                <c:pt idx="194">
                  <c:v>57594180</c:v>
                </c:pt>
                <c:pt idx="195">
                  <c:v>56037175</c:v>
                </c:pt>
                <c:pt idx="196">
                  <c:v>54508068</c:v>
                </c:pt>
                <c:pt idx="197">
                  <c:v>53009294</c:v>
                </c:pt>
                <c:pt idx="198">
                  <c:v>51540418</c:v>
                </c:pt>
                <c:pt idx="199">
                  <c:v>50100186</c:v>
                </c:pt>
                <c:pt idx="200">
                  <c:v>48686659</c:v>
                </c:pt>
                <c:pt idx="201">
                  <c:v>47299668</c:v>
                </c:pt>
                <c:pt idx="202">
                  <c:v>45938575</c:v>
                </c:pt>
                <c:pt idx="203">
                  <c:v>44603695</c:v>
                </c:pt>
                <c:pt idx="204">
                  <c:v>43295439</c:v>
                </c:pt>
                <c:pt idx="205">
                  <c:v>42017624</c:v>
                </c:pt>
                <c:pt idx="206">
                  <c:v>40767876</c:v>
                </c:pt>
                <c:pt idx="207">
                  <c:v>39547325</c:v>
                </c:pt>
                <c:pt idx="208">
                  <c:v>38356029</c:v>
                </c:pt>
                <c:pt idx="209">
                  <c:v>37192478</c:v>
                </c:pt>
                <c:pt idx="210">
                  <c:v>36056996</c:v>
                </c:pt>
                <c:pt idx="211">
                  <c:v>34964727</c:v>
                </c:pt>
                <c:pt idx="212">
                  <c:v>33894147</c:v>
                </c:pt>
                <c:pt idx="213">
                  <c:v>32843317</c:v>
                </c:pt>
                <c:pt idx="214">
                  <c:v>31812320</c:v>
                </c:pt>
                <c:pt idx="215">
                  <c:v>30801419</c:v>
                </c:pt>
                <c:pt idx="216">
                  <c:v>29812766</c:v>
                </c:pt>
                <c:pt idx="217">
                  <c:v>28848739</c:v>
                </c:pt>
                <c:pt idx="218">
                  <c:v>27906565</c:v>
                </c:pt>
                <c:pt idx="219">
                  <c:v>26988760</c:v>
                </c:pt>
                <c:pt idx="220">
                  <c:v>26096283</c:v>
                </c:pt>
                <c:pt idx="221">
                  <c:v>25229537</c:v>
                </c:pt>
                <c:pt idx="222">
                  <c:v>24392468</c:v>
                </c:pt>
                <c:pt idx="223">
                  <c:v>23580459</c:v>
                </c:pt>
                <c:pt idx="224">
                  <c:v>22788937</c:v>
                </c:pt>
                <c:pt idx="225">
                  <c:v>22016619</c:v>
                </c:pt>
                <c:pt idx="226">
                  <c:v>21267368</c:v>
                </c:pt>
                <c:pt idx="227">
                  <c:v>20539329</c:v>
                </c:pt>
                <c:pt idx="228">
                  <c:v>19834647</c:v>
                </c:pt>
                <c:pt idx="229">
                  <c:v>19152865</c:v>
                </c:pt>
                <c:pt idx="230">
                  <c:v>18491006</c:v>
                </c:pt>
                <c:pt idx="231">
                  <c:v>17849477</c:v>
                </c:pt>
                <c:pt idx="232">
                  <c:v>17227588</c:v>
                </c:pt>
                <c:pt idx="233">
                  <c:v>16624775</c:v>
                </c:pt>
                <c:pt idx="234">
                  <c:v>16041599</c:v>
                </c:pt>
                <c:pt idx="235">
                  <c:v>15475195</c:v>
                </c:pt>
                <c:pt idx="236">
                  <c:v>14924289</c:v>
                </c:pt>
                <c:pt idx="237">
                  <c:v>14386673</c:v>
                </c:pt>
                <c:pt idx="238">
                  <c:v>13860469</c:v>
                </c:pt>
                <c:pt idx="239">
                  <c:v>13343521</c:v>
                </c:pt>
                <c:pt idx="240">
                  <c:v>12836508</c:v>
                </c:pt>
                <c:pt idx="241">
                  <c:v>12339674</c:v>
                </c:pt>
                <c:pt idx="242">
                  <c:v>11852088</c:v>
                </c:pt>
                <c:pt idx="243">
                  <c:v>11374282</c:v>
                </c:pt>
                <c:pt idx="244">
                  <c:v>10906407</c:v>
                </c:pt>
                <c:pt idx="245">
                  <c:v>10448760</c:v>
                </c:pt>
                <c:pt idx="246">
                  <c:v>10001664</c:v>
                </c:pt>
                <c:pt idx="247">
                  <c:v>9564358</c:v>
                </c:pt>
                <c:pt idx="248">
                  <c:v>9137304</c:v>
                </c:pt>
                <c:pt idx="249">
                  <c:v>8720938</c:v>
                </c:pt>
                <c:pt idx="250">
                  <c:v>8316317</c:v>
                </c:pt>
                <c:pt idx="251">
                  <c:v>7923417</c:v>
                </c:pt>
                <c:pt idx="252">
                  <c:v>7541628</c:v>
                </c:pt>
                <c:pt idx="253">
                  <c:v>7171706</c:v>
                </c:pt>
                <c:pt idx="254">
                  <c:v>6811565</c:v>
                </c:pt>
                <c:pt idx="255">
                  <c:v>6460868</c:v>
                </c:pt>
                <c:pt idx="256">
                  <c:v>6120029</c:v>
                </c:pt>
                <c:pt idx="257">
                  <c:v>5788360</c:v>
                </c:pt>
                <c:pt idx="258">
                  <c:v>5466115</c:v>
                </c:pt>
                <c:pt idx="259">
                  <c:v>5153737</c:v>
                </c:pt>
                <c:pt idx="260">
                  <c:v>4850012</c:v>
                </c:pt>
                <c:pt idx="261">
                  <c:v>4555161</c:v>
                </c:pt>
                <c:pt idx="262">
                  <c:v>4267599</c:v>
                </c:pt>
                <c:pt idx="263">
                  <c:v>3987453</c:v>
                </c:pt>
                <c:pt idx="264">
                  <c:v>3713921</c:v>
                </c:pt>
                <c:pt idx="265">
                  <c:v>3451206</c:v>
                </c:pt>
                <c:pt idx="266">
                  <c:v>3199102</c:v>
                </c:pt>
                <c:pt idx="267">
                  <c:v>2955983</c:v>
                </c:pt>
                <c:pt idx="268">
                  <c:v>2723399</c:v>
                </c:pt>
                <c:pt idx="269">
                  <c:v>2500726</c:v>
                </c:pt>
                <c:pt idx="270">
                  <c:v>2288545</c:v>
                </c:pt>
                <c:pt idx="271">
                  <c:v>2101847</c:v>
                </c:pt>
                <c:pt idx="272">
                  <c:v>1919822</c:v>
                </c:pt>
                <c:pt idx="273">
                  <c:v>1742359</c:v>
                </c:pt>
                <c:pt idx="274">
                  <c:v>1569916</c:v>
                </c:pt>
                <c:pt idx="275">
                  <c:v>1403286</c:v>
                </c:pt>
                <c:pt idx="276">
                  <c:v>1244042</c:v>
                </c:pt>
                <c:pt idx="277">
                  <c:v>1094259</c:v>
                </c:pt>
                <c:pt idx="278">
                  <c:v>951816</c:v>
                </c:pt>
                <c:pt idx="279">
                  <c:v>819081</c:v>
                </c:pt>
                <c:pt idx="280">
                  <c:v>698135</c:v>
                </c:pt>
                <c:pt idx="281">
                  <c:v>589199</c:v>
                </c:pt>
                <c:pt idx="282">
                  <c:v>492386</c:v>
                </c:pt>
                <c:pt idx="283">
                  <c:v>408176</c:v>
                </c:pt>
                <c:pt idx="284">
                  <c:v>333130</c:v>
                </c:pt>
                <c:pt idx="285">
                  <c:v>266054</c:v>
                </c:pt>
                <c:pt idx="286">
                  <c:v>207536</c:v>
                </c:pt>
                <c:pt idx="287">
                  <c:v>158252</c:v>
                </c:pt>
                <c:pt idx="288">
                  <c:v>116156</c:v>
                </c:pt>
                <c:pt idx="289">
                  <c:v>84280</c:v>
                </c:pt>
                <c:pt idx="290">
                  <c:v>58928</c:v>
                </c:pt>
                <c:pt idx="291">
                  <c:v>39268</c:v>
                </c:pt>
                <c:pt idx="292">
                  <c:v>24197</c:v>
                </c:pt>
                <c:pt idx="293">
                  <c:v>14111</c:v>
                </c:pt>
                <c:pt idx="294">
                  <c:v>7058</c:v>
                </c:pt>
                <c:pt idx="295">
                  <c:v>1738</c:v>
                </c:pt>
                <c:pt idx="296">
                  <c:v>36</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44742</c:v>
                </c:pt>
                <c:pt idx="1">
                  <c:v>44773</c:v>
                </c:pt>
                <c:pt idx="2">
                  <c:v>44804</c:v>
                </c:pt>
                <c:pt idx="3">
                  <c:v>44834</c:v>
                </c:pt>
                <c:pt idx="4">
                  <c:v>44865</c:v>
                </c:pt>
                <c:pt idx="5">
                  <c:v>44895</c:v>
                </c:pt>
                <c:pt idx="6">
                  <c:v>44926</c:v>
                </c:pt>
                <c:pt idx="7">
                  <c:v>44957</c:v>
                </c:pt>
                <c:pt idx="8">
                  <c:v>44985</c:v>
                </c:pt>
                <c:pt idx="9">
                  <c:v>45016</c:v>
                </c:pt>
                <c:pt idx="10">
                  <c:v>45046</c:v>
                </c:pt>
                <c:pt idx="11">
                  <c:v>45077</c:v>
                </c:pt>
                <c:pt idx="12">
                  <c:v>45107</c:v>
                </c:pt>
                <c:pt idx="13">
                  <c:v>45138</c:v>
                </c:pt>
                <c:pt idx="14">
                  <c:v>45169</c:v>
                </c:pt>
                <c:pt idx="15">
                  <c:v>45199</c:v>
                </c:pt>
                <c:pt idx="16">
                  <c:v>45230</c:v>
                </c:pt>
                <c:pt idx="17">
                  <c:v>45260</c:v>
                </c:pt>
                <c:pt idx="18">
                  <c:v>45291</c:v>
                </c:pt>
                <c:pt idx="19">
                  <c:v>45322</c:v>
                </c:pt>
                <c:pt idx="20">
                  <c:v>45351</c:v>
                </c:pt>
                <c:pt idx="21">
                  <c:v>45382</c:v>
                </c:pt>
                <c:pt idx="22">
                  <c:v>45412</c:v>
                </c:pt>
                <c:pt idx="23">
                  <c:v>45443</c:v>
                </c:pt>
                <c:pt idx="24">
                  <c:v>45473</c:v>
                </c:pt>
                <c:pt idx="25">
                  <c:v>45504</c:v>
                </c:pt>
                <c:pt idx="26">
                  <c:v>45535</c:v>
                </c:pt>
                <c:pt idx="27">
                  <c:v>45565</c:v>
                </c:pt>
                <c:pt idx="28">
                  <c:v>45596</c:v>
                </c:pt>
                <c:pt idx="29">
                  <c:v>45626</c:v>
                </c:pt>
                <c:pt idx="30">
                  <c:v>45657</c:v>
                </c:pt>
                <c:pt idx="31">
                  <c:v>45688</c:v>
                </c:pt>
                <c:pt idx="32">
                  <c:v>45716</c:v>
                </c:pt>
                <c:pt idx="33">
                  <c:v>45747</c:v>
                </c:pt>
                <c:pt idx="34">
                  <c:v>45777</c:v>
                </c:pt>
                <c:pt idx="35">
                  <c:v>45808</c:v>
                </c:pt>
                <c:pt idx="36">
                  <c:v>45838</c:v>
                </c:pt>
                <c:pt idx="37">
                  <c:v>45869</c:v>
                </c:pt>
                <c:pt idx="38">
                  <c:v>45900</c:v>
                </c:pt>
                <c:pt idx="39">
                  <c:v>45930</c:v>
                </c:pt>
                <c:pt idx="40">
                  <c:v>45961</c:v>
                </c:pt>
                <c:pt idx="41">
                  <c:v>45991</c:v>
                </c:pt>
                <c:pt idx="42">
                  <c:v>46022</c:v>
                </c:pt>
                <c:pt idx="43">
                  <c:v>46053</c:v>
                </c:pt>
                <c:pt idx="44">
                  <c:v>46081</c:v>
                </c:pt>
                <c:pt idx="45">
                  <c:v>46112</c:v>
                </c:pt>
                <c:pt idx="46">
                  <c:v>46142</c:v>
                </c:pt>
                <c:pt idx="47">
                  <c:v>46173</c:v>
                </c:pt>
                <c:pt idx="48">
                  <c:v>46203</c:v>
                </c:pt>
                <c:pt idx="49">
                  <c:v>46234</c:v>
                </c:pt>
                <c:pt idx="50">
                  <c:v>46265</c:v>
                </c:pt>
                <c:pt idx="51">
                  <c:v>46295</c:v>
                </c:pt>
                <c:pt idx="52">
                  <c:v>46326</c:v>
                </c:pt>
                <c:pt idx="53">
                  <c:v>46356</c:v>
                </c:pt>
                <c:pt idx="54">
                  <c:v>46387</c:v>
                </c:pt>
                <c:pt idx="55">
                  <c:v>46418</c:v>
                </c:pt>
                <c:pt idx="56">
                  <c:v>46446</c:v>
                </c:pt>
                <c:pt idx="57">
                  <c:v>46477</c:v>
                </c:pt>
                <c:pt idx="58">
                  <c:v>46507</c:v>
                </c:pt>
                <c:pt idx="59">
                  <c:v>46538</c:v>
                </c:pt>
                <c:pt idx="60">
                  <c:v>46568</c:v>
                </c:pt>
                <c:pt idx="61">
                  <c:v>46599</c:v>
                </c:pt>
                <c:pt idx="62">
                  <c:v>46630</c:v>
                </c:pt>
                <c:pt idx="63">
                  <c:v>46660</c:v>
                </c:pt>
                <c:pt idx="64">
                  <c:v>46691</c:v>
                </c:pt>
                <c:pt idx="65">
                  <c:v>46721</c:v>
                </c:pt>
                <c:pt idx="66">
                  <c:v>46752</c:v>
                </c:pt>
                <c:pt idx="67">
                  <c:v>46783</c:v>
                </c:pt>
                <c:pt idx="68">
                  <c:v>46812</c:v>
                </c:pt>
                <c:pt idx="69">
                  <c:v>46843</c:v>
                </c:pt>
                <c:pt idx="70">
                  <c:v>46873</c:v>
                </c:pt>
                <c:pt idx="71">
                  <c:v>46904</c:v>
                </c:pt>
                <c:pt idx="72">
                  <c:v>46934</c:v>
                </c:pt>
                <c:pt idx="73">
                  <c:v>46965</c:v>
                </c:pt>
                <c:pt idx="74">
                  <c:v>46996</c:v>
                </c:pt>
                <c:pt idx="75">
                  <c:v>47026</c:v>
                </c:pt>
                <c:pt idx="76">
                  <c:v>47057</c:v>
                </c:pt>
                <c:pt idx="77">
                  <c:v>47087</c:v>
                </c:pt>
                <c:pt idx="78">
                  <c:v>47118</c:v>
                </c:pt>
                <c:pt idx="79">
                  <c:v>47149</c:v>
                </c:pt>
                <c:pt idx="80">
                  <c:v>47177</c:v>
                </c:pt>
                <c:pt idx="81">
                  <c:v>47208</c:v>
                </c:pt>
                <c:pt idx="82">
                  <c:v>47238</c:v>
                </c:pt>
                <c:pt idx="83">
                  <c:v>47269</c:v>
                </c:pt>
                <c:pt idx="84">
                  <c:v>47299</c:v>
                </c:pt>
                <c:pt idx="85">
                  <c:v>47330</c:v>
                </c:pt>
                <c:pt idx="86">
                  <c:v>47361</c:v>
                </c:pt>
                <c:pt idx="87">
                  <c:v>47391</c:v>
                </c:pt>
                <c:pt idx="88">
                  <c:v>47422</c:v>
                </c:pt>
                <c:pt idx="89">
                  <c:v>47452</c:v>
                </c:pt>
                <c:pt idx="90">
                  <c:v>47483</c:v>
                </c:pt>
                <c:pt idx="91">
                  <c:v>47514</c:v>
                </c:pt>
                <c:pt idx="92">
                  <c:v>47542</c:v>
                </c:pt>
                <c:pt idx="93">
                  <c:v>47573</c:v>
                </c:pt>
                <c:pt idx="94">
                  <c:v>47603</c:v>
                </c:pt>
                <c:pt idx="95">
                  <c:v>47634</c:v>
                </c:pt>
                <c:pt idx="96">
                  <c:v>47664</c:v>
                </c:pt>
                <c:pt idx="97">
                  <c:v>47695</c:v>
                </c:pt>
                <c:pt idx="98">
                  <c:v>47726</c:v>
                </c:pt>
                <c:pt idx="99">
                  <c:v>47756</c:v>
                </c:pt>
                <c:pt idx="100">
                  <c:v>47787</c:v>
                </c:pt>
                <c:pt idx="101">
                  <c:v>47817</c:v>
                </c:pt>
                <c:pt idx="102">
                  <c:v>47848</c:v>
                </c:pt>
                <c:pt idx="103">
                  <c:v>47879</c:v>
                </c:pt>
                <c:pt idx="104">
                  <c:v>47907</c:v>
                </c:pt>
                <c:pt idx="105">
                  <c:v>47938</c:v>
                </c:pt>
                <c:pt idx="106">
                  <c:v>47968</c:v>
                </c:pt>
                <c:pt idx="107">
                  <c:v>47999</c:v>
                </c:pt>
                <c:pt idx="108">
                  <c:v>48029</c:v>
                </c:pt>
                <c:pt idx="109">
                  <c:v>48060</c:v>
                </c:pt>
                <c:pt idx="110">
                  <c:v>48091</c:v>
                </c:pt>
                <c:pt idx="111">
                  <c:v>48121</c:v>
                </c:pt>
                <c:pt idx="112">
                  <c:v>48152</c:v>
                </c:pt>
                <c:pt idx="113">
                  <c:v>48182</c:v>
                </c:pt>
                <c:pt idx="114">
                  <c:v>48213</c:v>
                </c:pt>
                <c:pt idx="115">
                  <c:v>48244</c:v>
                </c:pt>
                <c:pt idx="116">
                  <c:v>48273</c:v>
                </c:pt>
                <c:pt idx="117">
                  <c:v>48304</c:v>
                </c:pt>
                <c:pt idx="118">
                  <c:v>48334</c:v>
                </c:pt>
                <c:pt idx="119">
                  <c:v>48365</c:v>
                </c:pt>
                <c:pt idx="120">
                  <c:v>48395</c:v>
                </c:pt>
                <c:pt idx="121">
                  <c:v>48426</c:v>
                </c:pt>
                <c:pt idx="122">
                  <c:v>48457</c:v>
                </c:pt>
                <c:pt idx="123">
                  <c:v>48487</c:v>
                </c:pt>
                <c:pt idx="124">
                  <c:v>48518</c:v>
                </c:pt>
                <c:pt idx="125">
                  <c:v>48548</c:v>
                </c:pt>
                <c:pt idx="126">
                  <c:v>48579</c:v>
                </c:pt>
                <c:pt idx="127">
                  <c:v>48610</c:v>
                </c:pt>
                <c:pt idx="128">
                  <c:v>48638</c:v>
                </c:pt>
                <c:pt idx="129">
                  <c:v>48669</c:v>
                </c:pt>
                <c:pt idx="130">
                  <c:v>48699</c:v>
                </c:pt>
                <c:pt idx="131">
                  <c:v>48730</c:v>
                </c:pt>
                <c:pt idx="132">
                  <c:v>48760</c:v>
                </c:pt>
                <c:pt idx="133">
                  <c:v>48791</c:v>
                </c:pt>
                <c:pt idx="134">
                  <c:v>48822</c:v>
                </c:pt>
                <c:pt idx="135">
                  <c:v>48852</c:v>
                </c:pt>
                <c:pt idx="136">
                  <c:v>48883</c:v>
                </c:pt>
                <c:pt idx="137">
                  <c:v>48913</c:v>
                </c:pt>
                <c:pt idx="138">
                  <c:v>48944</c:v>
                </c:pt>
                <c:pt idx="139">
                  <c:v>48975</c:v>
                </c:pt>
                <c:pt idx="140">
                  <c:v>49003</c:v>
                </c:pt>
                <c:pt idx="141">
                  <c:v>49034</c:v>
                </c:pt>
                <c:pt idx="142">
                  <c:v>49064</c:v>
                </c:pt>
                <c:pt idx="143">
                  <c:v>49095</c:v>
                </c:pt>
                <c:pt idx="144">
                  <c:v>49125</c:v>
                </c:pt>
                <c:pt idx="145">
                  <c:v>49156</c:v>
                </c:pt>
                <c:pt idx="146">
                  <c:v>49187</c:v>
                </c:pt>
                <c:pt idx="147">
                  <c:v>49217</c:v>
                </c:pt>
                <c:pt idx="148">
                  <c:v>49248</c:v>
                </c:pt>
                <c:pt idx="149">
                  <c:v>49278</c:v>
                </c:pt>
                <c:pt idx="150">
                  <c:v>49309</c:v>
                </c:pt>
                <c:pt idx="151">
                  <c:v>49340</c:v>
                </c:pt>
                <c:pt idx="152">
                  <c:v>49368</c:v>
                </c:pt>
                <c:pt idx="153">
                  <c:v>49399</c:v>
                </c:pt>
                <c:pt idx="154">
                  <c:v>49429</c:v>
                </c:pt>
                <c:pt idx="155">
                  <c:v>49460</c:v>
                </c:pt>
                <c:pt idx="156">
                  <c:v>49490</c:v>
                </c:pt>
                <c:pt idx="157">
                  <c:v>49521</c:v>
                </c:pt>
                <c:pt idx="158">
                  <c:v>49552</c:v>
                </c:pt>
                <c:pt idx="159">
                  <c:v>49582</c:v>
                </c:pt>
                <c:pt idx="160">
                  <c:v>49613</c:v>
                </c:pt>
                <c:pt idx="161">
                  <c:v>49643</c:v>
                </c:pt>
                <c:pt idx="162">
                  <c:v>49674</c:v>
                </c:pt>
                <c:pt idx="163">
                  <c:v>49705</c:v>
                </c:pt>
                <c:pt idx="164">
                  <c:v>49734</c:v>
                </c:pt>
                <c:pt idx="165">
                  <c:v>49765</c:v>
                </c:pt>
                <c:pt idx="166">
                  <c:v>49795</c:v>
                </c:pt>
                <c:pt idx="167">
                  <c:v>49826</c:v>
                </c:pt>
                <c:pt idx="168">
                  <c:v>49856</c:v>
                </c:pt>
                <c:pt idx="169">
                  <c:v>49887</c:v>
                </c:pt>
                <c:pt idx="170">
                  <c:v>49918</c:v>
                </c:pt>
                <c:pt idx="171">
                  <c:v>49948</c:v>
                </c:pt>
                <c:pt idx="172">
                  <c:v>49979</c:v>
                </c:pt>
                <c:pt idx="173">
                  <c:v>50009</c:v>
                </c:pt>
                <c:pt idx="174">
                  <c:v>50040</c:v>
                </c:pt>
                <c:pt idx="175">
                  <c:v>50071</c:v>
                </c:pt>
                <c:pt idx="176">
                  <c:v>50099</c:v>
                </c:pt>
                <c:pt idx="177">
                  <c:v>50130</c:v>
                </c:pt>
                <c:pt idx="178">
                  <c:v>50160</c:v>
                </c:pt>
                <c:pt idx="179">
                  <c:v>50191</c:v>
                </c:pt>
                <c:pt idx="180">
                  <c:v>50221</c:v>
                </c:pt>
                <c:pt idx="181">
                  <c:v>50252</c:v>
                </c:pt>
                <c:pt idx="182">
                  <c:v>50283</c:v>
                </c:pt>
                <c:pt idx="183">
                  <c:v>50313</c:v>
                </c:pt>
                <c:pt idx="184">
                  <c:v>50344</c:v>
                </c:pt>
                <c:pt idx="185">
                  <c:v>50374</c:v>
                </c:pt>
                <c:pt idx="186">
                  <c:v>50405</c:v>
                </c:pt>
                <c:pt idx="187">
                  <c:v>50436</c:v>
                </c:pt>
                <c:pt idx="188">
                  <c:v>50464</c:v>
                </c:pt>
                <c:pt idx="189">
                  <c:v>50495</c:v>
                </c:pt>
                <c:pt idx="190">
                  <c:v>50525</c:v>
                </c:pt>
                <c:pt idx="191">
                  <c:v>50556</c:v>
                </c:pt>
                <c:pt idx="192">
                  <c:v>50586</c:v>
                </c:pt>
                <c:pt idx="193">
                  <c:v>50617</c:v>
                </c:pt>
                <c:pt idx="194">
                  <c:v>50648</c:v>
                </c:pt>
                <c:pt idx="195">
                  <c:v>50678</c:v>
                </c:pt>
                <c:pt idx="196">
                  <c:v>50709</c:v>
                </c:pt>
                <c:pt idx="197">
                  <c:v>50739</c:v>
                </c:pt>
                <c:pt idx="198">
                  <c:v>50770</c:v>
                </c:pt>
                <c:pt idx="199">
                  <c:v>50801</c:v>
                </c:pt>
                <c:pt idx="200">
                  <c:v>50829</c:v>
                </c:pt>
                <c:pt idx="201">
                  <c:v>50860</c:v>
                </c:pt>
                <c:pt idx="202">
                  <c:v>50890</c:v>
                </c:pt>
                <c:pt idx="203">
                  <c:v>50921</c:v>
                </c:pt>
                <c:pt idx="204">
                  <c:v>50951</c:v>
                </c:pt>
                <c:pt idx="205">
                  <c:v>50982</c:v>
                </c:pt>
                <c:pt idx="206">
                  <c:v>51013</c:v>
                </c:pt>
                <c:pt idx="207">
                  <c:v>51043</c:v>
                </c:pt>
                <c:pt idx="208">
                  <c:v>51074</c:v>
                </c:pt>
                <c:pt idx="209">
                  <c:v>51104</c:v>
                </c:pt>
                <c:pt idx="210">
                  <c:v>51135</c:v>
                </c:pt>
                <c:pt idx="211">
                  <c:v>51166</c:v>
                </c:pt>
                <c:pt idx="212">
                  <c:v>51195</c:v>
                </c:pt>
                <c:pt idx="213">
                  <c:v>51226</c:v>
                </c:pt>
                <c:pt idx="214">
                  <c:v>51256</c:v>
                </c:pt>
                <c:pt idx="215">
                  <c:v>51287</c:v>
                </c:pt>
                <c:pt idx="216">
                  <c:v>51317</c:v>
                </c:pt>
                <c:pt idx="217">
                  <c:v>51348</c:v>
                </c:pt>
                <c:pt idx="218">
                  <c:v>51379</c:v>
                </c:pt>
                <c:pt idx="219">
                  <c:v>51409</c:v>
                </c:pt>
                <c:pt idx="220">
                  <c:v>51440</c:v>
                </c:pt>
                <c:pt idx="221">
                  <c:v>51470</c:v>
                </c:pt>
                <c:pt idx="222">
                  <c:v>51501</c:v>
                </c:pt>
                <c:pt idx="223">
                  <c:v>51532</c:v>
                </c:pt>
                <c:pt idx="224">
                  <c:v>51560</c:v>
                </c:pt>
                <c:pt idx="225">
                  <c:v>51591</c:v>
                </c:pt>
                <c:pt idx="226">
                  <c:v>51621</c:v>
                </c:pt>
                <c:pt idx="227">
                  <c:v>51652</c:v>
                </c:pt>
                <c:pt idx="228">
                  <c:v>51682</c:v>
                </c:pt>
                <c:pt idx="229">
                  <c:v>51713</c:v>
                </c:pt>
                <c:pt idx="230">
                  <c:v>51744</c:v>
                </c:pt>
                <c:pt idx="231">
                  <c:v>51774</c:v>
                </c:pt>
                <c:pt idx="232">
                  <c:v>51805</c:v>
                </c:pt>
                <c:pt idx="233">
                  <c:v>51835</c:v>
                </c:pt>
                <c:pt idx="234">
                  <c:v>51866</c:v>
                </c:pt>
                <c:pt idx="235">
                  <c:v>51897</c:v>
                </c:pt>
                <c:pt idx="236">
                  <c:v>51925</c:v>
                </c:pt>
                <c:pt idx="237">
                  <c:v>51956</c:v>
                </c:pt>
                <c:pt idx="238">
                  <c:v>51986</c:v>
                </c:pt>
                <c:pt idx="239">
                  <c:v>52017</c:v>
                </c:pt>
                <c:pt idx="240">
                  <c:v>52047</c:v>
                </c:pt>
                <c:pt idx="241">
                  <c:v>52078</c:v>
                </c:pt>
                <c:pt idx="242">
                  <c:v>52109</c:v>
                </c:pt>
                <c:pt idx="243">
                  <c:v>52139</c:v>
                </c:pt>
                <c:pt idx="244">
                  <c:v>52170</c:v>
                </c:pt>
                <c:pt idx="245">
                  <c:v>52200</c:v>
                </c:pt>
                <c:pt idx="246">
                  <c:v>52231</c:v>
                </c:pt>
                <c:pt idx="247">
                  <c:v>52262</c:v>
                </c:pt>
                <c:pt idx="248">
                  <c:v>52290</c:v>
                </c:pt>
                <c:pt idx="249">
                  <c:v>52321</c:v>
                </c:pt>
                <c:pt idx="250">
                  <c:v>52351</c:v>
                </c:pt>
                <c:pt idx="251">
                  <c:v>52382</c:v>
                </c:pt>
                <c:pt idx="252">
                  <c:v>52412</c:v>
                </c:pt>
                <c:pt idx="253">
                  <c:v>52443</c:v>
                </c:pt>
                <c:pt idx="254">
                  <c:v>52474</c:v>
                </c:pt>
                <c:pt idx="255">
                  <c:v>52504</c:v>
                </c:pt>
                <c:pt idx="256">
                  <c:v>52535</c:v>
                </c:pt>
                <c:pt idx="257">
                  <c:v>52565</c:v>
                </c:pt>
                <c:pt idx="258">
                  <c:v>52596</c:v>
                </c:pt>
                <c:pt idx="259">
                  <c:v>52627</c:v>
                </c:pt>
                <c:pt idx="260">
                  <c:v>52656</c:v>
                </c:pt>
                <c:pt idx="261">
                  <c:v>52687</c:v>
                </c:pt>
                <c:pt idx="262">
                  <c:v>52717</c:v>
                </c:pt>
                <c:pt idx="263">
                  <c:v>52748</c:v>
                </c:pt>
                <c:pt idx="264">
                  <c:v>52778</c:v>
                </c:pt>
                <c:pt idx="265">
                  <c:v>52809</c:v>
                </c:pt>
                <c:pt idx="266">
                  <c:v>52840</c:v>
                </c:pt>
                <c:pt idx="267">
                  <c:v>52870</c:v>
                </c:pt>
                <c:pt idx="268">
                  <c:v>52901</c:v>
                </c:pt>
                <c:pt idx="269">
                  <c:v>52931</c:v>
                </c:pt>
                <c:pt idx="270">
                  <c:v>52962</c:v>
                </c:pt>
                <c:pt idx="271">
                  <c:v>52993</c:v>
                </c:pt>
                <c:pt idx="272">
                  <c:v>53021</c:v>
                </c:pt>
                <c:pt idx="273">
                  <c:v>53052</c:v>
                </c:pt>
                <c:pt idx="274">
                  <c:v>53082</c:v>
                </c:pt>
                <c:pt idx="275">
                  <c:v>53113</c:v>
                </c:pt>
                <c:pt idx="276">
                  <c:v>53143</c:v>
                </c:pt>
                <c:pt idx="277">
                  <c:v>53174</c:v>
                </c:pt>
                <c:pt idx="278">
                  <c:v>53205</c:v>
                </c:pt>
                <c:pt idx="279">
                  <c:v>53235</c:v>
                </c:pt>
                <c:pt idx="280">
                  <c:v>53266</c:v>
                </c:pt>
                <c:pt idx="281">
                  <c:v>53296</c:v>
                </c:pt>
                <c:pt idx="282">
                  <c:v>53327</c:v>
                </c:pt>
                <c:pt idx="283">
                  <c:v>53358</c:v>
                </c:pt>
                <c:pt idx="284">
                  <c:v>53386</c:v>
                </c:pt>
                <c:pt idx="285">
                  <c:v>53417</c:v>
                </c:pt>
                <c:pt idx="286">
                  <c:v>53447</c:v>
                </c:pt>
                <c:pt idx="287">
                  <c:v>53478</c:v>
                </c:pt>
                <c:pt idx="288">
                  <c:v>53508</c:v>
                </c:pt>
                <c:pt idx="289">
                  <c:v>53539</c:v>
                </c:pt>
                <c:pt idx="290">
                  <c:v>53570</c:v>
                </c:pt>
                <c:pt idx="291">
                  <c:v>53600</c:v>
                </c:pt>
                <c:pt idx="292">
                  <c:v>53631</c:v>
                </c:pt>
                <c:pt idx="293">
                  <c:v>53661</c:v>
                </c:pt>
                <c:pt idx="294">
                  <c:v>53692</c:v>
                </c:pt>
                <c:pt idx="295">
                  <c:v>53723</c:v>
                </c:pt>
                <c:pt idx="296">
                  <c:v>53751</c:v>
                </c:pt>
                <c:pt idx="297">
                  <c:v>53782</c:v>
                </c:pt>
                <c:pt idx="298">
                  <c:v>53812</c:v>
                </c:pt>
                <c:pt idx="299">
                  <c:v>53843</c:v>
                </c:pt>
                <c:pt idx="300">
                  <c:v>53873</c:v>
                </c:pt>
                <c:pt idx="301">
                  <c:v>53904</c:v>
                </c:pt>
                <c:pt idx="302">
                  <c:v>53935</c:v>
                </c:pt>
                <c:pt idx="303">
                  <c:v>53965</c:v>
                </c:pt>
                <c:pt idx="304">
                  <c:v>53996</c:v>
                </c:pt>
                <c:pt idx="305">
                  <c:v>54026</c:v>
                </c:pt>
                <c:pt idx="306">
                  <c:v>54057</c:v>
                </c:pt>
                <c:pt idx="307">
                  <c:v>54088</c:v>
                </c:pt>
                <c:pt idx="308">
                  <c:v>54117</c:v>
                </c:pt>
                <c:pt idx="309">
                  <c:v>54148</c:v>
                </c:pt>
                <c:pt idx="310">
                  <c:v>54178</c:v>
                </c:pt>
                <c:pt idx="311">
                  <c:v>54209</c:v>
                </c:pt>
                <c:pt idx="312">
                  <c:v>54239</c:v>
                </c:pt>
                <c:pt idx="313">
                  <c:v>54270</c:v>
                </c:pt>
                <c:pt idx="314">
                  <c:v>54301</c:v>
                </c:pt>
                <c:pt idx="315">
                  <c:v>54331</c:v>
                </c:pt>
                <c:pt idx="316">
                  <c:v>54362</c:v>
                </c:pt>
                <c:pt idx="317">
                  <c:v>54392</c:v>
                </c:pt>
                <c:pt idx="318">
                  <c:v>54423</c:v>
                </c:pt>
                <c:pt idx="319">
                  <c:v>54454</c:v>
                </c:pt>
                <c:pt idx="320">
                  <c:v>54482</c:v>
                </c:pt>
                <c:pt idx="321">
                  <c:v>54513</c:v>
                </c:pt>
                <c:pt idx="322">
                  <c:v>54543</c:v>
                </c:pt>
                <c:pt idx="323">
                  <c:v>54574</c:v>
                </c:pt>
                <c:pt idx="324">
                  <c:v>54604</c:v>
                </c:pt>
                <c:pt idx="325">
                  <c:v>54635</c:v>
                </c:pt>
                <c:pt idx="326">
                  <c:v>54666</c:v>
                </c:pt>
                <c:pt idx="327">
                  <c:v>54696</c:v>
                </c:pt>
                <c:pt idx="328">
                  <c:v>54727</c:v>
                </c:pt>
                <c:pt idx="329">
                  <c:v>54757</c:v>
                </c:pt>
                <c:pt idx="330">
                  <c:v>54788</c:v>
                </c:pt>
                <c:pt idx="331">
                  <c:v>54819</c:v>
                </c:pt>
                <c:pt idx="332">
                  <c:v>54847</c:v>
                </c:pt>
                <c:pt idx="333">
                  <c:v>54878</c:v>
                </c:pt>
                <c:pt idx="334">
                  <c:v>54908</c:v>
                </c:pt>
                <c:pt idx="335">
                  <c:v>54939</c:v>
                </c:pt>
                <c:pt idx="336">
                  <c:v>54969</c:v>
                </c:pt>
                <c:pt idx="337">
                  <c:v>55000</c:v>
                </c:pt>
                <c:pt idx="338">
                  <c:v>55031</c:v>
                </c:pt>
                <c:pt idx="339">
                  <c:v>55061</c:v>
                </c:pt>
                <c:pt idx="340">
                  <c:v>55092</c:v>
                </c:pt>
                <c:pt idx="341">
                  <c:v>55122</c:v>
                </c:pt>
                <c:pt idx="342">
                  <c:v>55153</c:v>
                </c:pt>
                <c:pt idx="343">
                  <c:v>55184</c:v>
                </c:pt>
                <c:pt idx="344">
                  <c:v>55212</c:v>
                </c:pt>
                <c:pt idx="345">
                  <c:v>55243</c:v>
                </c:pt>
                <c:pt idx="346">
                  <c:v>55273</c:v>
                </c:pt>
                <c:pt idx="347">
                  <c:v>55304</c:v>
                </c:pt>
                <c:pt idx="348">
                  <c:v>55334</c:v>
                </c:pt>
                <c:pt idx="349">
                  <c:v>55365</c:v>
                </c:pt>
                <c:pt idx="350">
                  <c:v>55396</c:v>
                </c:pt>
                <c:pt idx="351">
                  <c:v>55426</c:v>
                </c:pt>
                <c:pt idx="352">
                  <c:v>55457</c:v>
                </c:pt>
                <c:pt idx="353">
                  <c:v>55487</c:v>
                </c:pt>
                <c:pt idx="354">
                  <c:v>55518</c:v>
                </c:pt>
                <c:pt idx="355">
                  <c:v>55549</c:v>
                </c:pt>
                <c:pt idx="356">
                  <c:v>55578</c:v>
                </c:pt>
                <c:pt idx="357">
                  <c:v>55609</c:v>
                </c:pt>
                <c:pt idx="358">
                  <c:v>55639</c:v>
                </c:pt>
                <c:pt idx="359">
                  <c:v>55670</c:v>
                </c:pt>
                <c:pt idx="360">
                  <c:v>55700</c:v>
                </c:pt>
                <c:pt idx="361">
                  <c:v>55731</c:v>
                </c:pt>
                <c:pt idx="362">
                  <c:v>55762</c:v>
                </c:pt>
                <c:pt idx="363">
                  <c:v>55792</c:v>
                </c:pt>
                <c:pt idx="364">
                  <c:v>55823</c:v>
                </c:pt>
                <c:pt idx="365">
                  <c:v>55853</c:v>
                </c:pt>
              </c:numCache>
            </c:numRef>
          </c:cat>
          <c:val>
            <c:numRef>
              <c:f>'Amortisation 01'!$D$10:$D$375</c:f>
              <c:numCache>
                <c:formatCode>"€"#,##0</c:formatCode>
                <c:ptCount val="366"/>
                <c:pt idx="0">
                  <c:v>1500000000</c:v>
                </c:pt>
                <c:pt idx="1">
                  <c:v>1500000000</c:v>
                </c:pt>
                <c:pt idx="2">
                  <c:v>1500000000</c:v>
                </c:pt>
                <c:pt idx="3">
                  <c:v>1500000000</c:v>
                </c:pt>
                <c:pt idx="4">
                  <c:v>1500000000</c:v>
                </c:pt>
                <c:pt idx="5">
                  <c:v>1500000000</c:v>
                </c:pt>
                <c:pt idx="6">
                  <c:v>1500000000</c:v>
                </c:pt>
                <c:pt idx="7">
                  <c:v>1500000000</c:v>
                </c:pt>
                <c:pt idx="8">
                  <c:v>1500000000</c:v>
                </c:pt>
                <c:pt idx="9">
                  <c:v>1500000000</c:v>
                </c:pt>
                <c:pt idx="10">
                  <c:v>1500000000</c:v>
                </c:pt>
                <c:pt idx="11">
                  <c:v>1500000000</c:v>
                </c:pt>
                <c:pt idx="12">
                  <c:v>1500000000</c:v>
                </c:pt>
                <c:pt idx="13">
                  <c:v>1500000000</c:v>
                </c:pt>
                <c:pt idx="14">
                  <c:v>1500000000</c:v>
                </c:pt>
                <c:pt idx="15">
                  <c:v>1500000000</c:v>
                </c:pt>
                <c:pt idx="16">
                  <c:v>1500000000</c:v>
                </c:pt>
                <c:pt idx="17">
                  <c:v>1500000000</c:v>
                </c:pt>
                <c:pt idx="18">
                  <c:v>1500000000</c:v>
                </c:pt>
                <c:pt idx="19">
                  <c:v>1500000000</c:v>
                </c:pt>
                <c:pt idx="20">
                  <c:v>1500000000</c:v>
                </c:pt>
                <c:pt idx="21">
                  <c:v>1500000000</c:v>
                </c:pt>
                <c:pt idx="22">
                  <c:v>1500000000</c:v>
                </c:pt>
                <c:pt idx="23">
                  <c:v>1500000000</c:v>
                </c:pt>
                <c:pt idx="24">
                  <c:v>1500000000</c:v>
                </c:pt>
                <c:pt idx="25">
                  <c:v>1500000000</c:v>
                </c:pt>
                <c:pt idx="26">
                  <c:v>1500000000</c:v>
                </c:pt>
                <c:pt idx="27">
                  <c:v>1500000000</c:v>
                </c:pt>
                <c:pt idx="28">
                  <c:v>1500000000</c:v>
                </c:pt>
                <c:pt idx="29">
                  <c:v>1500000000</c:v>
                </c:pt>
                <c:pt idx="30">
                  <c:v>1500000000</c:v>
                </c:pt>
                <c:pt idx="31">
                  <c:v>1500000000</c:v>
                </c:pt>
                <c:pt idx="32">
                  <c:v>1500000000</c:v>
                </c:pt>
                <c:pt idx="33">
                  <c:v>1500000000</c:v>
                </c:pt>
                <c:pt idx="34">
                  <c:v>1500000000</c:v>
                </c:pt>
                <c:pt idx="35">
                  <c:v>1500000000</c:v>
                </c:pt>
                <c:pt idx="36">
                  <c:v>1500000000</c:v>
                </c:pt>
                <c:pt idx="37">
                  <c:v>1500000000</c:v>
                </c:pt>
                <c:pt idx="38">
                  <c:v>1500000000</c:v>
                </c:pt>
                <c:pt idx="39">
                  <c:v>1500000000</c:v>
                </c:pt>
                <c:pt idx="40">
                  <c:v>1500000000</c:v>
                </c:pt>
                <c:pt idx="41">
                  <c:v>1500000000</c:v>
                </c:pt>
                <c:pt idx="42">
                  <c:v>1500000000</c:v>
                </c:pt>
                <c:pt idx="43">
                  <c:v>1500000000</c:v>
                </c:pt>
                <c:pt idx="44">
                  <c:v>1500000000</c:v>
                </c:pt>
                <c:pt idx="45">
                  <c:v>1500000000</c:v>
                </c:pt>
                <c:pt idx="46">
                  <c:v>1500000000</c:v>
                </c:pt>
                <c:pt idx="47">
                  <c:v>1500000000</c:v>
                </c:pt>
                <c:pt idx="48">
                  <c:v>1500000000</c:v>
                </c:pt>
                <c:pt idx="49">
                  <c:v>1500000000</c:v>
                </c:pt>
                <c:pt idx="50">
                  <c:v>1500000000</c:v>
                </c:pt>
                <c:pt idx="51">
                  <c:v>1500000000</c:v>
                </c:pt>
                <c:pt idx="52">
                  <c:v>1500000000</c:v>
                </c:pt>
                <c:pt idx="53">
                  <c:v>1500000000</c:v>
                </c:pt>
                <c:pt idx="54">
                  <c:v>1500000000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1500000000</c:v>
                </c:pt>
                <c:pt idx="68">
                  <c:v>1500000000</c:v>
                </c:pt>
                <c:pt idx="69">
                  <c:v>1500000000</c:v>
                </c:pt>
                <c:pt idx="70">
                  <c:v>1500000000</c:v>
                </c:pt>
                <c:pt idx="71">
                  <c:v>1500000000</c:v>
                </c:pt>
                <c:pt idx="72">
                  <c:v>1500000000</c:v>
                </c:pt>
                <c:pt idx="73">
                  <c:v>1500000000</c:v>
                </c:pt>
                <c:pt idx="74">
                  <c:v>1500000000</c:v>
                </c:pt>
                <c:pt idx="75">
                  <c:v>1500000000</c:v>
                </c:pt>
                <c:pt idx="76">
                  <c:v>1500000000</c:v>
                </c:pt>
                <c:pt idx="77">
                  <c:v>1500000000</c:v>
                </c:pt>
                <c:pt idx="78">
                  <c:v>1500000000</c:v>
                </c:pt>
                <c:pt idx="79">
                  <c:v>1500000000</c:v>
                </c:pt>
                <c:pt idx="80">
                  <c:v>1500000000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1000000000</c:v>
                </c:pt>
                <c:pt idx="102">
                  <c:v>1000000000</c:v>
                </c:pt>
                <c:pt idx="103">
                  <c:v>1000000000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500000000</c:v>
                </c:pt>
                <c:pt idx="230">
                  <c:v>500000000</c:v>
                </c:pt>
                <c:pt idx="231">
                  <c:v>500000000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M23" sqref="M23"/>
    </sheetView>
  </sheetViews>
  <sheetFormatPr defaultRowHeight="14.25" x14ac:dyDescent="0.2"/>
  <cols>
    <col min="1" max="10" width="9.375"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0</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2" t="s">
        <v>0</v>
      </c>
      <c r="B5" s="2"/>
      <c r="C5" s="35">
        <v>44713</v>
      </c>
      <c r="D5" s="35"/>
      <c r="E5" s="5"/>
      <c r="F5" s="32" t="s">
        <v>13</v>
      </c>
      <c r="G5" s="32"/>
      <c r="H5" s="35">
        <v>44712</v>
      </c>
      <c r="I5" s="35"/>
      <c r="J5" s="4"/>
    </row>
    <row r="6" spans="1:10" ht="3.75" customHeight="1" x14ac:dyDescent="0.2">
      <c r="A6" s="1"/>
      <c r="B6" s="1"/>
      <c r="C6" s="1"/>
      <c r="D6" s="1"/>
      <c r="E6" s="1"/>
      <c r="F6" s="1"/>
      <c r="G6" s="1"/>
      <c r="H6" s="1"/>
      <c r="I6" s="1"/>
      <c r="J6" s="1"/>
    </row>
    <row r="7" spans="1:10" ht="15.75" x14ac:dyDescent="0.2">
      <c r="A7" s="37" t="s">
        <v>1</v>
      </c>
      <c r="B7" s="37"/>
      <c r="C7" s="37"/>
      <c r="D7" s="37"/>
      <c r="E7" s="37"/>
      <c r="F7" s="37"/>
      <c r="G7" s="37"/>
      <c r="H7" s="37"/>
      <c r="I7" s="37"/>
      <c r="J7" s="37"/>
    </row>
    <row r="8" spans="1:10" ht="3.75" customHeight="1" x14ac:dyDescent="0.2">
      <c r="A8" s="1"/>
      <c r="B8" s="1"/>
      <c r="C8" s="1"/>
      <c r="D8" s="1"/>
      <c r="E8" s="1"/>
      <c r="F8" s="1"/>
      <c r="G8" s="1"/>
      <c r="H8" s="1"/>
      <c r="I8" s="1"/>
      <c r="J8" s="1"/>
    </row>
    <row r="9" spans="1:10" ht="15" customHeight="1" x14ac:dyDescent="0.2">
      <c r="A9" s="38" t="s">
        <v>2</v>
      </c>
      <c r="B9" s="39"/>
      <c r="C9" s="39"/>
      <c r="D9" s="39"/>
      <c r="E9" s="39"/>
      <c r="F9" s="39"/>
      <c r="G9" s="39"/>
      <c r="H9" s="39"/>
      <c r="I9" s="39"/>
      <c r="J9" s="40"/>
    </row>
    <row r="10" spans="1:10" ht="3.75" customHeight="1" x14ac:dyDescent="0.2">
      <c r="A10" s="10"/>
      <c r="B10" s="10"/>
      <c r="C10" s="10"/>
      <c r="D10" s="10"/>
      <c r="E10" s="10"/>
      <c r="F10" s="10"/>
      <c r="G10" s="10"/>
      <c r="H10" s="11"/>
      <c r="I10" s="11"/>
      <c r="J10" s="10"/>
    </row>
    <row r="11" spans="1:10" x14ac:dyDescent="0.2">
      <c r="A11" s="32" t="s">
        <v>9</v>
      </c>
      <c r="B11" s="32"/>
      <c r="C11" s="32"/>
      <c r="D11" s="32" t="s">
        <v>10</v>
      </c>
      <c r="E11" s="32"/>
      <c r="F11" s="32"/>
      <c r="G11" s="32" t="s">
        <v>11</v>
      </c>
      <c r="H11" s="32" t="s">
        <v>11</v>
      </c>
      <c r="I11" s="32"/>
      <c r="J11" s="13"/>
    </row>
    <row r="12" spans="1:10" ht="3.75" customHeight="1" x14ac:dyDescent="0.2">
      <c r="A12" s="1"/>
      <c r="B12" s="1"/>
      <c r="C12" s="1"/>
      <c r="D12" s="1"/>
      <c r="E12" s="1"/>
      <c r="F12" s="1"/>
      <c r="G12" s="1"/>
      <c r="H12" s="1"/>
      <c r="I12" s="1"/>
      <c r="J12" s="1"/>
    </row>
    <row r="13" spans="1:10" x14ac:dyDescent="0.2">
      <c r="A13" s="38" t="s">
        <v>3</v>
      </c>
      <c r="B13" s="39"/>
      <c r="C13" s="39"/>
      <c r="D13" s="39"/>
      <c r="E13" s="39"/>
      <c r="F13" s="39"/>
      <c r="G13" s="39"/>
      <c r="H13" s="39"/>
      <c r="I13" s="39"/>
      <c r="J13" s="40"/>
    </row>
    <row r="14" spans="1:10" ht="3.75" customHeight="1" x14ac:dyDescent="0.2">
      <c r="A14" s="10"/>
      <c r="B14" s="10"/>
      <c r="C14" s="10"/>
      <c r="D14" s="10"/>
      <c r="E14" s="10"/>
      <c r="F14" s="10"/>
      <c r="G14" s="10"/>
      <c r="H14" s="10"/>
      <c r="I14" s="10"/>
      <c r="J14" s="10"/>
    </row>
    <row r="15" spans="1:10" x14ac:dyDescent="0.2">
      <c r="A15" s="32" t="s">
        <v>4</v>
      </c>
      <c r="B15" s="32"/>
      <c r="C15" s="32"/>
      <c r="D15" s="32"/>
      <c r="E15" s="32"/>
      <c r="F15" s="32"/>
      <c r="G15" s="32"/>
      <c r="H15" s="32"/>
      <c r="I15" s="32"/>
      <c r="J15" s="32"/>
    </row>
    <row r="16" spans="1:10" ht="3.75" customHeight="1" x14ac:dyDescent="0.2">
      <c r="A16" s="1"/>
      <c r="B16" s="1"/>
      <c r="C16" s="1"/>
      <c r="D16" s="1"/>
      <c r="E16" s="1"/>
      <c r="F16" s="1"/>
      <c r="G16" s="1"/>
      <c r="H16" s="1"/>
      <c r="I16" s="1"/>
      <c r="J16" s="1"/>
    </row>
    <row r="17" spans="1:10" x14ac:dyDescent="0.2">
      <c r="A17" s="38" t="s">
        <v>6</v>
      </c>
      <c r="B17" s="39"/>
      <c r="C17" s="39"/>
      <c r="D17" s="39"/>
      <c r="E17" s="39"/>
      <c r="F17" s="39"/>
      <c r="G17" s="39"/>
      <c r="H17" s="39"/>
      <c r="I17" s="39"/>
      <c r="J17" s="40"/>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37" t="s">
        <v>7</v>
      </c>
      <c r="B21" s="37"/>
      <c r="C21" s="37"/>
      <c r="D21" s="37"/>
      <c r="E21" s="37"/>
      <c r="F21" s="37"/>
      <c r="G21" s="37"/>
      <c r="H21" s="37"/>
      <c r="I21" s="37"/>
      <c r="J21" s="37"/>
    </row>
    <row r="22" spans="1:10" ht="3.75" customHeight="1" x14ac:dyDescent="0.2">
      <c r="A22" s="10"/>
      <c r="B22" s="10"/>
      <c r="C22" s="10"/>
      <c r="D22" s="10"/>
      <c r="E22" s="10"/>
      <c r="F22" s="10"/>
      <c r="G22" s="10"/>
      <c r="H22" s="10"/>
      <c r="I22" s="10"/>
      <c r="J22" s="10"/>
    </row>
    <row r="23" spans="1:10" x14ac:dyDescent="0.2">
      <c r="A23" s="33" t="s">
        <v>12</v>
      </c>
      <c r="B23" s="34"/>
      <c r="C23" s="34"/>
      <c r="D23" s="34"/>
      <c r="E23" s="34"/>
      <c r="F23" s="34"/>
      <c r="G23" s="34"/>
      <c r="H23" s="34"/>
      <c r="I23" s="34"/>
      <c r="J23" s="34"/>
    </row>
    <row r="24" spans="1:10" x14ac:dyDescent="0.2">
      <c r="A24" s="34"/>
      <c r="B24" s="34"/>
      <c r="C24" s="34"/>
      <c r="D24" s="34"/>
      <c r="E24" s="34"/>
      <c r="F24" s="34"/>
      <c r="G24" s="34"/>
      <c r="H24" s="34"/>
      <c r="I24" s="34"/>
      <c r="J24" s="34"/>
    </row>
    <row r="25" spans="1:10" x14ac:dyDescent="0.2">
      <c r="A25" s="34"/>
      <c r="B25" s="34"/>
      <c r="C25" s="34"/>
      <c r="D25" s="34"/>
      <c r="E25" s="34"/>
      <c r="F25" s="34"/>
      <c r="G25" s="34"/>
      <c r="H25" s="34"/>
      <c r="I25" s="34"/>
      <c r="J25" s="34"/>
    </row>
    <row r="26" spans="1:10" ht="3.75" customHeight="1" x14ac:dyDescent="0.2">
      <c r="A26" s="12"/>
      <c r="B26" s="12"/>
      <c r="C26" s="12"/>
      <c r="D26" s="12"/>
      <c r="E26" s="12"/>
      <c r="F26" s="12"/>
      <c r="G26" s="12"/>
      <c r="H26" s="12"/>
      <c r="I26" s="12"/>
      <c r="J26" s="12"/>
    </row>
    <row r="27" spans="1:10" x14ac:dyDescent="0.2">
      <c r="A27" s="31" t="s">
        <v>38</v>
      </c>
      <c r="B27" s="31"/>
      <c r="C27" s="31"/>
      <c r="D27" s="31"/>
      <c r="E27" s="31"/>
      <c r="F27" s="31"/>
      <c r="G27" s="31"/>
      <c r="H27" s="31"/>
      <c r="I27" s="31"/>
      <c r="J27" s="31"/>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139</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138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54" t="s">
        <v>185</v>
      </c>
      <c r="B8" s="54"/>
      <c r="C8" s="52">
        <v>0</v>
      </c>
      <c r="D8" s="52"/>
      <c r="E8" s="59">
        <v>0</v>
      </c>
      <c r="F8" s="59"/>
      <c r="G8" s="58">
        <v>0</v>
      </c>
      <c r="H8" s="58"/>
      <c r="I8" s="59">
        <v>0</v>
      </c>
      <c r="J8" s="59"/>
    </row>
    <row r="9" spans="1:10" x14ac:dyDescent="0.2">
      <c r="A9" s="54" t="s">
        <v>186</v>
      </c>
      <c r="B9" s="54"/>
      <c r="C9" s="52">
        <v>0</v>
      </c>
      <c r="D9" s="52"/>
      <c r="E9" s="59">
        <v>0</v>
      </c>
      <c r="F9" s="59"/>
      <c r="G9" s="58">
        <v>0</v>
      </c>
      <c r="H9" s="58"/>
      <c r="I9" s="59">
        <v>0</v>
      </c>
      <c r="J9" s="59"/>
    </row>
    <row r="10" spans="1:10" x14ac:dyDescent="0.2">
      <c r="A10" s="54" t="s">
        <v>187</v>
      </c>
      <c r="B10" s="54"/>
      <c r="C10" s="52">
        <v>0</v>
      </c>
      <c r="D10" s="52"/>
      <c r="E10" s="59">
        <v>0</v>
      </c>
      <c r="F10" s="59"/>
      <c r="G10" s="58">
        <v>0</v>
      </c>
      <c r="H10" s="58"/>
      <c r="I10" s="59">
        <v>0</v>
      </c>
      <c r="J10" s="59"/>
    </row>
    <row r="11" spans="1:10" x14ac:dyDescent="0.2">
      <c r="A11" s="54" t="s">
        <v>188</v>
      </c>
      <c r="B11" s="54"/>
      <c r="C11" s="52">
        <v>0</v>
      </c>
      <c r="D11" s="52"/>
      <c r="E11" s="59">
        <v>0</v>
      </c>
      <c r="F11" s="59"/>
      <c r="G11" s="58">
        <v>0</v>
      </c>
      <c r="H11" s="58"/>
      <c r="I11" s="59">
        <v>0</v>
      </c>
      <c r="J11" s="59"/>
    </row>
    <row r="12" spans="1:10" x14ac:dyDescent="0.2">
      <c r="A12" s="54" t="s">
        <v>189</v>
      </c>
      <c r="B12" s="54"/>
      <c r="C12" s="52">
        <v>1021082.84</v>
      </c>
      <c r="D12" s="52"/>
      <c r="E12" s="59">
        <v>5.5177888518191361E-4</v>
      </c>
      <c r="F12" s="59"/>
      <c r="G12" s="58">
        <v>108</v>
      </c>
      <c r="H12" s="58"/>
      <c r="I12" s="59">
        <v>5.3808978127646854E-3</v>
      </c>
      <c r="J12" s="59"/>
    </row>
    <row r="13" spans="1:10" x14ac:dyDescent="0.2">
      <c r="A13" s="54" t="s">
        <v>190</v>
      </c>
      <c r="B13" s="54"/>
      <c r="C13" s="52">
        <v>564995.01</v>
      </c>
      <c r="D13" s="52"/>
      <c r="E13" s="59">
        <v>3.053154010022773E-4</v>
      </c>
      <c r="F13" s="59"/>
      <c r="G13" s="58">
        <v>35</v>
      </c>
      <c r="H13" s="58"/>
      <c r="I13" s="59">
        <v>1.7438094763589259E-3</v>
      </c>
      <c r="J13" s="59"/>
    </row>
    <row r="14" spans="1:10" x14ac:dyDescent="0.2">
      <c r="A14" s="54" t="s">
        <v>191</v>
      </c>
      <c r="B14" s="54"/>
      <c r="C14" s="52">
        <v>1462026.47</v>
      </c>
      <c r="D14" s="52"/>
      <c r="E14" s="59">
        <v>7.9005865549855729E-4</v>
      </c>
      <c r="F14" s="59"/>
      <c r="G14" s="58">
        <v>100</v>
      </c>
      <c r="H14" s="58"/>
      <c r="I14" s="59">
        <v>4.9823127895969313E-3</v>
      </c>
      <c r="J14" s="59"/>
    </row>
    <row r="15" spans="1:10" x14ac:dyDescent="0.2">
      <c r="A15" s="54" t="s">
        <v>192</v>
      </c>
      <c r="B15" s="54"/>
      <c r="C15" s="52">
        <v>1620476.56</v>
      </c>
      <c r="D15" s="52"/>
      <c r="E15" s="59">
        <v>8.7568286794460521E-4</v>
      </c>
      <c r="F15" s="59"/>
      <c r="G15" s="58">
        <v>76</v>
      </c>
      <c r="H15" s="58"/>
      <c r="I15" s="59">
        <v>3.7865577200936673E-3</v>
      </c>
      <c r="J15" s="59"/>
    </row>
    <row r="16" spans="1:10" x14ac:dyDescent="0.2">
      <c r="A16" s="54" t="s">
        <v>193</v>
      </c>
      <c r="B16" s="54"/>
      <c r="C16" s="52">
        <v>1985913.15</v>
      </c>
      <c r="D16" s="52"/>
      <c r="E16" s="59">
        <v>1.0731596899376963E-3</v>
      </c>
      <c r="F16" s="59"/>
      <c r="G16" s="58">
        <v>75</v>
      </c>
      <c r="H16" s="58"/>
      <c r="I16" s="59">
        <v>3.7367345921976982E-3</v>
      </c>
      <c r="J16" s="59"/>
    </row>
    <row r="17" spans="1:10" x14ac:dyDescent="0.2">
      <c r="A17" s="54" t="s">
        <v>194</v>
      </c>
      <c r="B17" s="54"/>
      <c r="C17" s="52">
        <v>57677245.049999997</v>
      </c>
      <c r="D17" s="52"/>
      <c r="E17" s="59">
        <v>3.1167976512124176E-2</v>
      </c>
      <c r="F17" s="59"/>
      <c r="G17" s="58">
        <v>2086</v>
      </c>
      <c r="H17" s="58"/>
      <c r="I17" s="59">
        <v>0.10393104479099198</v>
      </c>
      <c r="J17" s="59"/>
    </row>
    <row r="18" spans="1:10" x14ac:dyDescent="0.2">
      <c r="A18" s="54" t="s">
        <v>195</v>
      </c>
      <c r="B18" s="54"/>
      <c r="C18" s="52">
        <v>5505385</v>
      </c>
      <c r="D18" s="52"/>
      <c r="E18" s="59">
        <v>2.9750330519678794E-3</v>
      </c>
      <c r="F18" s="59"/>
      <c r="G18" s="58">
        <v>149</v>
      </c>
      <c r="H18" s="58"/>
      <c r="I18" s="59">
        <v>7.4236460564994274E-3</v>
      </c>
      <c r="J18" s="59"/>
    </row>
    <row r="19" spans="1:10" x14ac:dyDescent="0.2">
      <c r="A19" s="54" t="s">
        <v>196</v>
      </c>
      <c r="B19" s="54"/>
      <c r="C19" s="52">
        <v>14793934.949999999</v>
      </c>
      <c r="D19" s="52"/>
      <c r="E19" s="59">
        <v>7.9944355290161861E-3</v>
      </c>
      <c r="F19" s="59"/>
      <c r="G19" s="58">
        <v>321</v>
      </c>
      <c r="H19" s="58"/>
      <c r="I19" s="59">
        <v>1.599322405460615E-2</v>
      </c>
      <c r="J19" s="59"/>
    </row>
    <row r="20" spans="1:10" x14ac:dyDescent="0.2">
      <c r="A20" s="54" t="s">
        <v>197</v>
      </c>
      <c r="B20" s="54"/>
      <c r="C20" s="52">
        <v>16803807.5</v>
      </c>
      <c r="D20" s="52"/>
      <c r="E20" s="59">
        <v>9.0805425436015358E-3</v>
      </c>
      <c r="F20" s="59"/>
      <c r="G20" s="58">
        <v>318</v>
      </c>
      <c r="H20" s="58"/>
      <c r="I20" s="59">
        <v>1.5843754670918239E-2</v>
      </c>
      <c r="J20" s="59"/>
    </row>
    <row r="21" spans="1:10" x14ac:dyDescent="0.2">
      <c r="A21" s="54" t="s">
        <v>198</v>
      </c>
      <c r="B21" s="54"/>
      <c r="C21" s="52">
        <v>14782653.82</v>
      </c>
      <c r="D21" s="52"/>
      <c r="E21" s="59">
        <v>7.9883393641496884E-3</v>
      </c>
      <c r="F21" s="59"/>
      <c r="G21" s="58">
        <v>263</v>
      </c>
      <c r="H21" s="58"/>
      <c r="I21" s="59">
        <v>1.3103482636639928E-2</v>
      </c>
      <c r="J21" s="59"/>
    </row>
    <row r="22" spans="1:10" x14ac:dyDescent="0.2">
      <c r="A22" s="54" t="s">
        <v>199</v>
      </c>
      <c r="B22" s="54"/>
      <c r="C22" s="52">
        <v>141613548.37</v>
      </c>
      <c r="D22" s="52"/>
      <c r="E22" s="59">
        <v>7.6525980836435969E-2</v>
      </c>
      <c r="F22" s="59"/>
      <c r="G22" s="58">
        <v>2405</v>
      </c>
      <c r="H22" s="58"/>
      <c r="I22" s="59">
        <v>0.11982462258980618</v>
      </c>
      <c r="J22" s="59"/>
    </row>
    <row r="23" spans="1:10" x14ac:dyDescent="0.2">
      <c r="A23" s="54" t="s">
        <v>200</v>
      </c>
      <c r="B23" s="54"/>
      <c r="C23" s="52">
        <v>20370301.77</v>
      </c>
      <c r="D23" s="52"/>
      <c r="E23" s="59">
        <v>1.10078261637124E-2</v>
      </c>
      <c r="F23" s="59"/>
      <c r="G23" s="58">
        <v>292</v>
      </c>
      <c r="H23" s="58"/>
      <c r="I23" s="59">
        <v>1.4548353345623039E-2</v>
      </c>
      <c r="J23" s="59"/>
    </row>
    <row r="24" spans="1:10" x14ac:dyDescent="0.2">
      <c r="A24" s="54" t="s">
        <v>201</v>
      </c>
      <c r="B24" s="54"/>
      <c r="C24" s="52">
        <v>33355233.039999999</v>
      </c>
      <c r="D24" s="52"/>
      <c r="E24" s="59">
        <v>1.8024701406003586E-2</v>
      </c>
      <c r="F24" s="59"/>
      <c r="G24" s="58">
        <v>462</v>
      </c>
      <c r="H24" s="58"/>
      <c r="I24" s="59">
        <v>2.301828508793782E-2</v>
      </c>
      <c r="J24" s="59"/>
    </row>
    <row r="25" spans="1:10" x14ac:dyDescent="0.2">
      <c r="A25" s="54" t="s">
        <v>202</v>
      </c>
      <c r="B25" s="54"/>
      <c r="C25" s="52">
        <v>69338218.390000001</v>
      </c>
      <c r="D25" s="52"/>
      <c r="E25" s="59">
        <v>3.7469403406812971E-2</v>
      </c>
      <c r="F25" s="59"/>
      <c r="G25" s="58">
        <v>798</v>
      </c>
      <c r="H25" s="58"/>
      <c r="I25" s="59">
        <v>3.9758856060983505E-2</v>
      </c>
      <c r="J25" s="59"/>
    </row>
    <row r="26" spans="1:10" x14ac:dyDescent="0.2">
      <c r="A26" s="54" t="s">
        <v>203</v>
      </c>
      <c r="B26" s="54"/>
      <c r="C26" s="52">
        <v>23244614.489999998</v>
      </c>
      <c r="D26" s="52"/>
      <c r="E26" s="59">
        <v>1.2561064555521818E-2</v>
      </c>
      <c r="F26" s="59"/>
      <c r="G26" s="58">
        <v>294</v>
      </c>
      <c r="H26" s="58"/>
      <c r="I26" s="59">
        <v>1.4647999601414977E-2</v>
      </c>
      <c r="J26" s="59"/>
    </row>
    <row r="27" spans="1:10" x14ac:dyDescent="0.2">
      <c r="A27" s="54" t="s">
        <v>204</v>
      </c>
      <c r="B27" s="54"/>
      <c r="C27" s="52">
        <v>462236308.77999997</v>
      </c>
      <c r="D27" s="52"/>
      <c r="E27" s="59">
        <v>0.24978603611557237</v>
      </c>
      <c r="F27" s="59"/>
      <c r="G27" s="58">
        <v>4824</v>
      </c>
      <c r="H27" s="58"/>
      <c r="I27" s="59">
        <v>0.24034676897015594</v>
      </c>
      <c r="J27" s="59"/>
    </row>
    <row r="28" spans="1:10" x14ac:dyDescent="0.2">
      <c r="A28" s="54" t="s">
        <v>206</v>
      </c>
      <c r="B28" s="54"/>
      <c r="C28" s="52">
        <v>16465447.300000001</v>
      </c>
      <c r="D28" s="52"/>
      <c r="E28" s="59">
        <v>8.897697424055771E-3</v>
      </c>
      <c r="F28" s="59"/>
      <c r="G28" s="58">
        <v>159</v>
      </c>
      <c r="H28" s="58"/>
      <c r="I28" s="59">
        <v>7.9218773354591196E-3</v>
      </c>
      <c r="J28" s="59"/>
    </row>
    <row r="29" spans="1:10" x14ac:dyDescent="0.2">
      <c r="A29" s="54" t="s">
        <v>207</v>
      </c>
      <c r="B29" s="54"/>
      <c r="C29" s="52">
        <v>35516097.359999999</v>
      </c>
      <c r="D29" s="52"/>
      <c r="E29" s="59">
        <v>1.9192402261224081E-2</v>
      </c>
      <c r="F29" s="59"/>
      <c r="G29" s="58">
        <v>342</v>
      </c>
      <c r="H29" s="58"/>
      <c r="I29" s="59">
        <v>1.7039509740421503E-2</v>
      </c>
      <c r="J29" s="59"/>
    </row>
    <row r="30" spans="1:10" x14ac:dyDescent="0.2">
      <c r="A30" s="54" t="s">
        <v>208</v>
      </c>
      <c r="B30" s="54"/>
      <c r="C30" s="52">
        <v>38280573.439999998</v>
      </c>
      <c r="D30" s="52"/>
      <c r="E30" s="59">
        <v>2.0686286469026913E-2</v>
      </c>
      <c r="F30" s="59"/>
      <c r="G30" s="58">
        <v>366</v>
      </c>
      <c r="H30" s="58"/>
      <c r="I30" s="59">
        <v>1.8235264809924767E-2</v>
      </c>
      <c r="J30" s="59"/>
    </row>
    <row r="31" spans="1:10" x14ac:dyDescent="0.2">
      <c r="A31" s="54" t="s">
        <v>209</v>
      </c>
      <c r="B31" s="54"/>
      <c r="C31" s="52">
        <v>23173890.43</v>
      </c>
      <c r="D31" s="52"/>
      <c r="E31" s="59">
        <v>1.2522846262692278E-2</v>
      </c>
      <c r="F31" s="59"/>
      <c r="G31" s="58">
        <v>222</v>
      </c>
      <c r="H31" s="58"/>
      <c r="I31" s="59">
        <v>1.1060734392905187E-2</v>
      </c>
      <c r="J31" s="59"/>
    </row>
    <row r="32" spans="1:10" x14ac:dyDescent="0.2">
      <c r="A32" s="54" t="s">
        <v>210</v>
      </c>
      <c r="B32" s="54"/>
      <c r="C32" s="52">
        <v>772664823.22000003</v>
      </c>
      <c r="D32" s="52"/>
      <c r="E32" s="59">
        <v>0.41753726345612863</v>
      </c>
      <c r="F32" s="59"/>
      <c r="G32" s="58">
        <v>5454</v>
      </c>
      <c r="H32" s="58"/>
      <c r="I32" s="59">
        <v>0.27173533954461659</v>
      </c>
      <c r="J32" s="59"/>
    </row>
    <row r="33" spans="1:10" x14ac:dyDescent="0.2">
      <c r="A33" s="54" t="s">
        <v>211</v>
      </c>
      <c r="B33" s="54"/>
      <c r="C33" s="52">
        <v>21657108.620000001</v>
      </c>
      <c r="D33" s="52"/>
      <c r="E33" s="59">
        <v>1.1703198587302881E-2</v>
      </c>
      <c r="F33" s="59"/>
      <c r="G33" s="58">
        <v>170</v>
      </c>
      <c r="H33" s="58"/>
      <c r="I33" s="59">
        <v>8.4699317423147825E-3</v>
      </c>
      <c r="J33" s="59"/>
    </row>
    <row r="34" spans="1:10" x14ac:dyDescent="0.2">
      <c r="A34" s="54" t="s">
        <v>212</v>
      </c>
      <c r="B34" s="54"/>
      <c r="C34" s="52">
        <v>15732173.359999999</v>
      </c>
      <c r="D34" s="52"/>
      <c r="E34" s="59">
        <v>8.5014464429442379E-3</v>
      </c>
      <c r="F34" s="59"/>
      <c r="G34" s="58">
        <v>112</v>
      </c>
      <c r="H34" s="58"/>
      <c r="I34" s="59">
        <v>5.5801903243485624E-3</v>
      </c>
      <c r="J34" s="59"/>
    </row>
    <row r="35" spans="1:10" x14ac:dyDescent="0.2">
      <c r="A35" s="54" t="s">
        <v>213</v>
      </c>
      <c r="B35" s="54"/>
      <c r="C35" s="52">
        <v>2916918.23</v>
      </c>
      <c r="D35" s="52"/>
      <c r="E35" s="59">
        <v>1.5762618135039864E-3</v>
      </c>
      <c r="F35" s="59"/>
      <c r="G35" s="58">
        <v>33</v>
      </c>
      <c r="H35" s="58"/>
      <c r="I35" s="59">
        <v>1.6441632205669871E-3</v>
      </c>
      <c r="J35" s="59"/>
    </row>
    <row r="36" spans="1:10" x14ac:dyDescent="0.2">
      <c r="A36" s="54" t="s">
        <v>214</v>
      </c>
      <c r="B36" s="54"/>
      <c r="C36" s="52">
        <v>1075606.42</v>
      </c>
      <c r="D36" s="52"/>
      <c r="E36" s="59">
        <v>5.812426652103067E-4</v>
      </c>
      <c r="F36" s="59"/>
      <c r="G36" s="58">
        <v>13</v>
      </c>
      <c r="H36" s="58"/>
      <c r="I36" s="59">
        <v>6.4770066264760104E-4</v>
      </c>
      <c r="J36" s="59"/>
    </row>
    <row r="37" spans="1:10" x14ac:dyDescent="0.2">
      <c r="A37" s="54" t="s">
        <v>215</v>
      </c>
      <c r="B37" s="54"/>
      <c r="C37" s="52">
        <v>56670637.060000002</v>
      </c>
      <c r="D37" s="52"/>
      <c r="E37" s="59">
        <v>3.0624019633427237E-2</v>
      </c>
      <c r="F37" s="59"/>
      <c r="G37" s="58">
        <v>594</v>
      </c>
      <c r="H37" s="58"/>
      <c r="I37" s="59">
        <v>2.9594937970205768E-2</v>
      </c>
      <c r="J37" s="59"/>
    </row>
    <row r="38" spans="1:10" x14ac:dyDescent="0.2">
      <c r="A38" s="54" t="s">
        <v>216</v>
      </c>
      <c r="B38" s="54"/>
      <c r="C38" s="52">
        <v>0</v>
      </c>
      <c r="D38" s="52"/>
      <c r="E38" s="59">
        <v>0</v>
      </c>
      <c r="F38" s="59"/>
      <c r="G38" s="58">
        <v>0</v>
      </c>
      <c r="H38" s="58"/>
      <c r="I38" s="59">
        <v>0</v>
      </c>
      <c r="J38" s="59"/>
    </row>
    <row r="39" spans="1:10" x14ac:dyDescent="0.2">
      <c r="A39" s="60" t="s">
        <v>172</v>
      </c>
      <c r="B39" s="60"/>
      <c r="C39" s="61">
        <f>SUM(C8:D38)</f>
        <v>1850529020.6299999</v>
      </c>
      <c r="D39" s="61"/>
      <c r="E39" s="62">
        <f t="shared" ref="E39" si="0">SUM(E8:F38)</f>
        <v>0.99999999999999989</v>
      </c>
      <c r="F39" s="62"/>
      <c r="G39" s="63">
        <f t="shared" ref="G39" si="1">SUM(G8:H38)</f>
        <v>20071</v>
      </c>
      <c r="H39" s="63"/>
      <c r="I39" s="62">
        <f t="shared" ref="I39" si="2">SUM(I8:J38)</f>
        <v>1</v>
      </c>
      <c r="J39" s="62"/>
    </row>
    <row r="40" spans="1:10" ht="3.75" customHeight="1" x14ac:dyDescent="0.2">
      <c r="A40" s="12"/>
      <c r="B40" s="12"/>
      <c r="C40" s="12"/>
      <c r="D40" s="12"/>
      <c r="E40" s="12"/>
      <c r="F40" s="12"/>
      <c r="G40" s="12"/>
      <c r="H40" s="12"/>
      <c r="I40" s="12"/>
      <c r="J40" s="12"/>
    </row>
    <row r="41" spans="1:10" x14ac:dyDescent="0.2">
      <c r="A41" s="31" t="s">
        <v>38</v>
      </c>
      <c r="B41" s="31"/>
      <c r="C41" s="31"/>
      <c r="D41" s="31"/>
      <c r="E41" s="31"/>
      <c r="F41" s="31"/>
      <c r="G41" s="31"/>
      <c r="H41" s="31"/>
      <c r="I41" s="31"/>
      <c r="J41" s="31"/>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57"/>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139</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140</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54" t="s">
        <v>217</v>
      </c>
      <c r="B8" s="54"/>
      <c r="C8" s="52">
        <v>69663538.219999999</v>
      </c>
      <c r="D8" s="52"/>
      <c r="E8" s="59">
        <v>3.7645201692802159E-2</v>
      </c>
      <c r="F8" s="59"/>
      <c r="G8" s="58">
        <v>1361</v>
      </c>
      <c r="H8" s="58"/>
      <c r="I8" s="59">
        <v>6.7809277066414236E-2</v>
      </c>
      <c r="J8" s="59"/>
    </row>
    <row r="9" spans="1:10" x14ac:dyDescent="0.2">
      <c r="A9" s="54" t="s">
        <v>218</v>
      </c>
      <c r="B9" s="54"/>
      <c r="C9" s="52">
        <v>74056014.379999995</v>
      </c>
      <c r="D9" s="52"/>
      <c r="E9" s="59">
        <v>4.0018834373528565E-2</v>
      </c>
      <c r="F9" s="59"/>
      <c r="G9" s="58">
        <v>1316</v>
      </c>
      <c r="H9" s="58"/>
      <c r="I9" s="59">
        <v>6.5567236311095609E-2</v>
      </c>
      <c r="J9" s="59"/>
    </row>
    <row r="10" spans="1:10" x14ac:dyDescent="0.2">
      <c r="A10" s="54" t="s">
        <v>219</v>
      </c>
      <c r="B10" s="54"/>
      <c r="C10" s="52">
        <v>115215225.73999999</v>
      </c>
      <c r="D10" s="52"/>
      <c r="E10" s="59">
        <v>6.226069651194973E-2</v>
      </c>
      <c r="F10" s="59"/>
      <c r="G10" s="58">
        <v>2051</v>
      </c>
      <c r="H10" s="58"/>
      <c r="I10" s="59">
        <v>0.10218723531463306</v>
      </c>
      <c r="J10" s="59"/>
    </row>
    <row r="11" spans="1:10" x14ac:dyDescent="0.2">
      <c r="A11" s="54" t="s">
        <v>220</v>
      </c>
      <c r="B11" s="54"/>
      <c r="C11" s="52">
        <v>209721390.40000001</v>
      </c>
      <c r="D11" s="52"/>
      <c r="E11" s="59">
        <v>0.11333050606717952</v>
      </c>
      <c r="F11" s="59"/>
      <c r="G11" s="58">
        <v>3081</v>
      </c>
      <c r="H11" s="58"/>
      <c r="I11" s="59">
        <v>0.15350505704748144</v>
      </c>
      <c r="J11" s="59"/>
    </row>
    <row r="12" spans="1:10" x14ac:dyDescent="0.2">
      <c r="A12" s="54" t="s">
        <v>221</v>
      </c>
      <c r="B12" s="54"/>
      <c r="C12" s="52">
        <v>101956448.53</v>
      </c>
      <c r="D12" s="52"/>
      <c r="E12" s="59">
        <v>5.5095838753876782E-2</v>
      </c>
      <c r="F12" s="59"/>
      <c r="G12" s="58">
        <v>1232</v>
      </c>
      <c r="H12" s="58"/>
      <c r="I12" s="59">
        <v>6.1382093567834188E-2</v>
      </c>
      <c r="J12" s="59"/>
    </row>
    <row r="13" spans="1:10" x14ac:dyDescent="0.2">
      <c r="A13" s="54" t="s">
        <v>222</v>
      </c>
      <c r="B13" s="54"/>
      <c r="C13" s="52">
        <v>118547503.31</v>
      </c>
      <c r="D13" s="52"/>
      <c r="E13" s="59">
        <v>6.4061412703293519E-2</v>
      </c>
      <c r="F13" s="59"/>
      <c r="G13" s="58">
        <v>1142</v>
      </c>
      <c r="H13" s="58"/>
      <c r="I13" s="59">
        <v>5.6898012057196953E-2</v>
      </c>
      <c r="J13" s="59"/>
    </row>
    <row r="14" spans="1:10" x14ac:dyDescent="0.2">
      <c r="A14" s="54" t="s">
        <v>223</v>
      </c>
      <c r="B14" s="54"/>
      <c r="C14" s="52">
        <v>307926119.36000001</v>
      </c>
      <c r="D14" s="52"/>
      <c r="E14" s="59">
        <v>0.16639896803951157</v>
      </c>
      <c r="F14" s="59"/>
      <c r="G14" s="58">
        <v>2843</v>
      </c>
      <c r="H14" s="58"/>
      <c r="I14" s="59">
        <v>0.14164715260824073</v>
      </c>
      <c r="J14" s="59"/>
    </row>
    <row r="15" spans="1:10" x14ac:dyDescent="0.2">
      <c r="A15" s="54" t="s">
        <v>224</v>
      </c>
      <c r="B15" s="54"/>
      <c r="C15" s="52">
        <v>390309942.74000001</v>
      </c>
      <c r="D15" s="52"/>
      <c r="E15" s="59">
        <v>0.2109180339182801</v>
      </c>
      <c r="F15" s="59"/>
      <c r="G15" s="58">
        <v>3313</v>
      </c>
      <c r="H15" s="58"/>
      <c r="I15" s="59">
        <v>0.16506402271934631</v>
      </c>
      <c r="J15" s="59"/>
    </row>
    <row r="16" spans="1:10" x14ac:dyDescent="0.2">
      <c r="A16" s="54" t="s">
        <v>245</v>
      </c>
      <c r="B16" s="54"/>
      <c r="C16" s="52">
        <v>431351308.29000002</v>
      </c>
      <c r="D16" s="52"/>
      <c r="E16" s="59">
        <v>0.23309621382924833</v>
      </c>
      <c r="F16" s="59"/>
      <c r="G16" s="58">
        <v>3531</v>
      </c>
      <c r="H16" s="58"/>
      <c r="I16" s="59">
        <v>0.17592546460066763</v>
      </c>
      <c r="J16" s="59"/>
    </row>
    <row r="17" spans="1:10" x14ac:dyDescent="0.2">
      <c r="A17" s="54" t="s">
        <v>246</v>
      </c>
      <c r="B17" s="54"/>
      <c r="C17" s="52">
        <v>31781529.66</v>
      </c>
      <c r="D17" s="52"/>
      <c r="E17" s="59">
        <v>1.71742941103297E-2</v>
      </c>
      <c r="F17" s="59"/>
      <c r="G17" s="58">
        <v>201</v>
      </c>
      <c r="H17" s="58"/>
      <c r="I17" s="59">
        <v>1.0014448707089832E-2</v>
      </c>
      <c r="J17" s="59"/>
    </row>
    <row r="18" spans="1:10" x14ac:dyDescent="0.2">
      <c r="A18" s="60" t="s">
        <v>172</v>
      </c>
      <c r="B18" s="60"/>
      <c r="C18" s="61">
        <f>SUM(C8:D17)</f>
        <v>1850529020.6299999</v>
      </c>
      <c r="D18" s="61"/>
      <c r="E18" s="62">
        <f t="shared" ref="E18" si="0">SUM(E8:F17)</f>
        <v>1</v>
      </c>
      <c r="F18" s="62"/>
      <c r="G18" s="63">
        <f t="shared" ref="G18" si="1">SUM(G8:H17)</f>
        <v>20071</v>
      </c>
      <c r="H18" s="63"/>
      <c r="I18" s="62">
        <f t="shared" ref="I18" si="2">SUM(I8:J17)</f>
        <v>0.99999999999999989</v>
      </c>
      <c r="J18" s="62"/>
    </row>
    <row r="19" spans="1:10" ht="3.75" customHeight="1" x14ac:dyDescent="0.2">
      <c r="A19" s="1"/>
      <c r="B19" s="1"/>
      <c r="C19" s="1"/>
      <c r="D19" s="1"/>
      <c r="E19" s="1"/>
      <c r="F19" s="1"/>
      <c r="G19" s="1"/>
      <c r="H19" s="1"/>
      <c r="I19" s="1"/>
      <c r="J19" s="1"/>
    </row>
    <row r="20" spans="1:10" x14ac:dyDescent="0.2">
      <c r="A20" s="38" t="s">
        <v>141</v>
      </c>
      <c r="B20" s="39"/>
      <c r="C20" s="39"/>
      <c r="D20" s="39"/>
      <c r="E20" s="39"/>
      <c r="F20" s="39"/>
      <c r="G20" s="39"/>
      <c r="H20" s="39"/>
      <c r="I20" s="39"/>
      <c r="J20" s="40"/>
    </row>
    <row r="21" spans="1:10" ht="3.75" customHeight="1" x14ac:dyDescent="0.2">
      <c r="A21" s="1"/>
      <c r="B21" s="1"/>
      <c r="C21" s="1"/>
      <c r="D21" s="1"/>
      <c r="E21" s="1"/>
      <c r="F21" s="1"/>
      <c r="G21" s="1"/>
      <c r="H21" s="1"/>
      <c r="I21" s="1"/>
      <c r="J21" s="1"/>
    </row>
    <row r="22" spans="1:10" x14ac:dyDescent="0.2">
      <c r="A22" s="16"/>
      <c r="B22" s="16"/>
      <c r="C22" s="64" t="s">
        <v>133</v>
      </c>
      <c r="D22" s="64"/>
      <c r="E22" s="64" t="s">
        <v>134</v>
      </c>
      <c r="F22" s="64"/>
      <c r="G22" s="64" t="s">
        <v>665</v>
      </c>
      <c r="H22" s="64"/>
      <c r="I22" s="64" t="s">
        <v>641</v>
      </c>
      <c r="J22" s="64"/>
    </row>
    <row r="23" spans="1:10" x14ac:dyDescent="0.2">
      <c r="A23" s="54" t="s">
        <v>225</v>
      </c>
      <c r="B23" s="54"/>
      <c r="C23" s="52">
        <v>229882534.63</v>
      </c>
      <c r="D23" s="52"/>
      <c r="E23" s="59">
        <v>0.12422530642169451</v>
      </c>
      <c r="F23" s="59"/>
      <c r="G23" s="58">
        <v>4161</v>
      </c>
      <c r="H23" s="58"/>
      <c r="I23" s="59">
        <v>0.32919303797468352</v>
      </c>
      <c r="J23" s="59"/>
    </row>
    <row r="24" spans="1:10" x14ac:dyDescent="0.2">
      <c r="A24" s="54" t="s">
        <v>226</v>
      </c>
      <c r="B24" s="54"/>
      <c r="C24" s="52">
        <v>783348473.88999999</v>
      </c>
      <c r="D24" s="52"/>
      <c r="E24" s="59">
        <v>0.42331055884944419</v>
      </c>
      <c r="F24" s="59"/>
      <c r="G24" s="58">
        <v>5284</v>
      </c>
      <c r="H24" s="58"/>
      <c r="I24" s="59">
        <v>0.41803797468354431</v>
      </c>
      <c r="J24" s="59"/>
    </row>
    <row r="25" spans="1:10" x14ac:dyDescent="0.2">
      <c r="A25" s="54" t="s">
        <v>227</v>
      </c>
      <c r="B25" s="54"/>
      <c r="C25" s="52">
        <v>624903396.53999996</v>
      </c>
      <c r="D25" s="52"/>
      <c r="E25" s="59">
        <v>0.337689055169346</v>
      </c>
      <c r="F25" s="59"/>
      <c r="G25" s="58">
        <v>2584</v>
      </c>
      <c r="H25" s="58"/>
      <c r="I25" s="59">
        <v>0.20443037974683545</v>
      </c>
      <c r="J25" s="59"/>
    </row>
    <row r="26" spans="1:10" x14ac:dyDescent="0.2">
      <c r="A26" s="54" t="s">
        <v>228</v>
      </c>
      <c r="B26" s="54"/>
      <c r="C26" s="52">
        <v>181004702.84999999</v>
      </c>
      <c r="D26" s="52"/>
      <c r="E26" s="59">
        <v>9.7812409766142527E-2</v>
      </c>
      <c r="F26" s="59"/>
      <c r="G26" s="58">
        <v>542</v>
      </c>
      <c r="H26" s="58"/>
      <c r="I26" s="59">
        <v>4.2879746835443038E-2</v>
      </c>
      <c r="J26" s="59"/>
    </row>
    <row r="27" spans="1:10" x14ac:dyDescent="0.2">
      <c r="A27" s="54" t="s">
        <v>229</v>
      </c>
      <c r="B27" s="54"/>
      <c r="C27" s="52">
        <v>31389912.719999999</v>
      </c>
      <c r="D27" s="52"/>
      <c r="E27" s="59">
        <v>1.6962669793372662E-2</v>
      </c>
      <c r="F27" s="59"/>
      <c r="G27" s="58">
        <v>69</v>
      </c>
      <c r="H27" s="58"/>
      <c r="I27" s="59">
        <v>5.4588607594936705E-3</v>
      </c>
      <c r="J27" s="59"/>
    </row>
    <row r="28" spans="1:10" x14ac:dyDescent="0.2">
      <c r="A28" s="60" t="s">
        <v>172</v>
      </c>
      <c r="B28" s="60"/>
      <c r="C28" s="61">
        <f>SUM(C23:D27)</f>
        <v>1850529020.6299999</v>
      </c>
      <c r="D28" s="61"/>
      <c r="E28" s="62">
        <f t="shared" ref="E28" si="3">SUM(E23:F27)</f>
        <v>1</v>
      </c>
      <c r="F28" s="62"/>
      <c r="G28" s="63">
        <f t="shared" ref="G28" si="4">SUM(G23:H27)</f>
        <v>12640</v>
      </c>
      <c r="H28" s="63"/>
      <c r="I28" s="62">
        <f t="shared" ref="I28" si="5">SUM(I23:J27)</f>
        <v>0.99999999999999989</v>
      </c>
      <c r="J28" s="62"/>
    </row>
    <row r="29" spans="1:10" ht="3.75" customHeight="1" x14ac:dyDescent="0.2">
      <c r="A29" s="1"/>
      <c r="B29" s="1"/>
      <c r="C29" s="1"/>
      <c r="D29" s="1"/>
      <c r="E29" s="1"/>
      <c r="F29" s="1"/>
      <c r="G29" s="1"/>
      <c r="H29" s="1"/>
      <c r="I29" s="1"/>
      <c r="J29" s="1"/>
    </row>
    <row r="30" spans="1:10" ht="15" customHeight="1" x14ac:dyDescent="0.2">
      <c r="A30" s="38" t="s">
        <v>142</v>
      </c>
      <c r="B30" s="39"/>
      <c r="C30" s="39"/>
      <c r="D30" s="39"/>
      <c r="E30" s="39"/>
      <c r="F30" s="39"/>
      <c r="G30" s="39"/>
      <c r="H30" s="39"/>
      <c r="I30" s="39"/>
      <c r="J30" s="40"/>
    </row>
    <row r="31" spans="1:10" ht="3.75" customHeight="1" x14ac:dyDescent="0.2">
      <c r="A31" s="2"/>
      <c r="B31" s="2"/>
      <c r="C31" s="2"/>
      <c r="D31" s="2"/>
      <c r="E31" s="6"/>
      <c r="F31" s="6"/>
      <c r="G31" s="2"/>
      <c r="H31" s="7"/>
      <c r="I31" s="7"/>
      <c r="J31" s="7"/>
    </row>
    <row r="32" spans="1:10" x14ac:dyDescent="0.2">
      <c r="A32" s="16"/>
      <c r="B32" s="16"/>
      <c r="C32" s="64" t="s">
        <v>133</v>
      </c>
      <c r="D32" s="64"/>
      <c r="E32" s="64" t="s">
        <v>134</v>
      </c>
      <c r="F32" s="64"/>
      <c r="G32" s="64" t="s">
        <v>135</v>
      </c>
      <c r="H32" s="64"/>
      <c r="I32" s="64" t="s">
        <v>136</v>
      </c>
      <c r="J32" s="64"/>
    </row>
    <row r="33" spans="1:10" x14ac:dyDescent="0.2">
      <c r="A33" s="51" t="s">
        <v>230</v>
      </c>
      <c r="B33" s="51"/>
      <c r="C33" s="41">
        <v>136614.51</v>
      </c>
      <c r="D33" s="41"/>
      <c r="E33" s="55">
        <v>7.3824570421214214E-5</v>
      </c>
      <c r="F33" s="55"/>
      <c r="G33" s="70">
        <v>2</v>
      </c>
      <c r="H33" s="70"/>
      <c r="I33" s="55">
        <v>9.9646255791938616E-5</v>
      </c>
      <c r="J33" s="55"/>
    </row>
    <row r="34" spans="1:10" x14ac:dyDescent="0.2">
      <c r="A34" s="51" t="s">
        <v>231</v>
      </c>
      <c r="B34" s="51"/>
      <c r="C34" s="41">
        <v>163992307.77000001</v>
      </c>
      <c r="D34" s="41"/>
      <c r="E34" s="55">
        <v>8.8619149411755749E-2</v>
      </c>
      <c r="F34" s="55"/>
      <c r="G34" s="70">
        <v>1538</v>
      </c>
      <c r="H34" s="70"/>
      <c r="I34" s="55">
        <v>7.6627970704000792E-2</v>
      </c>
      <c r="J34" s="55"/>
    </row>
    <row r="35" spans="1:10" x14ac:dyDescent="0.2">
      <c r="A35" s="51" t="s">
        <v>232</v>
      </c>
      <c r="B35" s="51"/>
      <c r="C35" s="41">
        <v>628920785.75999999</v>
      </c>
      <c r="D35" s="41"/>
      <c r="E35" s="55">
        <v>0.33985999611391565</v>
      </c>
      <c r="F35" s="55"/>
      <c r="G35" s="70">
        <v>6886</v>
      </c>
      <c r="H35" s="70"/>
      <c r="I35" s="55">
        <v>0.34308205869164465</v>
      </c>
      <c r="J35" s="55"/>
    </row>
    <row r="36" spans="1:10" x14ac:dyDescent="0.2">
      <c r="A36" s="51" t="s">
        <v>233</v>
      </c>
      <c r="B36" s="51"/>
      <c r="C36" s="41">
        <v>749870377.12</v>
      </c>
      <c r="D36" s="41"/>
      <c r="E36" s="55">
        <v>0.40521946360220373</v>
      </c>
      <c r="F36" s="55"/>
      <c r="G36" s="70">
        <v>8379</v>
      </c>
      <c r="H36" s="70"/>
      <c r="I36" s="55">
        <v>0.41746798864032686</v>
      </c>
      <c r="J36" s="55"/>
    </row>
    <row r="37" spans="1:10" x14ac:dyDescent="0.2">
      <c r="A37" s="51" t="s">
        <v>234</v>
      </c>
      <c r="B37" s="51"/>
      <c r="C37" s="41">
        <v>276745209.51999998</v>
      </c>
      <c r="D37" s="41"/>
      <c r="E37" s="55">
        <v>0.14954924047923546</v>
      </c>
      <c r="F37" s="55"/>
      <c r="G37" s="70">
        <v>2823</v>
      </c>
      <c r="H37" s="70"/>
      <c r="I37" s="55">
        <v>0.14065069005032135</v>
      </c>
      <c r="J37" s="55"/>
    </row>
    <row r="38" spans="1:10" x14ac:dyDescent="0.2">
      <c r="A38" s="51" t="s">
        <v>235</v>
      </c>
      <c r="B38" s="51"/>
      <c r="C38" s="41">
        <v>27178919.309999999</v>
      </c>
      <c r="D38" s="41"/>
      <c r="E38" s="55">
        <v>1.4687107852405967E-2</v>
      </c>
      <c r="F38" s="55"/>
      <c r="G38" s="70">
        <v>342</v>
      </c>
      <c r="H38" s="70"/>
      <c r="I38" s="55">
        <v>1.7039509740421503E-2</v>
      </c>
      <c r="J38" s="55"/>
    </row>
    <row r="39" spans="1:10" x14ac:dyDescent="0.2">
      <c r="A39" s="51" t="s">
        <v>236</v>
      </c>
      <c r="B39" s="51"/>
      <c r="C39" s="41">
        <v>2101393.21</v>
      </c>
      <c r="D39" s="41"/>
      <c r="E39" s="55">
        <v>1.1355634991795994E-3</v>
      </c>
      <c r="F39" s="55"/>
      <c r="G39" s="70">
        <v>53</v>
      </c>
      <c r="H39" s="70"/>
      <c r="I39" s="55">
        <v>2.6406257784863732E-3</v>
      </c>
      <c r="J39" s="55"/>
    </row>
    <row r="40" spans="1:10" x14ac:dyDescent="0.2">
      <c r="A40" s="51" t="s">
        <v>237</v>
      </c>
      <c r="B40" s="51"/>
      <c r="C40" s="41">
        <v>1217245.73</v>
      </c>
      <c r="D40" s="41"/>
      <c r="E40" s="55">
        <v>6.5778256727127519E-4</v>
      </c>
      <c r="F40" s="55"/>
      <c r="G40" s="70">
        <v>33</v>
      </c>
      <c r="H40" s="70"/>
      <c r="I40" s="55">
        <v>1.6441632205669871E-3</v>
      </c>
      <c r="J40" s="55"/>
    </row>
    <row r="41" spans="1:10" x14ac:dyDescent="0.2">
      <c r="A41" s="51" t="s">
        <v>238</v>
      </c>
      <c r="B41" s="51"/>
      <c r="C41" s="41">
        <v>366167.7</v>
      </c>
      <c r="D41" s="41"/>
      <c r="E41" s="55">
        <v>1.9787190361129309E-4</v>
      </c>
      <c r="F41" s="55"/>
      <c r="G41" s="70">
        <v>15</v>
      </c>
      <c r="H41" s="70"/>
      <c r="I41" s="55">
        <v>7.4734691843953967E-4</v>
      </c>
      <c r="J41" s="55"/>
    </row>
    <row r="42" spans="1:10" x14ac:dyDescent="0.2">
      <c r="A42" s="51" t="s">
        <v>239</v>
      </c>
      <c r="B42" s="51"/>
      <c r="C42" s="41">
        <v>0</v>
      </c>
      <c r="D42" s="41"/>
      <c r="E42" s="55">
        <v>0</v>
      </c>
      <c r="F42" s="55"/>
      <c r="G42" s="70">
        <v>0</v>
      </c>
      <c r="H42" s="70"/>
      <c r="I42" s="55">
        <v>0</v>
      </c>
      <c r="J42" s="55"/>
    </row>
    <row r="43" spans="1:10" x14ac:dyDescent="0.2">
      <c r="A43" s="51" t="s">
        <v>240</v>
      </c>
      <c r="B43" s="51"/>
      <c r="C43" s="41">
        <v>0</v>
      </c>
      <c r="D43" s="41"/>
      <c r="E43" s="55">
        <v>0</v>
      </c>
      <c r="F43" s="55"/>
      <c r="G43" s="70">
        <v>0</v>
      </c>
      <c r="H43" s="70"/>
      <c r="I43" s="55">
        <v>0</v>
      </c>
      <c r="J43" s="55"/>
    </row>
    <row r="44" spans="1:10" x14ac:dyDescent="0.2">
      <c r="A44" s="51" t="s">
        <v>241</v>
      </c>
      <c r="B44" s="51"/>
      <c r="C44" s="41">
        <v>0</v>
      </c>
      <c r="D44" s="41"/>
      <c r="E44" s="55">
        <v>0</v>
      </c>
      <c r="F44" s="55"/>
      <c r="G44" s="70">
        <v>0</v>
      </c>
      <c r="H44" s="70"/>
      <c r="I44" s="55">
        <v>0</v>
      </c>
      <c r="J44" s="55"/>
    </row>
    <row r="45" spans="1:10" x14ac:dyDescent="0.2">
      <c r="A45" s="51" t="s">
        <v>242</v>
      </c>
      <c r="B45" s="51"/>
      <c r="C45" s="41">
        <v>0</v>
      </c>
      <c r="D45" s="41"/>
      <c r="E45" s="55">
        <v>0</v>
      </c>
      <c r="F45" s="55"/>
      <c r="G45" s="70">
        <v>0</v>
      </c>
      <c r="H45" s="70"/>
      <c r="I45" s="55">
        <v>0</v>
      </c>
      <c r="J45" s="55"/>
    </row>
    <row r="46" spans="1:10" x14ac:dyDescent="0.2">
      <c r="A46" s="51" t="s">
        <v>243</v>
      </c>
      <c r="B46" s="51"/>
      <c r="C46" s="41">
        <v>0</v>
      </c>
      <c r="D46" s="41"/>
      <c r="E46" s="55">
        <v>0</v>
      </c>
      <c r="F46" s="55"/>
      <c r="G46" s="70">
        <v>0</v>
      </c>
      <c r="H46" s="70"/>
      <c r="I46" s="55">
        <v>0</v>
      </c>
      <c r="J46" s="55"/>
    </row>
    <row r="47" spans="1:10" x14ac:dyDescent="0.2">
      <c r="A47" s="51" t="s">
        <v>244</v>
      </c>
      <c r="B47" s="51"/>
      <c r="C47" s="41">
        <v>0</v>
      </c>
      <c r="D47" s="41"/>
      <c r="E47" s="55">
        <v>0</v>
      </c>
      <c r="F47" s="55"/>
      <c r="G47" s="70">
        <v>0</v>
      </c>
      <c r="H47" s="70"/>
      <c r="I47" s="55">
        <v>0</v>
      </c>
      <c r="J47" s="55"/>
    </row>
    <row r="48" spans="1:10" x14ac:dyDescent="0.2">
      <c r="A48" s="71" t="s">
        <v>172</v>
      </c>
      <c r="B48" s="71"/>
      <c r="C48" s="72">
        <f>SUM(C33:D47)</f>
        <v>1850529020.6299999</v>
      </c>
      <c r="D48" s="72"/>
      <c r="E48" s="73">
        <f t="shared" ref="E48" si="6">SUM(E33:F47)</f>
        <v>1</v>
      </c>
      <c r="F48" s="73"/>
      <c r="G48" s="74">
        <f t="shared" ref="G48" si="7">SUM(G33:H47)</f>
        <v>20071</v>
      </c>
      <c r="H48" s="74"/>
      <c r="I48" s="73">
        <f t="shared" ref="I48" si="8">SUM(I33:J47)</f>
        <v>1</v>
      </c>
      <c r="J48" s="73"/>
    </row>
    <row r="49" spans="1:10" ht="3.75" customHeight="1" x14ac:dyDescent="0.2">
      <c r="A49" s="12"/>
      <c r="B49" s="12"/>
      <c r="C49" s="12"/>
      <c r="D49" s="12"/>
      <c r="E49" s="12"/>
      <c r="F49" s="12"/>
      <c r="G49" s="12"/>
      <c r="H49" s="12"/>
      <c r="I49" s="12"/>
      <c r="J49" s="12"/>
    </row>
    <row r="50" spans="1:10" ht="15" customHeight="1" x14ac:dyDescent="0.2">
      <c r="A50" s="38" t="s">
        <v>143</v>
      </c>
      <c r="B50" s="39"/>
      <c r="C50" s="39"/>
      <c r="D50" s="39"/>
      <c r="E50" s="39"/>
      <c r="F50" s="39"/>
      <c r="G50" s="39"/>
      <c r="H50" s="39"/>
      <c r="I50" s="39"/>
      <c r="J50" s="40"/>
    </row>
    <row r="51" spans="1:10" ht="3.75" customHeight="1" x14ac:dyDescent="0.2">
      <c r="A51" s="2"/>
      <c r="B51" s="2"/>
      <c r="C51" s="2"/>
      <c r="D51" s="2"/>
      <c r="E51" s="6"/>
      <c r="F51" s="6"/>
      <c r="G51" s="2"/>
      <c r="H51" s="7"/>
      <c r="I51" s="7"/>
      <c r="J51" s="7"/>
    </row>
    <row r="52" spans="1:10" x14ac:dyDescent="0.2">
      <c r="A52" s="16"/>
      <c r="B52" s="16"/>
      <c r="C52" s="64" t="s">
        <v>133</v>
      </c>
      <c r="D52" s="64"/>
      <c r="E52" s="64" t="s">
        <v>134</v>
      </c>
      <c r="F52" s="64"/>
      <c r="G52" s="64" t="s">
        <v>135</v>
      </c>
      <c r="H52" s="64"/>
      <c r="I52" s="64" t="s">
        <v>136</v>
      </c>
      <c r="J52" s="64"/>
    </row>
    <row r="53" spans="1:10" x14ac:dyDescent="0.2">
      <c r="A53" s="54" t="s">
        <v>670</v>
      </c>
      <c r="B53" s="54"/>
      <c r="C53" s="52">
        <v>629240695.88</v>
      </c>
      <c r="D53" s="52"/>
      <c r="E53" s="59">
        <v>0.34003287106828473</v>
      </c>
      <c r="F53" s="59"/>
      <c r="G53" s="58">
        <v>7700</v>
      </c>
      <c r="H53" s="58"/>
      <c r="I53" s="59">
        <v>0.38363808479896366</v>
      </c>
      <c r="J53" s="59"/>
    </row>
    <row r="54" spans="1:10" x14ac:dyDescent="0.2">
      <c r="A54" s="54" t="s">
        <v>671</v>
      </c>
      <c r="B54" s="54"/>
      <c r="C54" s="52">
        <v>1221288324.75</v>
      </c>
      <c r="D54" s="52"/>
      <c r="E54" s="59">
        <v>0.65996712893171527</v>
      </c>
      <c r="F54" s="59"/>
      <c r="G54" s="58">
        <v>12371</v>
      </c>
      <c r="H54" s="58"/>
      <c r="I54" s="59">
        <v>0.61636191520103634</v>
      </c>
      <c r="J54" s="59"/>
    </row>
    <row r="55" spans="1:10" x14ac:dyDescent="0.2">
      <c r="A55" s="71" t="s">
        <v>172</v>
      </c>
      <c r="B55" s="71"/>
      <c r="C55" s="72">
        <f>SUM(C53:D54)</f>
        <v>1850529020.6300001</v>
      </c>
      <c r="D55" s="72"/>
      <c r="E55" s="73">
        <f t="shared" ref="E55" si="9">SUM(E53:F54)</f>
        <v>1</v>
      </c>
      <c r="F55" s="73"/>
      <c r="G55" s="74">
        <f t="shared" ref="G55" si="10">SUM(G53:H54)</f>
        <v>20071</v>
      </c>
      <c r="H55" s="74"/>
      <c r="I55" s="73">
        <f t="shared" ref="I55" si="11">SUM(I53:J54)</f>
        <v>1</v>
      </c>
      <c r="J55" s="73"/>
    </row>
    <row r="56" spans="1:10" ht="3.75" customHeight="1" x14ac:dyDescent="0.2">
      <c r="A56" s="12"/>
      <c r="B56" s="12"/>
      <c r="C56" s="12"/>
      <c r="D56" s="12"/>
      <c r="E56" s="12"/>
      <c r="F56" s="12"/>
      <c r="G56" s="12"/>
      <c r="H56" s="12"/>
      <c r="I56" s="12"/>
      <c r="J56" s="12"/>
    </row>
    <row r="57" spans="1:10" x14ac:dyDescent="0.2">
      <c r="A57" s="31" t="s">
        <v>38</v>
      </c>
      <c r="B57" s="31"/>
      <c r="C57" s="31"/>
      <c r="D57" s="31"/>
      <c r="E57" s="31"/>
      <c r="F57" s="31"/>
      <c r="G57" s="31"/>
      <c r="H57" s="31"/>
      <c r="I57" s="31"/>
      <c r="J57" s="31"/>
    </row>
  </sheetData>
  <mergeCells count="203">
    <mergeCell ref="A10:B10"/>
    <mergeCell ref="C10:D10"/>
    <mergeCell ref="E10:F10"/>
    <mergeCell ref="G10:H10"/>
    <mergeCell ref="I10:J10"/>
    <mergeCell ref="I15:J15"/>
    <mergeCell ref="A11:B11"/>
    <mergeCell ref="A16:B16"/>
    <mergeCell ref="C16:D16"/>
    <mergeCell ref="E16:F16"/>
    <mergeCell ref="G16:H16"/>
    <mergeCell ref="I16:J16"/>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8:B18"/>
    <mergeCell ref="C18:D18"/>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35:B35"/>
    <mergeCell ref="C35:D35"/>
    <mergeCell ref="E35:F35"/>
    <mergeCell ref="G35:H35"/>
    <mergeCell ref="I35:J35"/>
    <mergeCell ref="A20:J20"/>
    <mergeCell ref="C22:D22"/>
    <mergeCell ref="E22:F22"/>
    <mergeCell ref="G22:H22"/>
    <mergeCell ref="I22:J22"/>
    <mergeCell ref="A23:B23"/>
    <mergeCell ref="C23:D23"/>
    <mergeCell ref="E23:F23"/>
    <mergeCell ref="G23:H23"/>
    <mergeCell ref="I23:J23"/>
    <mergeCell ref="C32:D32"/>
    <mergeCell ref="E32:F32"/>
    <mergeCell ref="G32:H32"/>
    <mergeCell ref="I32:J32"/>
    <mergeCell ref="A33:B33"/>
    <mergeCell ref="C33:D33"/>
    <mergeCell ref="C55:D55"/>
    <mergeCell ref="E55:F55"/>
    <mergeCell ref="G55:H55"/>
    <mergeCell ref="I55:J55"/>
    <mergeCell ref="A24:B24"/>
    <mergeCell ref="C24:D24"/>
    <mergeCell ref="E24:F24"/>
    <mergeCell ref="G24:H24"/>
    <mergeCell ref="I24:J24"/>
    <mergeCell ref="A25:B25"/>
    <mergeCell ref="C25:D25"/>
    <mergeCell ref="E25:F25"/>
    <mergeCell ref="G25:H25"/>
    <mergeCell ref="I25:J25"/>
    <mergeCell ref="G28:H28"/>
    <mergeCell ref="I28:J28"/>
    <mergeCell ref="I43:J43"/>
    <mergeCell ref="A40:B40"/>
    <mergeCell ref="C40:D40"/>
    <mergeCell ref="E40:F40"/>
    <mergeCell ref="G40:H40"/>
    <mergeCell ref="E33:F33"/>
    <mergeCell ref="G33:H33"/>
    <mergeCell ref="I33:J33"/>
    <mergeCell ref="E54:F54"/>
    <mergeCell ref="A26:B26"/>
    <mergeCell ref="C26:D26"/>
    <mergeCell ref="E26:F26"/>
    <mergeCell ref="G26:H26"/>
    <mergeCell ref="I26:J26"/>
    <mergeCell ref="A27:B27"/>
    <mergeCell ref="C27:D27"/>
    <mergeCell ref="E27:F27"/>
    <mergeCell ref="G27:H27"/>
    <mergeCell ref="I27:J27"/>
    <mergeCell ref="I36:J36"/>
    <mergeCell ref="A37:B37"/>
    <mergeCell ref="C37:D37"/>
    <mergeCell ref="E37:F37"/>
    <mergeCell ref="G37:H37"/>
    <mergeCell ref="I37:J37"/>
    <mergeCell ref="C34:D34"/>
    <mergeCell ref="E34:F34"/>
    <mergeCell ref="G34:H34"/>
    <mergeCell ref="I34:J34"/>
    <mergeCell ref="C36:D36"/>
    <mergeCell ref="E36:F36"/>
    <mergeCell ref="G36:H36"/>
    <mergeCell ref="I52:J52"/>
    <mergeCell ref="A39:B39"/>
    <mergeCell ref="C39:D39"/>
    <mergeCell ref="E39:F39"/>
    <mergeCell ref="G39:H39"/>
    <mergeCell ref="A57:J57"/>
    <mergeCell ref="A30:J30"/>
    <mergeCell ref="A44:B44"/>
    <mergeCell ref="C44:D44"/>
    <mergeCell ref="E44:F44"/>
    <mergeCell ref="A42:B42"/>
    <mergeCell ref="C42:D42"/>
    <mergeCell ref="E42:F42"/>
    <mergeCell ref="G42:H42"/>
    <mergeCell ref="I42:J42"/>
    <mergeCell ref="A43:B43"/>
    <mergeCell ref="C43:D43"/>
    <mergeCell ref="E43:F43"/>
    <mergeCell ref="G43:H43"/>
    <mergeCell ref="G54:H54"/>
    <mergeCell ref="I54:J54"/>
    <mergeCell ref="A55:B55"/>
    <mergeCell ref="A54:B54"/>
    <mergeCell ref="C54:D54"/>
    <mergeCell ref="A46:B46"/>
    <mergeCell ref="C46:D46"/>
    <mergeCell ref="E46:F46"/>
    <mergeCell ref="G46:H46"/>
    <mergeCell ref="I46:J46"/>
    <mergeCell ref="A47:B47"/>
    <mergeCell ref="A53:B53"/>
    <mergeCell ref="C53:D53"/>
    <mergeCell ref="E53:F53"/>
    <mergeCell ref="G53:H53"/>
    <mergeCell ref="I53:J53"/>
    <mergeCell ref="C47:D47"/>
    <mergeCell ref="E47:F47"/>
    <mergeCell ref="G47:H47"/>
    <mergeCell ref="I47:J47"/>
    <mergeCell ref="A48:B48"/>
    <mergeCell ref="C48:D48"/>
    <mergeCell ref="E48:F48"/>
    <mergeCell ref="G48:H48"/>
    <mergeCell ref="I48:J48"/>
    <mergeCell ref="A50:J50"/>
    <mergeCell ref="C52:D52"/>
    <mergeCell ref="E52:F52"/>
    <mergeCell ref="G52:H52"/>
    <mergeCell ref="G44:H44"/>
    <mergeCell ref="I44:J44"/>
    <mergeCell ref="A45:B45"/>
    <mergeCell ref="C45:D45"/>
    <mergeCell ref="E45:F45"/>
    <mergeCell ref="G45:H45"/>
    <mergeCell ref="I45:J45"/>
    <mergeCell ref="A28:B28"/>
    <mergeCell ref="C28:D28"/>
    <mergeCell ref="E28:F28"/>
    <mergeCell ref="I40:J40"/>
    <mergeCell ref="A41:B41"/>
    <mergeCell ref="C41:D41"/>
    <mergeCell ref="E41:F41"/>
    <mergeCell ref="G41:H41"/>
    <mergeCell ref="I41:J41"/>
    <mergeCell ref="A34:B34"/>
    <mergeCell ref="I39:J39"/>
    <mergeCell ref="A38:B38"/>
    <mergeCell ref="C38:D38"/>
    <mergeCell ref="E38:F38"/>
    <mergeCell ref="G38:H38"/>
    <mergeCell ref="I38:J38"/>
    <mergeCell ref="A36:B3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topLeftCell="A4" workbookViewId="0">
      <selection activeCell="A5" sqref="A5:J30"/>
    </sheetView>
  </sheetViews>
  <sheetFormatPr defaultRowHeight="14.25" x14ac:dyDescent="0.2"/>
  <cols>
    <col min="1" max="2" width="9.25" customWidth="1"/>
    <col min="3" max="10" width="10"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139</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144</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51" t="s">
        <v>246</v>
      </c>
      <c r="B8" s="51"/>
      <c r="C8" s="41">
        <v>82220078.340000004</v>
      </c>
      <c r="D8" s="41"/>
      <c r="E8" s="55">
        <v>4.4430580349401241E-2</v>
      </c>
      <c r="F8" s="55"/>
      <c r="G8" s="70">
        <v>1402</v>
      </c>
      <c r="H8" s="70"/>
      <c r="I8" s="55">
        <v>6.9852025310148974E-2</v>
      </c>
      <c r="J8" s="55"/>
    </row>
    <row r="9" spans="1:10" x14ac:dyDescent="0.2">
      <c r="A9" s="51" t="s">
        <v>247</v>
      </c>
      <c r="B9" s="51"/>
      <c r="C9" s="41">
        <v>78479477.189999998</v>
      </c>
      <c r="D9" s="41"/>
      <c r="E9" s="55">
        <v>4.240921180651476E-2</v>
      </c>
      <c r="F9" s="55"/>
      <c r="G9" s="70">
        <v>1291</v>
      </c>
      <c r="H9" s="70"/>
      <c r="I9" s="55">
        <v>6.4321658113696376E-2</v>
      </c>
      <c r="J9" s="55"/>
    </row>
    <row r="10" spans="1:10" x14ac:dyDescent="0.2">
      <c r="A10" s="51" t="s">
        <v>248</v>
      </c>
      <c r="B10" s="51"/>
      <c r="C10" s="41">
        <v>48602697.899999999</v>
      </c>
      <c r="D10" s="41"/>
      <c r="E10" s="55">
        <v>2.6264218155008203E-2</v>
      </c>
      <c r="F10" s="55"/>
      <c r="G10" s="70">
        <v>810</v>
      </c>
      <c r="H10" s="70"/>
      <c r="I10" s="55">
        <v>4.0356733595735141E-2</v>
      </c>
      <c r="J10" s="55"/>
    </row>
    <row r="11" spans="1:10" x14ac:dyDescent="0.2">
      <c r="A11" s="51" t="s">
        <v>249</v>
      </c>
      <c r="B11" s="51"/>
      <c r="C11" s="41">
        <v>45414858.899999999</v>
      </c>
      <c r="D11" s="41"/>
      <c r="E11" s="55">
        <v>2.4541554546677044E-2</v>
      </c>
      <c r="F11" s="55"/>
      <c r="G11" s="70">
        <v>802</v>
      </c>
      <c r="H11" s="70"/>
      <c r="I11" s="55">
        <v>3.9958148572567388E-2</v>
      </c>
      <c r="J11" s="55"/>
    </row>
    <row r="12" spans="1:10" x14ac:dyDescent="0.2">
      <c r="A12" s="51" t="s">
        <v>250</v>
      </c>
      <c r="B12" s="51"/>
      <c r="C12" s="41">
        <v>39127575.850000001</v>
      </c>
      <c r="D12" s="41"/>
      <c r="E12" s="55">
        <v>2.1143994724643272E-2</v>
      </c>
      <c r="F12" s="55"/>
      <c r="G12" s="70">
        <v>652</v>
      </c>
      <c r="H12" s="70"/>
      <c r="I12" s="55">
        <v>3.248467938817199E-2</v>
      </c>
      <c r="J12" s="55"/>
    </row>
    <row r="13" spans="1:10" x14ac:dyDescent="0.2">
      <c r="A13" s="51" t="s">
        <v>251</v>
      </c>
      <c r="B13" s="51"/>
      <c r="C13" s="41">
        <v>12150322.77</v>
      </c>
      <c r="D13" s="41"/>
      <c r="E13" s="55">
        <v>6.565864482289234E-3</v>
      </c>
      <c r="F13" s="55"/>
      <c r="G13" s="70">
        <v>171</v>
      </c>
      <c r="H13" s="70"/>
      <c r="I13" s="55">
        <v>8.5197548702107516E-3</v>
      </c>
      <c r="J13" s="55"/>
    </row>
    <row r="14" spans="1:10" x14ac:dyDescent="0.2">
      <c r="A14" s="51" t="s">
        <v>252</v>
      </c>
      <c r="B14" s="51"/>
      <c r="C14" s="41">
        <v>17873485.25</v>
      </c>
      <c r="D14" s="41"/>
      <c r="E14" s="55">
        <v>9.6585814384662246E-3</v>
      </c>
      <c r="F14" s="55"/>
      <c r="G14" s="70">
        <v>213</v>
      </c>
      <c r="H14" s="70"/>
      <c r="I14" s="55">
        <v>1.0612326241841464E-2</v>
      </c>
      <c r="J14" s="55"/>
    </row>
    <row r="15" spans="1:10" x14ac:dyDescent="0.2">
      <c r="A15" s="51" t="s">
        <v>253</v>
      </c>
      <c r="B15" s="51"/>
      <c r="C15" s="41">
        <v>13908264.550000001</v>
      </c>
      <c r="D15" s="41"/>
      <c r="E15" s="55">
        <v>7.5158316324404496E-3</v>
      </c>
      <c r="F15" s="55"/>
      <c r="G15" s="70">
        <v>173</v>
      </c>
      <c r="H15" s="70"/>
      <c r="I15" s="55">
        <v>8.6194011260026897E-3</v>
      </c>
      <c r="J15" s="55"/>
    </row>
    <row r="16" spans="1:10" x14ac:dyDescent="0.2">
      <c r="A16" s="51" t="s">
        <v>254</v>
      </c>
      <c r="B16" s="51"/>
      <c r="C16" s="41">
        <v>28406841.559999999</v>
      </c>
      <c r="D16" s="41"/>
      <c r="E16" s="55">
        <v>1.5350659861756225E-2</v>
      </c>
      <c r="F16" s="55"/>
      <c r="G16" s="70">
        <v>397</v>
      </c>
      <c r="H16" s="70"/>
      <c r="I16" s="55">
        <v>1.9779781774699814E-2</v>
      </c>
      <c r="J16" s="55"/>
    </row>
    <row r="17" spans="1:10" x14ac:dyDescent="0.2">
      <c r="A17" s="51" t="s">
        <v>255</v>
      </c>
      <c r="B17" s="51"/>
      <c r="C17" s="41">
        <v>39415865.289999999</v>
      </c>
      <c r="D17" s="41"/>
      <c r="E17" s="55">
        <v>2.1299782305808496E-2</v>
      </c>
      <c r="F17" s="55"/>
      <c r="G17" s="70">
        <v>533</v>
      </c>
      <c r="H17" s="70"/>
      <c r="I17" s="55">
        <v>2.6555727168551643E-2</v>
      </c>
      <c r="J17" s="55"/>
    </row>
    <row r="18" spans="1:10" x14ac:dyDescent="0.2">
      <c r="A18" s="51" t="s">
        <v>256</v>
      </c>
      <c r="B18" s="51"/>
      <c r="C18" s="41">
        <v>5145917.72</v>
      </c>
      <c r="D18" s="41"/>
      <c r="E18" s="55">
        <v>2.7807819616079876E-3</v>
      </c>
      <c r="F18" s="55"/>
      <c r="G18" s="70">
        <v>68</v>
      </c>
      <c r="H18" s="70"/>
      <c r="I18" s="55">
        <v>3.3879726969259132E-3</v>
      </c>
      <c r="J18" s="55"/>
    </row>
    <row r="19" spans="1:10" x14ac:dyDescent="0.2">
      <c r="A19" s="51" t="s">
        <v>257</v>
      </c>
      <c r="B19" s="51"/>
      <c r="C19" s="41">
        <v>8596791.7899999991</v>
      </c>
      <c r="D19" s="41"/>
      <c r="E19" s="55">
        <v>4.6455860427810419E-3</v>
      </c>
      <c r="F19" s="55"/>
      <c r="G19" s="70">
        <v>78</v>
      </c>
      <c r="H19" s="70"/>
      <c r="I19" s="55">
        <v>3.8862039758856062E-3</v>
      </c>
      <c r="J19" s="55"/>
    </row>
    <row r="20" spans="1:10" x14ac:dyDescent="0.2">
      <c r="A20" s="51" t="s">
        <v>258</v>
      </c>
      <c r="B20" s="51"/>
      <c r="C20" s="41">
        <v>26916346.09</v>
      </c>
      <c r="D20" s="41"/>
      <c r="E20" s="55">
        <v>1.4545216956844326E-2</v>
      </c>
      <c r="F20" s="55"/>
      <c r="G20" s="70">
        <v>275</v>
      </c>
      <c r="H20" s="70"/>
      <c r="I20" s="55">
        <v>1.370136017139156E-2</v>
      </c>
      <c r="J20" s="55"/>
    </row>
    <row r="21" spans="1:10" x14ac:dyDescent="0.2">
      <c r="A21" s="51" t="s">
        <v>259</v>
      </c>
      <c r="B21" s="51"/>
      <c r="C21" s="41">
        <v>83550592.420000002</v>
      </c>
      <c r="D21" s="41"/>
      <c r="E21" s="55">
        <v>4.5149571548764887E-2</v>
      </c>
      <c r="F21" s="55"/>
      <c r="G21" s="70">
        <v>800</v>
      </c>
      <c r="H21" s="70"/>
      <c r="I21" s="55">
        <v>3.985850231677545E-2</v>
      </c>
      <c r="J21" s="55"/>
    </row>
    <row r="22" spans="1:10" x14ac:dyDescent="0.2">
      <c r="A22" s="51" t="s">
        <v>260</v>
      </c>
      <c r="B22" s="51"/>
      <c r="C22" s="41">
        <v>84570765.310000002</v>
      </c>
      <c r="D22" s="41"/>
      <c r="E22" s="55">
        <v>4.5700858709693974E-2</v>
      </c>
      <c r="F22" s="55"/>
      <c r="G22" s="70">
        <v>812</v>
      </c>
      <c r="H22" s="70"/>
      <c r="I22" s="55">
        <v>4.0456379851527079E-2</v>
      </c>
      <c r="J22" s="55"/>
    </row>
    <row r="23" spans="1:10" x14ac:dyDescent="0.2">
      <c r="A23" s="51" t="s">
        <v>261</v>
      </c>
      <c r="B23" s="51"/>
      <c r="C23" s="41">
        <v>21966334.789999999</v>
      </c>
      <c r="D23" s="41"/>
      <c r="E23" s="55">
        <v>1.1870300084524861E-2</v>
      </c>
      <c r="F23" s="55"/>
      <c r="G23" s="70">
        <v>165</v>
      </c>
      <c r="H23" s="70"/>
      <c r="I23" s="55">
        <v>8.2208161028349356E-3</v>
      </c>
      <c r="J23" s="55"/>
    </row>
    <row r="24" spans="1:10" x14ac:dyDescent="0.2">
      <c r="A24" s="51" t="s">
        <v>262</v>
      </c>
      <c r="B24" s="51"/>
      <c r="C24" s="41">
        <v>41140418.469999999</v>
      </c>
      <c r="D24" s="41"/>
      <c r="E24" s="55">
        <v>2.2231706723515213E-2</v>
      </c>
      <c r="F24" s="55"/>
      <c r="G24" s="70">
        <v>277</v>
      </c>
      <c r="H24" s="70"/>
      <c r="I24" s="55">
        <v>1.3801006427183498E-2</v>
      </c>
      <c r="J24" s="55"/>
    </row>
    <row r="25" spans="1:10" x14ac:dyDescent="0.2">
      <c r="A25" s="51" t="s">
        <v>263</v>
      </c>
      <c r="B25" s="51"/>
      <c r="C25" s="41">
        <v>109322910.55</v>
      </c>
      <c r="D25" s="41"/>
      <c r="E25" s="55">
        <v>5.907657179717276E-2</v>
      </c>
      <c r="F25" s="55"/>
      <c r="G25" s="70">
        <v>721</v>
      </c>
      <c r="H25" s="70"/>
      <c r="I25" s="55">
        <v>3.5922475212993875E-2</v>
      </c>
      <c r="J25" s="55"/>
    </row>
    <row r="26" spans="1:10" x14ac:dyDescent="0.2">
      <c r="A26" s="51" t="s">
        <v>264</v>
      </c>
      <c r="B26" s="51"/>
      <c r="C26" s="41">
        <v>179420762.56</v>
      </c>
      <c r="D26" s="41"/>
      <c r="E26" s="55">
        <v>9.695647058748498E-2</v>
      </c>
      <c r="F26" s="55"/>
      <c r="G26" s="70">
        <v>1138</v>
      </c>
      <c r="H26" s="70"/>
      <c r="I26" s="55">
        <v>5.669871954561307E-2</v>
      </c>
      <c r="J26" s="55"/>
    </row>
    <row r="27" spans="1:10" x14ac:dyDescent="0.2">
      <c r="A27" s="51" t="s">
        <v>265</v>
      </c>
      <c r="B27" s="51"/>
      <c r="C27" s="41">
        <v>219010958.03</v>
      </c>
      <c r="D27" s="41"/>
      <c r="E27" s="55">
        <v>0.11835045848426587</v>
      </c>
      <c r="F27" s="55"/>
      <c r="G27" s="70">
        <v>1375</v>
      </c>
      <c r="H27" s="70"/>
      <c r="I27" s="55">
        <v>6.8506800856957803E-2</v>
      </c>
      <c r="J27" s="55"/>
    </row>
    <row r="28" spans="1:10" x14ac:dyDescent="0.2">
      <c r="A28" s="51" t="s">
        <v>266</v>
      </c>
      <c r="B28" s="51"/>
      <c r="C28" s="41">
        <v>24012737.920000002</v>
      </c>
      <c r="D28" s="41"/>
      <c r="E28" s="55">
        <v>1.2976147713600852E-2</v>
      </c>
      <c r="F28" s="55"/>
      <c r="G28" s="70">
        <v>138</v>
      </c>
      <c r="H28" s="70"/>
      <c r="I28" s="55">
        <v>6.8755916496437645E-3</v>
      </c>
      <c r="J28" s="55"/>
    </row>
    <row r="29" spans="1:10" x14ac:dyDescent="0.2">
      <c r="A29" s="51" t="s">
        <v>684</v>
      </c>
      <c r="B29" s="51"/>
      <c r="C29" s="41">
        <v>4946988.37</v>
      </c>
      <c r="D29" s="41"/>
      <c r="E29" s="55">
        <v>2.673283323228204E-3</v>
      </c>
      <c r="F29" s="55"/>
      <c r="G29" s="70">
        <v>35</v>
      </c>
      <c r="H29" s="70"/>
      <c r="I29" s="55">
        <v>1.7438094763589259E-3</v>
      </c>
      <c r="J29" s="55"/>
    </row>
    <row r="30" spans="1:10" x14ac:dyDescent="0.2">
      <c r="A30" s="51" t="s">
        <v>267</v>
      </c>
      <c r="B30" s="51"/>
      <c r="C30" s="41">
        <v>7087333.1299999999</v>
      </c>
      <c r="D30" s="41"/>
      <c r="E30" s="55">
        <v>3.829895695225123E-3</v>
      </c>
      <c r="F30" s="55"/>
      <c r="G30" s="70">
        <v>45</v>
      </c>
      <c r="H30" s="70"/>
      <c r="I30" s="55">
        <v>2.2420407553186191E-3</v>
      </c>
      <c r="J30" s="55"/>
    </row>
    <row r="31" spans="1:10" x14ac:dyDescent="0.2">
      <c r="A31" s="51" t="s">
        <v>173</v>
      </c>
      <c r="B31" s="51"/>
      <c r="C31" s="41">
        <v>629240695.88</v>
      </c>
      <c r="D31" s="41"/>
      <c r="E31" s="55">
        <v>0.34003287106828473</v>
      </c>
      <c r="F31" s="55"/>
      <c r="G31" s="70">
        <v>7700</v>
      </c>
      <c r="H31" s="70"/>
      <c r="I31" s="55">
        <v>0.38363808479896366</v>
      </c>
      <c r="J31" s="55"/>
    </row>
    <row r="32" spans="1:10" x14ac:dyDescent="0.2">
      <c r="A32" s="72" t="s">
        <v>172</v>
      </c>
      <c r="B32" s="72"/>
      <c r="C32" s="61">
        <v>1850529020.6300001</v>
      </c>
      <c r="D32" s="61"/>
      <c r="E32" s="62">
        <v>1</v>
      </c>
      <c r="F32" s="62"/>
      <c r="G32" s="63">
        <v>20071</v>
      </c>
      <c r="H32" s="63"/>
      <c r="I32" s="62">
        <v>1</v>
      </c>
      <c r="J32" s="62"/>
    </row>
    <row r="33" spans="1:10" ht="3.75" customHeight="1" x14ac:dyDescent="0.2">
      <c r="A33" s="1"/>
      <c r="B33" s="1"/>
      <c r="C33" s="1"/>
      <c r="D33" s="1"/>
      <c r="E33" s="1"/>
      <c r="F33" s="1"/>
      <c r="G33" s="1"/>
      <c r="H33" s="1"/>
      <c r="I33" s="1"/>
      <c r="J33" s="1"/>
    </row>
    <row r="34" spans="1:10" x14ac:dyDescent="0.2">
      <c r="A34" s="38" t="s">
        <v>145</v>
      </c>
      <c r="B34" s="39"/>
      <c r="C34" s="39"/>
      <c r="D34" s="39"/>
      <c r="E34" s="39"/>
      <c r="F34" s="39"/>
      <c r="G34" s="39"/>
      <c r="H34" s="39"/>
      <c r="I34" s="39"/>
      <c r="J34" s="40"/>
    </row>
    <row r="35" spans="1:10" ht="3.75" customHeight="1" x14ac:dyDescent="0.2">
      <c r="A35" s="1"/>
      <c r="B35" s="1"/>
      <c r="C35" s="1"/>
      <c r="D35" s="1"/>
      <c r="E35" s="1"/>
      <c r="F35" s="1"/>
      <c r="G35" s="1"/>
      <c r="H35" s="1"/>
      <c r="I35" s="1"/>
      <c r="J35" s="1"/>
    </row>
    <row r="36" spans="1:10" x14ac:dyDescent="0.2">
      <c r="A36" s="16"/>
      <c r="B36" s="16"/>
      <c r="C36" s="64" t="s">
        <v>133</v>
      </c>
      <c r="D36" s="64"/>
      <c r="E36" s="64" t="s">
        <v>134</v>
      </c>
      <c r="F36" s="64"/>
      <c r="G36" s="64" t="s">
        <v>135</v>
      </c>
      <c r="H36" s="64"/>
      <c r="I36" s="64" t="s">
        <v>136</v>
      </c>
      <c r="J36" s="64"/>
    </row>
    <row r="37" spans="1:10" x14ac:dyDescent="0.2">
      <c r="A37" s="54" t="s">
        <v>268</v>
      </c>
      <c r="B37" s="54"/>
      <c r="C37" s="52">
        <v>1850529020.6300001</v>
      </c>
      <c r="D37" s="52"/>
      <c r="E37" s="59">
        <v>1</v>
      </c>
      <c r="F37" s="59"/>
      <c r="G37" s="58">
        <v>20071</v>
      </c>
      <c r="H37" s="58"/>
      <c r="I37" s="59">
        <v>1</v>
      </c>
      <c r="J37" s="59"/>
    </row>
    <row r="38" spans="1:10" x14ac:dyDescent="0.2">
      <c r="A38" s="60" t="s">
        <v>172</v>
      </c>
      <c r="B38" s="60"/>
      <c r="C38" s="61">
        <f>SUM(C37)</f>
        <v>1850529020.6300001</v>
      </c>
      <c r="D38" s="61"/>
      <c r="E38" s="62">
        <f>SUM(E37)</f>
        <v>1</v>
      </c>
      <c r="F38" s="62"/>
      <c r="G38" s="63">
        <f>SUM(G37)</f>
        <v>20071</v>
      </c>
      <c r="H38" s="63"/>
      <c r="I38" s="62">
        <f>SUM(I37)</f>
        <v>1</v>
      </c>
      <c r="J38" s="62"/>
    </row>
    <row r="39" spans="1:10" ht="3.75" customHeight="1" x14ac:dyDescent="0.2">
      <c r="A39" s="1"/>
      <c r="B39" s="1"/>
      <c r="C39" s="1"/>
      <c r="D39" s="1"/>
      <c r="E39" s="1"/>
      <c r="F39" s="1"/>
      <c r="G39" s="1"/>
      <c r="H39" s="1"/>
      <c r="I39" s="1"/>
      <c r="J39" s="1"/>
    </row>
    <row r="40" spans="1:10" ht="15" customHeight="1" x14ac:dyDescent="0.2">
      <c r="A40" s="38" t="s">
        <v>146</v>
      </c>
      <c r="B40" s="39"/>
      <c r="C40" s="39"/>
      <c r="D40" s="39"/>
      <c r="E40" s="39"/>
      <c r="F40" s="39"/>
      <c r="G40" s="39"/>
      <c r="H40" s="39"/>
      <c r="I40" s="39"/>
      <c r="J40" s="40"/>
    </row>
    <row r="41" spans="1:10" ht="3.75" customHeight="1" x14ac:dyDescent="0.2">
      <c r="A41" s="2"/>
      <c r="B41" s="2"/>
      <c r="C41" s="2"/>
      <c r="D41" s="2"/>
      <c r="E41" s="6"/>
      <c r="F41" s="6"/>
      <c r="G41" s="2"/>
      <c r="H41" s="7"/>
      <c r="I41" s="7"/>
      <c r="J41" s="7"/>
    </row>
    <row r="42" spans="1:10" x14ac:dyDescent="0.2">
      <c r="A42" s="16"/>
      <c r="B42" s="16"/>
      <c r="C42" s="64" t="s">
        <v>133</v>
      </c>
      <c r="D42" s="64"/>
      <c r="E42" s="64" t="s">
        <v>134</v>
      </c>
      <c r="F42" s="64"/>
      <c r="G42" s="64" t="s">
        <v>135</v>
      </c>
      <c r="H42" s="64"/>
      <c r="I42" s="64" t="s">
        <v>136</v>
      </c>
      <c r="J42" s="64"/>
    </row>
    <row r="43" spans="1:10" x14ac:dyDescent="0.2">
      <c r="A43" s="54" t="s">
        <v>269</v>
      </c>
      <c r="B43" s="54"/>
      <c r="C43" s="52">
        <v>1842309313.95</v>
      </c>
      <c r="D43" s="52"/>
      <c r="E43" s="59">
        <v>0.99555818547649599</v>
      </c>
      <c r="F43" s="59"/>
      <c r="G43" s="58">
        <v>19905</v>
      </c>
      <c r="H43" s="58"/>
      <c r="I43" s="59">
        <v>0.9917293607692691</v>
      </c>
      <c r="J43" s="59"/>
    </row>
    <row r="44" spans="1:10" x14ac:dyDescent="0.2">
      <c r="A44" s="54" t="s">
        <v>270</v>
      </c>
      <c r="B44" s="54"/>
      <c r="C44" s="52">
        <v>8219706.6799999997</v>
      </c>
      <c r="D44" s="52"/>
      <c r="E44" s="59">
        <v>4.4418145235040176E-3</v>
      </c>
      <c r="F44" s="59"/>
      <c r="G44" s="58">
        <v>166</v>
      </c>
      <c r="H44" s="58"/>
      <c r="I44" s="59">
        <v>8.2706392307309046E-3</v>
      </c>
      <c r="J44" s="59"/>
    </row>
    <row r="45" spans="1:10" x14ac:dyDescent="0.2">
      <c r="A45" s="60" t="s">
        <v>172</v>
      </c>
      <c r="B45" s="60"/>
      <c r="C45" s="61">
        <f>SUM(C43:D44)</f>
        <v>1850529020.6300001</v>
      </c>
      <c r="D45" s="61"/>
      <c r="E45" s="62">
        <f t="shared" ref="E45" si="0">SUM(E43:F44)</f>
        <v>1</v>
      </c>
      <c r="F45" s="62"/>
      <c r="G45" s="63">
        <f t="shared" ref="G45" si="1">SUM(G43:H44)</f>
        <v>20071</v>
      </c>
      <c r="H45" s="63"/>
      <c r="I45" s="62">
        <f t="shared" ref="I45" si="2">SUM(I43:J44)</f>
        <v>1</v>
      </c>
      <c r="J45" s="62"/>
    </row>
    <row r="46" spans="1:10" ht="3.75" customHeight="1" x14ac:dyDescent="0.2">
      <c r="A46" s="12"/>
      <c r="B46" s="12"/>
      <c r="C46" s="12"/>
      <c r="D46" s="12"/>
      <c r="E46" s="12"/>
      <c r="F46" s="12"/>
      <c r="G46" s="12"/>
      <c r="H46" s="12"/>
      <c r="I46" s="12"/>
      <c r="J46" s="12"/>
    </row>
    <row r="47" spans="1:10" ht="15" customHeight="1" x14ac:dyDescent="0.2">
      <c r="A47" s="38" t="s">
        <v>147</v>
      </c>
      <c r="B47" s="39"/>
      <c r="C47" s="39"/>
      <c r="D47" s="39"/>
      <c r="E47" s="39"/>
      <c r="F47" s="39"/>
      <c r="G47" s="39"/>
      <c r="H47" s="39"/>
      <c r="I47" s="39"/>
      <c r="J47" s="40"/>
    </row>
    <row r="48" spans="1:10" ht="3.75" customHeight="1" x14ac:dyDescent="0.2">
      <c r="A48" s="2"/>
      <c r="B48" s="2"/>
      <c r="C48" s="2"/>
      <c r="D48" s="2"/>
      <c r="E48" s="6"/>
      <c r="F48" s="6"/>
      <c r="G48" s="2"/>
      <c r="H48" s="7"/>
      <c r="I48" s="7"/>
      <c r="J48" s="7"/>
    </row>
    <row r="49" spans="1:10" x14ac:dyDescent="0.2">
      <c r="A49" s="16"/>
      <c r="B49" s="16"/>
      <c r="C49" s="64" t="s">
        <v>133</v>
      </c>
      <c r="D49" s="64"/>
      <c r="E49" s="64" t="s">
        <v>134</v>
      </c>
      <c r="F49" s="64"/>
      <c r="G49" s="64" t="s">
        <v>135</v>
      </c>
      <c r="H49" s="64"/>
      <c r="I49" s="64" t="s">
        <v>136</v>
      </c>
      <c r="J49" s="64"/>
    </row>
    <row r="50" spans="1:10" x14ac:dyDescent="0.2">
      <c r="A50" s="54" t="s">
        <v>642</v>
      </c>
      <c r="B50" s="54"/>
      <c r="C50" s="52">
        <v>2015000.49</v>
      </c>
      <c r="D50" s="52"/>
      <c r="E50" s="59">
        <v>1.0888780816385179E-3</v>
      </c>
      <c r="F50" s="59"/>
      <c r="G50" s="58">
        <v>137</v>
      </c>
      <c r="H50" s="58"/>
      <c r="I50" s="59">
        <v>6.8257685217477954E-3</v>
      </c>
      <c r="J50" s="59"/>
    </row>
    <row r="51" spans="1:10" x14ac:dyDescent="0.2">
      <c r="A51" s="54" t="s">
        <v>643</v>
      </c>
      <c r="B51" s="54"/>
      <c r="C51" s="52">
        <v>14710480.810000001</v>
      </c>
      <c r="D51" s="52"/>
      <c r="E51" s="59">
        <v>7.9493380790061404E-3</v>
      </c>
      <c r="F51" s="59"/>
      <c r="G51" s="58">
        <v>634</v>
      </c>
      <c r="H51" s="58"/>
      <c r="I51" s="59">
        <v>3.158786308604454E-2</v>
      </c>
      <c r="J51" s="59"/>
    </row>
    <row r="52" spans="1:10" x14ac:dyDescent="0.2">
      <c r="A52" s="54" t="s">
        <v>644</v>
      </c>
      <c r="B52" s="54"/>
      <c r="C52" s="52">
        <v>33511033.41</v>
      </c>
      <c r="D52" s="52"/>
      <c r="E52" s="59">
        <v>1.8108893746822407E-2</v>
      </c>
      <c r="F52" s="59"/>
      <c r="G52" s="58">
        <v>871</v>
      </c>
      <c r="H52" s="58"/>
      <c r="I52" s="59">
        <v>4.3395944397389266E-2</v>
      </c>
      <c r="J52" s="59"/>
    </row>
    <row r="53" spans="1:10" x14ac:dyDescent="0.2">
      <c r="A53" s="54" t="s">
        <v>645</v>
      </c>
      <c r="B53" s="54"/>
      <c r="C53" s="52">
        <v>60084536.25</v>
      </c>
      <c r="D53" s="52"/>
      <c r="E53" s="59">
        <v>3.246884300660393E-2</v>
      </c>
      <c r="F53" s="59"/>
      <c r="G53" s="58">
        <v>1174</v>
      </c>
      <c r="H53" s="58"/>
      <c r="I53" s="59">
        <v>5.849235214986797E-2</v>
      </c>
      <c r="J53" s="59"/>
    </row>
    <row r="54" spans="1:10" x14ac:dyDescent="0.2">
      <c r="A54" s="54" t="s">
        <v>646</v>
      </c>
      <c r="B54" s="54"/>
      <c r="C54" s="52">
        <v>110563129.69</v>
      </c>
      <c r="D54" s="52"/>
      <c r="E54" s="59">
        <v>5.9746768873886413E-2</v>
      </c>
      <c r="F54" s="59"/>
      <c r="G54" s="58">
        <v>1700</v>
      </c>
      <c r="H54" s="58"/>
      <c r="I54" s="59">
        <v>8.4699317423147819E-2</v>
      </c>
      <c r="J54" s="59"/>
    </row>
    <row r="55" spans="1:10" x14ac:dyDescent="0.2">
      <c r="A55" s="54" t="s">
        <v>647</v>
      </c>
      <c r="B55" s="54"/>
      <c r="C55" s="52">
        <v>151813754.08000001</v>
      </c>
      <c r="D55" s="52"/>
      <c r="E55" s="59">
        <v>8.2038029335155221E-2</v>
      </c>
      <c r="F55" s="59"/>
      <c r="G55" s="58">
        <v>2078</v>
      </c>
      <c r="H55" s="58"/>
      <c r="I55" s="59">
        <v>0.10353245976782423</v>
      </c>
      <c r="J55" s="59"/>
    </row>
    <row r="56" spans="1:10" x14ac:dyDescent="0.2">
      <c r="A56" s="54" t="s">
        <v>648</v>
      </c>
      <c r="B56" s="54"/>
      <c r="C56" s="52">
        <v>238147856.90000001</v>
      </c>
      <c r="D56" s="52"/>
      <c r="E56" s="59">
        <v>0.12869177097202408</v>
      </c>
      <c r="F56" s="59"/>
      <c r="G56" s="58">
        <v>2825</v>
      </c>
      <c r="H56" s="58"/>
      <c r="I56" s="59">
        <v>0.14075033630611331</v>
      </c>
      <c r="J56" s="59"/>
    </row>
    <row r="57" spans="1:10" x14ac:dyDescent="0.2">
      <c r="A57" s="54" t="s">
        <v>649</v>
      </c>
      <c r="B57" s="54"/>
      <c r="C57" s="52">
        <v>398137473.83999997</v>
      </c>
      <c r="D57" s="52"/>
      <c r="E57" s="59">
        <v>0.21514792224358456</v>
      </c>
      <c r="F57" s="59"/>
      <c r="G57" s="58">
        <v>3919</v>
      </c>
      <c r="H57" s="58"/>
      <c r="I57" s="59">
        <v>0.19525683822430373</v>
      </c>
      <c r="J57" s="59"/>
    </row>
    <row r="58" spans="1:10" x14ac:dyDescent="0.2">
      <c r="A58" s="54" t="s">
        <v>650</v>
      </c>
      <c r="B58" s="54"/>
      <c r="C58" s="52">
        <v>323675761.11000001</v>
      </c>
      <c r="D58" s="52"/>
      <c r="E58" s="59">
        <v>0.17490985415608709</v>
      </c>
      <c r="F58" s="59"/>
      <c r="G58" s="58">
        <v>2664</v>
      </c>
      <c r="H58" s="58"/>
      <c r="I58" s="59">
        <v>0.13272881271486223</v>
      </c>
      <c r="J58" s="59"/>
    </row>
    <row r="59" spans="1:10" x14ac:dyDescent="0.2">
      <c r="A59" s="54" t="s">
        <v>651</v>
      </c>
      <c r="B59" s="54"/>
      <c r="C59" s="52">
        <v>458526069.94999999</v>
      </c>
      <c r="D59" s="52"/>
      <c r="E59" s="59">
        <v>0.247781074945746</v>
      </c>
      <c r="F59" s="59"/>
      <c r="G59" s="58">
        <v>3481</v>
      </c>
      <c r="H59" s="58"/>
      <c r="I59" s="59">
        <v>0.17343430820586916</v>
      </c>
      <c r="J59" s="59"/>
    </row>
    <row r="60" spans="1:10" x14ac:dyDescent="0.2">
      <c r="A60" s="54" t="s">
        <v>652</v>
      </c>
      <c r="B60" s="54"/>
      <c r="C60" s="52">
        <v>41178072.859999999</v>
      </c>
      <c r="D60" s="52"/>
      <c r="E60" s="59">
        <v>2.2252054629211489E-2</v>
      </c>
      <c r="F60" s="59"/>
      <c r="G60" s="58">
        <v>394</v>
      </c>
      <c r="H60" s="58"/>
      <c r="I60" s="59">
        <v>1.9630312391011907E-2</v>
      </c>
      <c r="J60" s="59"/>
    </row>
    <row r="61" spans="1:10" x14ac:dyDescent="0.2">
      <c r="A61" s="54" t="s">
        <v>653</v>
      </c>
      <c r="B61" s="54"/>
      <c r="C61" s="52">
        <v>18165851.239999998</v>
      </c>
      <c r="D61" s="52"/>
      <c r="E61" s="59">
        <v>9.8165719302340665E-3</v>
      </c>
      <c r="F61" s="59"/>
      <c r="G61" s="58">
        <v>194</v>
      </c>
      <c r="H61" s="58"/>
      <c r="I61" s="59">
        <v>9.6656868118180465E-3</v>
      </c>
      <c r="J61" s="59"/>
    </row>
    <row r="62" spans="1:10" x14ac:dyDescent="0.2">
      <c r="A62" s="54" t="s">
        <v>271</v>
      </c>
      <c r="B62" s="54"/>
      <c r="C62" s="52">
        <v>0</v>
      </c>
      <c r="D62" s="52"/>
      <c r="E62" s="59">
        <v>0</v>
      </c>
      <c r="F62" s="59"/>
      <c r="G62" s="58">
        <v>0</v>
      </c>
      <c r="H62" s="58"/>
      <c r="I62" s="59">
        <v>0</v>
      </c>
      <c r="J62" s="59"/>
    </row>
    <row r="63" spans="1:10" x14ac:dyDescent="0.2">
      <c r="A63" s="60" t="s">
        <v>172</v>
      </c>
      <c r="B63" s="60"/>
      <c r="C63" s="61">
        <f>SUM(C50:D62)</f>
        <v>1850529020.6299999</v>
      </c>
      <c r="D63" s="61"/>
      <c r="E63" s="62">
        <f t="shared" ref="E63" si="3">SUM(E50:F62)</f>
        <v>1</v>
      </c>
      <c r="F63" s="62"/>
      <c r="G63" s="63">
        <f t="shared" ref="G63" si="4">SUM(G50:H62)</f>
        <v>20071</v>
      </c>
      <c r="H63" s="63"/>
      <c r="I63" s="62">
        <f t="shared" ref="I63" si="5">SUM(I50:J62)</f>
        <v>0.99999999999999989</v>
      </c>
      <c r="J63" s="62"/>
    </row>
    <row r="64" spans="1:10" ht="3.75" customHeight="1" x14ac:dyDescent="0.2">
      <c r="A64" s="12"/>
      <c r="B64" s="12"/>
      <c r="C64" s="12"/>
      <c r="D64" s="12"/>
      <c r="E64" s="12"/>
      <c r="F64" s="12"/>
      <c r="G64" s="12"/>
      <c r="H64" s="12"/>
      <c r="I64" s="12"/>
      <c r="J64" s="12"/>
    </row>
    <row r="65" spans="1:10" x14ac:dyDescent="0.2">
      <c r="A65" s="31" t="s">
        <v>38</v>
      </c>
      <c r="B65" s="31"/>
      <c r="C65" s="31"/>
      <c r="D65" s="31"/>
      <c r="E65" s="31"/>
      <c r="F65" s="31"/>
      <c r="G65" s="31"/>
      <c r="H65" s="31"/>
      <c r="I65" s="31"/>
      <c r="J65" s="31"/>
    </row>
  </sheetData>
  <mergeCells count="243">
    <mergeCell ref="A26:B26"/>
    <mergeCell ref="C26:D26"/>
    <mergeCell ref="E26:F26"/>
    <mergeCell ref="G26:H26"/>
    <mergeCell ref="I26:J26"/>
    <mergeCell ref="A27:B27"/>
    <mergeCell ref="C27:D27"/>
    <mergeCell ref="E27:F27"/>
    <mergeCell ref="G27:H27"/>
    <mergeCell ref="I27:J27"/>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C1:J1"/>
    <mergeCell ref="A3:J3"/>
    <mergeCell ref="A5:J5"/>
    <mergeCell ref="C7:D7"/>
    <mergeCell ref="E7:F7"/>
    <mergeCell ref="G7:H7"/>
    <mergeCell ref="I7:J7"/>
    <mergeCell ref="A8:B8"/>
    <mergeCell ref="C8:D8"/>
    <mergeCell ref="E8:F8"/>
    <mergeCell ref="G8:H8"/>
    <mergeCell ref="I8:J8"/>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8:B38"/>
    <mergeCell ref="C38:D38"/>
    <mergeCell ref="E38:F38"/>
    <mergeCell ref="G38:H38"/>
    <mergeCell ref="I38:J38"/>
    <mergeCell ref="A40:J40"/>
    <mergeCell ref="A34:J34"/>
    <mergeCell ref="C36:D36"/>
    <mergeCell ref="E36:F36"/>
    <mergeCell ref="G36:H36"/>
    <mergeCell ref="I36:J36"/>
    <mergeCell ref="A37:B37"/>
    <mergeCell ref="C37:D37"/>
    <mergeCell ref="E37:F37"/>
    <mergeCell ref="G37:H37"/>
    <mergeCell ref="I37:J37"/>
    <mergeCell ref="C42:D42"/>
    <mergeCell ref="E42:F42"/>
    <mergeCell ref="G42:H42"/>
    <mergeCell ref="I42:J42"/>
    <mergeCell ref="A43:B43"/>
    <mergeCell ref="C43:D43"/>
    <mergeCell ref="E43:F43"/>
    <mergeCell ref="G43:H43"/>
    <mergeCell ref="I43:J43"/>
    <mergeCell ref="A45:B45"/>
    <mergeCell ref="C45:D45"/>
    <mergeCell ref="E45:F45"/>
    <mergeCell ref="G45:H45"/>
    <mergeCell ref="I45:J45"/>
    <mergeCell ref="A47:J47"/>
    <mergeCell ref="A44:B44"/>
    <mergeCell ref="C44:D44"/>
    <mergeCell ref="E44:F44"/>
    <mergeCell ref="G44:H44"/>
    <mergeCell ref="I44:J44"/>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1"/>
  <sheetViews>
    <sheetView showGridLines="0" topLeftCell="A22" workbookViewId="0">
      <selection activeCell="A5" sqref="A5:J30"/>
    </sheetView>
  </sheetViews>
  <sheetFormatPr defaultRowHeight="14.25" x14ac:dyDescent="0.2"/>
  <cols>
    <col min="1" max="2" width="9.25" customWidth="1"/>
    <col min="3" max="10" width="10"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139</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148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54" t="s">
        <v>642</v>
      </c>
      <c r="B8" s="54"/>
      <c r="C8" s="52">
        <v>22088052.550000001</v>
      </c>
      <c r="D8" s="52"/>
      <c r="E8" s="59">
        <v>1.1936074659602081E-2</v>
      </c>
      <c r="F8" s="59"/>
      <c r="G8" s="58">
        <v>1249</v>
      </c>
      <c r="H8" s="58"/>
      <c r="I8" s="59">
        <v>6.2229086742065669E-2</v>
      </c>
      <c r="J8" s="59"/>
    </row>
    <row r="9" spans="1:10" x14ac:dyDescent="0.2">
      <c r="A9" s="54" t="s">
        <v>643</v>
      </c>
      <c r="B9" s="54"/>
      <c r="C9" s="52">
        <v>60584577.090000004</v>
      </c>
      <c r="D9" s="52"/>
      <c r="E9" s="59">
        <v>3.2739058082631091E-2</v>
      </c>
      <c r="F9" s="59"/>
      <c r="G9" s="58">
        <v>1597</v>
      </c>
      <c r="H9" s="58"/>
      <c r="I9" s="59">
        <v>7.9567535249862986E-2</v>
      </c>
      <c r="J9" s="59"/>
    </row>
    <row r="10" spans="1:10" x14ac:dyDescent="0.2">
      <c r="A10" s="54" t="s">
        <v>644</v>
      </c>
      <c r="B10" s="54"/>
      <c r="C10" s="52">
        <v>111055792.16</v>
      </c>
      <c r="D10" s="52"/>
      <c r="E10" s="59">
        <v>6.0012996781964437E-2</v>
      </c>
      <c r="F10" s="59"/>
      <c r="G10" s="58">
        <v>2052</v>
      </c>
      <c r="H10" s="58"/>
      <c r="I10" s="59">
        <v>0.10223705844252902</v>
      </c>
      <c r="J10" s="59"/>
    </row>
    <row r="11" spans="1:10" x14ac:dyDescent="0.2">
      <c r="A11" s="54" t="s">
        <v>645</v>
      </c>
      <c r="B11" s="54"/>
      <c r="C11" s="52">
        <v>171194777.15000001</v>
      </c>
      <c r="D11" s="52"/>
      <c r="E11" s="59">
        <v>9.2511263126107524E-2</v>
      </c>
      <c r="F11" s="59"/>
      <c r="G11" s="58">
        <v>2533</v>
      </c>
      <c r="H11" s="58"/>
      <c r="I11" s="59">
        <v>0.12620198296049026</v>
      </c>
      <c r="J11" s="59"/>
    </row>
    <row r="12" spans="1:10" x14ac:dyDescent="0.2">
      <c r="A12" s="54" t="s">
        <v>646</v>
      </c>
      <c r="B12" s="54"/>
      <c r="C12" s="52">
        <v>252701382.75</v>
      </c>
      <c r="D12" s="52"/>
      <c r="E12" s="59">
        <v>0.13655629278592427</v>
      </c>
      <c r="F12" s="59"/>
      <c r="G12" s="58">
        <v>3013</v>
      </c>
      <c r="H12" s="58"/>
      <c r="I12" s="59">
        <v>0.15011708435055554</v>
      </c>
      <c r="J12" s="59"/>
    </row>
    <row r="13" spans="1:10" x14ac:dyDescent="0.2">
      <c r="A13" s="54" t="s">
        <v>647</v>
      </c>
      <c r="B13" s="54"/>
      <c r="C13" s="52">
        <v>288115203.76999998</v>
      </c>
      <c r="D13" s="52"/>
      <c r="E13" s="59">
        <v>0.15569342634351829</v>
      </c>
      <c r="F13" s="59"/>
      <c r="G13" s="58">
        <v>2941</v>
      </c>
      <c r="H13" s="58"/>
      <c r="I13" s="59">
        <v>0.14652981914204574</v>
      </c>
      <c r="J13" s="59"/>
    </row>
    <row r="14" spans="1:10" x14ac:dyDescent="0.2">
      <c r="A14" s="54" t="s">
        <v>648</v>
      </c>
      <c r="B14" s="54"/>
      <c r="C14" s="52">
        <v>321260519.54000002</v>
      </c>
      <c r="D14" s="52"/>
      <c r="E14" s="59">
        <v>0.17360469139285858</v>
      </c>
      <c r="F14" s="59"/>
      <c r="G14" s="58">
        <v>2672</v>
      </c>
      <c r="H14" s="58"/>
      <c r="I14" s="59">
        <v>0.13312739773803001</v>
      </c>
      <c r="J14" s="59"/>
    </row>
    <row r="15" spans="1:10" x14ac:dyDescent="0.2">
      <c r="A15" s="54" t="s">
        <v>649</v>
      </c>
      <c r="B15" s="54"/>
      <c r="C15" s="52">
        <v>285919186.18000001</v>
      </c>
      <c r="D15" s="52"/>
      <c r="E15" s="59">
        <v>0.1545067291528672</v>
      </c>
      <c r="F15" s="59"/>
      <c r="G15" s="58">
        <v>1996</v>
      </c>
      <c r="H15" s="58"/>
      <c r="I15" s="59">
        <v>9.9446963280354739E-2</v>
      </c>
      <c r="J15" s="59"/>
    </row>
    <row r="16" spans="1:10" x14ac:dyDescent="0.2">
      <c r="A16" s="54" t="s">
        <v>650</v>
      </c>
      <c r="B16" s="54"/>
      <c r="C16" s="52">
        <v>218286456.87</v>
      </c>
      <c r="D16" s="52"/>
      <c r="E16" s="59">
        <v>0.11795894819076432</v>
      </c>
      <c r="F16" s="59"/>
      <c r="G16" s="58">
        <v>1325</v>
      </c>
      <c r="H16" s="58"/>
      <c r="I16" s="59">
        <v>6.6015644462159337E-2</v>
      </c>
      <c r="J16" s="59"/>
    </row>
    <row r="17" spans="1:10" x14ac:dyDescent="0.2">
      <c r="A17" s="54" t="s">
        <v>651</v>
      </c>
      <c r="B17" s="54"/>
      <c r="C17" s="52">
        <v>118579201.28</v>
      </c>
      <c r="D17" s="52"/>
      <c r="E17" s="59">
        <v>6.407854184293231E-2</v>
      </c>
      <c r="F17" s="59"/>
      <c r="G17" s="58">
        <v>688</v>
      </c>
      <c r="H17" s="58"/>
      <c r="I17" s="59">
        <v>3.4278311992426883E-2</v>
      </c>
      <c r="J17" s="59"/>
    </row>
    <row r="18" spans="1:10" x14ac:dyDescent="0.2">
      <c r="A18" s="54" t="s">
        <v>652</v>
      </c>
      <c r="B18" s="54"/>
      <c r="C18" s="52">
        <v>743871.29</v>
      </c>
      <c r="D18" s="52"/>
      <c r="E18" s="59">
        <v>4.0197764082983909E-4</v>
      </c>
      <c r="F18" s="59"/>
      <c r="G18" s="58">
        <v>5</v>
      </c>
      <c r="H18" s="58"/>
      <c r="I18" s="59">
        <v>2.4911563947984652E-4</v>
      </c>
      <c r="J18" s="59"/>
    </row>
    <row r="19" spans="1:10" x14ac:dyDescent="0.2">
      <c r="A19" s="54" t="s">
        <v>653</v>
      </c>
      <c r="B19" s="54"/>
      <c r="C19" s="52">
        <v>0</v>
      </c>
      <c r="D19" s="52"/>
      <c r="E19" s="59">
        <v>0</v>
      </c>
      <c r="F19" s="59"/>
      <c r="G19" s="58">
        <v>0</v>
      </c>
      <c r="H19" s="58"/>
      <c r="I19" s="59">
        <v>0</v>
      </c>
      <c r="J19" s="59"/>
    </row>
    <row r="20" spans="1:10" x14ac:dyDescent="0.2">
      <c r="A20" s="54" t="s">
        <v>271</v>
      </c>
      <c r="B20" s="54"/>
      <c r="C20" s="52">
        <v>0</v>
      </c>
      <c r="D20" s="52"/>
      <c r="E20" s="59">
        <v>0</v>
      </c>
      <c r="F20" s="59"/>
      <c r="G20" s="58">
        <v>0</v>
      </c>
      <c r="H20" s="58"/>
      <c r="I20" s="59">
        <v>0</v>
      </c>
      <c r="J20" s="59"/>
    </row>
    <row r="21" spans="1:10" x14ac:dyDescent="0.2">
      <c r="A21" s="60" t="s">
        <v>172</v>
      </c>
      <c r="B21" s="60"/>
      <c r="C21" s="61">
        <f>SUM(C8:D20)</f>
        <v>1850529020.6299999</v>
      </c>
      <c r="D21" s="61"/>
      <c r="E21" s="62">
        <f t="shared" ref="E21" si="0">SUM(E8:F20)</f>
        <v>0.99999999999999989</v>
      </c>
      <c r="F21" s="62"/>
      <c r="G21" s="63">
        <f t="shared" ref="G21" si="1">SUM(G8:H20)</f>
        <v>20071</v>
      </c>
      <c r="H21" s="63"/>
      <c r="I21" s="62">
        <f t="shared" ref="I21" si="2">SUM(I8:J20)</f>
        <v>1</v>
      </c>
      <c r="J21" s="62"/>
    </row>
    <row r="22" spans="1:10" ht="3.75" customHeight="1" x14ac:dyDescent="0.2">
      <c r="A22" s="1"/>
      <c r="B22" s="1"/>
      <c r="C22" s="1"/>
      <c r="D22" s="1"/>
      <c r="E22" s="1"/>
      <c r="F22" s="1"/>
      <c r="G22" s="1"/>
      <c r="H22" s="1"/>
      <c r="I22" s="1"/>
      <c r="J22" s="1"/>
    </row>
    <row r="23" spans="1:10" ht="15" customHeight="1" x14ac:dyDescent="0.2">
      <c r="A23" s="38" t="s">
        <v>149</v>
      </c>
      <c r="B23" s="39"/>
      <c r="C23" s="39"/>
      <c r="D23" s="39"/>
      <c r="E23" s="39"/>
      <c r="F23" s="39"/>
      <c r="G23" s="39"/>
      <c r="H23" s="39"/>
      <c r="I23" s="39"/>
      <c r="J23" s="40"/>
    </row>
    <row r="24" spans="1:10" ht="3.75" customHeight="1" x14ac:dyDescent="0.2">
      <c r="A24" s="2"/>
      <c r="B24" s="2"/>
      <c r="C24" s="2"/>
      <c r="D24" s="2"/>
      <c r="E24" s="6"/>
      <c r="F24" s="6"/>
      <c r="G24" s="2"/>
      <c r="H24" s="7"/>
      <c r="I24" s="7"/>
      <c r="J24" s="7"/>
    </row>
    <row r="25" spans="1:10" x14ac:dyDescent="0.2">
      <c r="A25" s="16"/>
      <c r="B25" s="16"/>
      <c r="C25" s="64" t="s">
        <v>133</v>
      </c>
      <c r="D25" s="64"/>
      <c r="E25" s="64" t="s">
        <v>134</v>
      </c>
      <c r="F25" s="64"/>
      <c r="G25" s="64" t="s">
        <v>135</v>
      </c>
      <c r="H25" s="64"/>
      <c r="I25" s="64" t="s">
        <v>136</v>
      </c>
      <c r="J25" s="64"/>
    </row>
    <row r="26" spans="1:10" x14ac:dyDescent="0.2">
      <c r="A26" s="54" t="s">
        <v>654</v>
      </c>
      <c r="B26" s="54"/>
      <c r="C26" s="52">
        <v>2068254.57</v>
      </c>
      <c r="D26" s="52"/>
      <c r="E26" s="59">
        <v>1.1176558416229954E-3</v>
      </c>
      <c r="F26" s="59"/>
      <c r="G26" s="58">
        <v>244</v>
      </c>
      <c r="H26" s="58"/>
      <c r="I26" s="59">
        <v>1.2156843206616511E-2</v>
      </c>
      <c r="J26" s="59"/>
    </row>
    <row r="27" spans="1:10" x14ac:dyDescent="0.2">
      <c r="A27" s="54" t="s">
        <v>655</v>
      </c>
      <c r="B27" s="54"/>
      <c r="C27" s="52">
        <v>17383434.280000001</v>
      </c>
      <c r="D27" s="52"/>
      <c r="E27" s="59">
        <v>9.3937647484619979E-3</v>
      </c>
      <c r="F27" s="59"/>
      <c r="G27" s="58">
        <v>768</v>
      </c>
      <c r="H27" s="58"/>
      <c r="I27" s="59">
        <v>3.8264162224104427E-2</v>
      </c>
      <c r="J27" s="59"/>
    </row>
    <row r="28" spans="1:10" x14ac:dyDescent="0.2">
      <c r="A28" s="54" t="s">
        <v>656</v>
      </c>
      <c r="B28" s="54"/>
      <c r="C28" s="52">
        <v>78525890.069999993</v>
      </c>
      <c r="D28" s="52"/>
      <c r="E28" s="59">
        <v>4.2434292677704877E-2</v>
      </c>
      <c r="F28" s="59"/>
      <c r="G28" s="58">
        <v>1900</v>
      </c>
      <c r="H28" s="58"/>
      <c r="I28" s="59">
        <v>9.4663943002341683E-2</v>
      </c>
      <c r="J28" s="59"/>
    </row>
    <row r="29" spans="1:10" x14ac:dyDescent="0.2">
      <c r="A29" s="54" t="s">
        <v>657</v>
      </c>
      <c r="B29" s="54"/>
      <c r="C29" s="52">
        <v>435836043.44</v>
      </c>
      <c r="D29" s="52"/>
      <c r="E29" s="59">
        <v>0.23551970197777419</v>
      </c>
      <c r="F29" s="59"/>
      <c r="G29" s="58">
        <v>5525</v>
      </c>
      <c r="H29" s="58"/>
      <c r="I29" s="59">
        <v>0.27527278162523044</v>
      </c>
      <c r="J29" s="59"/>
    </row>
    <row r="30" spans="1:10" x14ac:dyDescent="0.2">
      <c r="A30" s="54" t="s">
        <v>658</v>
      </c>
      <c r="B30" s="54"/>
      <c r="C30" s="52">
        <v>487372415.80000001</v>
      </c>
      <c r="D30" s="52"/>
      <c r="E30" s="59">
        <v>0.26336923677861446</v>
      </c>
      <c r="F30" s="59"/>
      <c r="G30" s="58">
        <v>4687</v>
      </c>
      <c r="H30" s="58"/>
      <c r="I30" s="59">
        <v>0.23352100044840815</v>
      </c>
      <c r="J30" s="59"/>
    </row>
    <row r="31" spans="1:10" x14ac:dyDescent="0.2">
      <c r="A31" s="54" t="s">
        <v>659</v>
      </c>
      <c r="B31" s="54"/>
      <c r="C31" s="52">
        <v>47400953.450000003</v>
      </c>
      <c r="D31" s="52"/>
      <c r="E31" s="59">
        <v>2.5614812262637562E-2</v>
      </c>
      <c r="F31" s="59"/>
      <c r="G31" s="58">
        <v>833</v>
      </c>
      <c r="H31" s="58"/>
      <c r="I31" s="59">
        <v>4.1502665537342436E-2</v>
      </c>
      <c r="J31" s="59"/>
    </row>
    <row r="32" spans="1:10" x14ac:dyDescent="0.2">
      <c r="A32" s="54" t="s">
        <v>660</v>
      </c>
      <c r="B32" s="54"/>
      <c r="C32" s="52">
        <v>80230931.329999998</v>
      </c>
      <c r="D32" s="52"/>
      <c r="E32" s="59">
        <v>4.3355673126750489E-2</v>
      </c>
      <c r="F32" s="59"/>
      <c r="G32" s="58">
        <v>1178</v>
      </c>
      <c r="H32" s="58"/>
      <c r="I32" s="59">
        <v>5.8691644661451846E-2</v>
      </c>
      <c r="J32" s="59"/>
    </row>
    <row r="33" spans="1:10" x14ac:dyDescent="0.2">
      <c r="A33" s="54" t="s">
        <v>661</v>
      </c>
      <c r="B33" s="54"/>
      <c r="C33" s="52">
        <v>130480346.39</v>
      </c>
      <c r="D33" s="52"/>
      <c r="E33" s="59">
        <v>7.0509754202924546E-2</v>
      </c>
      <c r="F33" s="59"/>
      <c r="G33" s="58">
        <v>1274</v>
      </c>
      <c r="H33" s="58"/>
      <c r="I33" s="59">
        <v>6.3474664939464895E-2</v>
      </c>
      <c r="J33" s="59"/>
    </row>
    <row r="34" spans="1:10" x14ac:dyDescent="0.2">
      <c r="A34" s="54" t="s">
        <v>662</v>
      </c>
      <c r="B34" s="54"/>
      <c r="C34" s="52">
        <v>365806358.87</v>
      </c>
      <c r="D34" s="52"/>
      <c r="E34" s="59">
        <v>0.19767663991860215</v>
      </c>
      <c r="F34" s="59"/>
      <c r="G34" s="58">
        <v>2383</v>
      </c>
      <c r="H34" s="58"/>
      <c r="I34" s="59">
        <v>0.11872851377609486</v>
      </c>
      <c r="J34" s="59"/>
    </row>
    <row r="35" spans="1:10" x14ac:dyDescent="0.2">
      <c r="A35" s="54" t="s">
        <v>663</v>
      </c>
      <c r="B35" s="54"/>
      <c r="C35" s="52">
        <v>22253171.73</v>
      </c>
      <c r="D35" s="52"/>
      <c r="E35" s="59">
        <v>1.2025302755005733E-2</v>
      </c>
      <c r="F35" s="59"/>
      <c r="G35" s="58">
        <v>174</v>
      </c>
      <c r="H35" s="58"/>
      <c r="I35" s="59">
        <v>8.6692242538986605E-3</v>
      </c>
      <c r="J35" s="59"/>
    </row>
    <row r="36" spans="1:10" x14ac:dyDescent="0.2">
      <c r="A36" s="54" t="s">
        <v>664</v>
      </c>
      <c r="B36" s="54"/>
      <c r="C36" s="52">
        <v>67582883.900000006</v>
      </c>
      <c r="D36" s="52"/>
      <c r="E36" s="59">
        <v>3.6520845199710446E-2</v>
      </c>
      <c r="F36" s="59"/>
      <c r="G36" s="58">
        <v>497</v>
      </c>
      <c r="H36" s="58"/>
      <c r="I36" s="59">
        <v>2.4762094564296747E-2</v>
      </c>
      <c r="J36" s="59"/>
    </row>
    <row r="37" spans="1:10" x14ac:dyDescent="0.2">
      <c r="A37" s="54" t="s">
        <v>666</v>
      </c>
      <c r="B37" s="54"/>
      <c r="C37" s="52">
        <v>113590381.81999999</v>
      </c>
      <c r="D37" s="52"/>
      <c r="E37" s="59">
        <v>6.1382653583745971E-2</v>
      </c>
      <c r="F37" s="59"/>
      <c r="G37" s="58">
        <v>598</v>
      </c>
      <c r="H37" s="58"/>
      <c r="I37" s="59">
        <v>2.9794230481789648E-2</v>
      </c>
      <c r="J37" s="59"/>
    </row>
    <row r="38" spans="1:10" x14ac:dyDescent="0.2">
      <c r="A38" s="54" t="s">
        <v>685</v>
      </c>
      <c r="B38" s="54"/>
      <c r="C38" s="52">
        <v>641396.21</v>
      </c>
      <c r="D38" s="52"/>
      <c r="E38" s="59">
        <v>3.466015408835042E-4</v>
      </c>
      <c r="F38" s="59"/>
      <c r="G38" s="58">
        <v>3</v>
      </c>
      <c r="H38" s="58"/>
      <c r="I38" s="59">
        <v>1.4946938368790792E-4</v>
      </c>
      <c r="J38" s="59"/>
    </row>
    <row r="39" spans="1:10" x14ac:dyDescent="0.2">
      <c r="A39" s="54" t="s">
        <v>667</v>
      </c>
      <c r="B39" s="54"/>
      <c r="C39" s="52">
        <v>1356558.77</v>
      </c>
      <c r="D39" s="52"/>
      <c r="E39" s="59">
        <v>7.3306538556102666E-4</v>
      </c>
      <c r="F39" s="59"/>
      <c r="G39" s="58">
        <v>7</v>
      </c>
      <c r="H39" s="58"/>
      <c r="I39" s="59">
        <v>3.4876189527178515E-4</v>
      </c>
      <c r="J39" s="59"/>
    </row>
    <row r="40" spans="1:10" x14ac:dyDescent="0.2">
      <c r="A40" s="60" t="s">
        <v>172</v>
      </c>
      <c r="B40" s="60"/>
      <c r="C40" s="61">
        <v>1850529020.6300001</v>
      </c>
      <c r="D40" s="61"/>
      <c r="E40" s="62">
        <v>1</v>
      </c>
      <c r="F40" s="62"/>
      <c r="G40" s="63">
        <v>20071</v>
      </c>
      <c r="H40" s="63"/>
      <c r="I40" s="62">
        <v>1</v>
      </c>
      <c r="J40" s="62"/>
    </row>
    <row r="41" spans="1:10" ht="3.75" customHeight="1" x14ac:dyDescent="0.2">
      <c r="A41" s="12"/>
      <c r="B41" s="12"/>
      <c r="C41" s="12"/>
      <c r="D41" s="12"/>
      <c r="E41" s="12"/>
      <c r="F41" s="12"/>
      <c r="G41" s="12"/>
      <c r="H41" s="12"/>
      <c r="I41" s="12"/>
      <c r="J41" s="12"/>
    </row>
    <row r="42" spans="1:10" ht="15" customHeight="1" x14ac:dyDescent="0.2">
      <c r="A42" s="38" t="s">
        <v>150</v>
      </c>
      <c r="B42" s="39"/>
      <c r="C42" s="39"/>
      <c r="D42" s="39"/>
      <c r="E42" s="39"/>
      <c r="F42" s="39"/>
      <c r="G42" s="39"/>
      <c r="H42" s="39"/>
      <c r="I42" s="39"/>
      <c r="J42" s="40"/>
    </row>
    <row r="43" spans="1:10" ht="3.75" customHeight="1" x14ac:dyDescent="0.2">
      <c r="A43" s="2"/>
      <c r="B43" s="2"/>
      <c r="C43" s="2"/>
      <c r="D43" s="2"/>
      <c r="E43" s="6"/>
      <c r="F43" s="6"/>
      <c r="G43" s="2"/>
      <c r="H43" s="7"/>
      <c r="I43" s="7"/>
      <c r="J43" s="7"/>
    </row>
    <row r="44" spans="1:10" x14ac:dyDescent="0.2">
      <c r="A44" s="16"/>
      <c r="B44" s="16"/>
      <c r="C44" s="64" t="s">
        <v>133</v>
      </c>
      <c r="D44" s="64"/>
      <c r="E44" s="64" t="s">
        <v>134</v>
      </c>
      <c r="F44" s="64"/>
      <c r="G44" s="64" t="s">
        <v>135</v>
      </c>
      <c r="H44" s="64"/>
      <c r="I44" s="64" t="s">
        <v>136</v>
      </c>
      <c r="J44" s="64"/>
    </row>
    <row r="45" spans="1:10" x14ac:dyDescent="0.2">
      <c r="A45" s="51" t="s">
        <v>185</v>
      </c>
      <c r="B45" s="51"/>
      <c r="C45" s="41">
        <v>1890805.98</v>
      </c>
      <c r="D45" s="41"/>
      <c r="E45" s="55">
        <v>1.0217651055027973E-3</v>
      </c>
      <c r="F45" s="55"/>
      <c r="G45" s="70">
        <v>311</v>
      </c>
      <c r="H45" s="70"/>
      <c r="I45" s="55">
        <v>1.5494992775646456E-2</v>
      </c>
      <c r="J45" s="55"/>
    </row>
    <row r="46" spans="1:10" x14ac:dyDescent="0.2">
      <c r="A46" s="51" t="s">
        <v>186</v>
      </c>
      <c r="B46" s="51"/>
      <c r="C46" s="41">
        <v>10499391.16</v>
      </c>
      <c r="D46" s="41"/>
      <c r="E46" s="55">
        <v>5.6737241312895233E-3</v>
      </c>
      <c r="F46" s="55"/>
      <c r="G46" s="70">
        <v>724</v>
      </c>
      <c r="H46" s="70"/>
      <c r="I46" s="55">
        <v>3.6071944596681782E-2</v>
      </c>
      <c r="J46" s="55"/>
    </row>
    <row r="47" spans="1:10" x14ac:dyDescent="0.2">
      <c r="A47" s="51" t="s">
        <v>187</v>
      </c>
      <c r="B47" s="51"/>
      <c r="C47" s="41">
        <v>19704469.850000001</v>
      </c>
      <c r="D47" s="41"/>
      <c r="E47" s="55">
        <v>1.0648019906919238E-2</v>
      </c>
      <c r="F47" s="55"/>
      <c r="G47" s="70">
        <v>793</v>
      </c>
      <c r="H47" s="70"/>
      <c r="I47" s="55">
        <v>3.950974042150366E-2</v>
      </c>
      <c r="J47" s="55"/>
    </row>
    <row r="48" spans="1:10" x14ac:dyDescent="0.2">
      <c r="A48" s="51" t="s">
        <v>188</v>
      </c>
      <c r="B48" s="51"/>
      <c r="C48" s="41">
        <v>41316813.590000004</v>
      </c>
      <c r="D48" s="41"/>
      <c r="E48" s="55">
        <v>2.232702817918196E-2</v>
      </c>
      <c r="F48" s="55"/>
      <c r="G48" s="70">
        <v>1162</v>
      </c>
      <c r="H48" s="70"/>
      <c r="I48" s="55">
        <v>5.7894474615116334E-2</v>
      </c>
      <c r="J48" s="55"/>
    </row>
    <row r="49" spans="1:10" x14ac:dyDescent="0.2">
      <c r="A49" s="51" t="s">
        <v>189</v>
      </c>
      <c r="B49" s="51"/>
      <c r="C49" s="41">
        <v>67011763.530000001</v>
      </c>
      <c r="D49" s="41"/>
      <c r="E49" s="55">
        <v>3.6212219739837584E-2</v>
      </c>
      <c r="F49" s="55"/>
      <c r="G49" s="70">
        <v>1400</v>
      </c>
      <c r="H49" s="70"/>
      <c r="I49" s="55">
        <v>6.9752379054357036E-2</v>
      </c>
      <c r="J49" s="55"/>
    </row>
    <row r="50" spans="1:10" x14ac:dyDescent="0.2">
      <c r="A50" s="51" t="s">
        <v>190</v>
      </c>
      <c r="B50" s="51"/>
      <c r="C50" s="41">
        <v>53268331.609999999</v>
      </c>
      <c r="D50" s="41"/>
      <c r="E50" s="55">
        <v>2.8785461355188668E-2</v>
      </c>
      <c r="F50" s="55"/>
      <c r="G50" s="70">
        <v>952</v>
      </c>
      <c r="H50" s="70"/>
      <c r="I50" s="55">
        <v>4.7431617756962779E-2</v>
      </c>
      <c r="J50" s="55"/>
    </row>
    <row r="51" spans="1:10" x14ac:dyDescent="0.2">
      <c r="A51" s="51" t="s">
        <v>191</v>
      </c>
      <c r="B51" s="51"/>
      <c r="C51" s="41">
        <v>117603234.48999999</v>
      </c>
      <c r="D51" s="41"/>
      <c r="E51" s="55">
        <v>6.3551143040146849E-2</v>
      </c>
      <c r="F51" s="55"/>
      <c r="G51" s="70">
        <v>1748</v>
      </c>
      <c r="H51" s="70"/>
      <c r="I51" s="55">
        <v>8.7090827562154347E-2</v>
      </c>
      <c r="J51" s="55"/>
    </row>
    <row r="52" spans="1:10" x14ac:dyDescent="0.2">
      <c r="A52" s="51" t="s">
        <v>192</v>
      </c>
      <c r="B52" s="51"/>
      <c r="C52" s="41">
        <v>150223028.87</v>
      </c>
      <c r="D52" s="41"/>
      <c r="E52" s="55">
        <v>8.1178423680628137E-2</v>
      </c>
      <c r="F52" s="55"/>
      <c r="G52" s="70">
        <v>1935</v>
      </c>
      <c r="H52" s="70"/>
      <c r="I52" s="55">
        <v>9.6407752478700606E-2</v>
      </c>
      <c r="J52" s="55"/>
    </row>
    <row r="53" spans="1:10" x14ac:dyDescent="0.2">
      <c r="A53" s="51" t="s">
        <v>193</v>
      </c>
      <c r="B53" s="51"/>
      <c r="C53" s="41">
        <v>142941595.28999999</v>
      </c>
      <c r="D53" s="41"/>
      <c r="E53" s="55">
        <v>7.7243638817042978E-2</v>
      </c>
      <c r="F53" s="55"/>
      <c r="G53" s="70">
        <v>1514</v>
      </c>
      <c r="H53" s="70"/>
      <c r="I53" s="55">
        <v>7.5432215634497535E-2</v>
      </c>
      <c r="J53" s="55"/>
    </row>
    <row r="54" spans="1:10" x14ac:dyDescent="0.2">
      <c r="A54" s="51" t="s">
        <v>194</v>
      </c>
      <c r="B54" s="51"/>
      <c r="C54" s="41">
        <v>319803436.16000003</v>
      </c>
      <c r="D54" s="41"/>
      <c r="E54" s="55">
        <v>0.17281730391405864</v>
      </c>
      <c r="F54" s="55"/>
      <c r="G54" s="70">
        <v>2934</v>
      </c>
      <c r="H54" s="70"/>
      <c r="I54" s="55">
        <v>0.14618105724677397</v>
      </c>
      <c r="J54" s="55"/>
    </row>
    <row r="55" spans="1:10" x14ac:dyDescent="0.2">
      <c r="A55" s="51" t="s">
        <v>195</v>
      </c>
      <c r="B55" s="51"/>
      <c r="C55" s="41">
        <v>200287710.31</v>
      </c>
      <c r="D55" s="41"/>
      <c r="E55" s="55">
        <v>0.10823267729236336</v>
      </c>
      <c r="F55" s="55"/>
      <c r="G55" s="70">
        <v>1775</v>
      </c>
      <c r="H55" s="70"/>
      <c r="I55" s="55">
        <v>8.8436052015345518E-2</v>
      </c>
      <c r="J55" s="55"/>
    </row>
    <row r="56" spans="1:10" x14ac:dyDescent="0.2">
      <c r="A56" s="51" t="s">
        <v>196</v>
      </c>
      <c r="B56" s="51"/>
      <c r="C56" s="41">
        <v>218412300.93000001</v>
      </c>
      <c r="D56" s="41"/>
      <c r="E56" s="55">
        <v>0.11802695256064831</v>
      </c>
      <c r="F56" s="55"/>
      <c r="G56" s="70">
        <v>1521</v>
      </c>
      <c r="H56" s="70"/>
      <c r="I56" s="55">
        <v>7.5780977529769325E-2</v>
      </c>
      <c r="J56" s="55"/>
    </row>
    <row r="57" spans="1:10" x14ac:dyDescent="0.2">
      <c r="A57" s="51" t="s">
        <v>197</v>
      </c>
      <c r="B57" s="51"/>
      <c r="C57" s="41">
        <v>433147164.48000002</v>
      </c>
      <c r="D57" s="41"/>
      <c r="E57" s="55">
        <v>0.23406666939626702</v>
      </c>
      <c r="F57" s="55"/>
      <c r="G57" s="70">
        <v>2834</v>
      </c>
      <c r="H57" s="70"/>
      <c r="I57" s="55">
        <v>0.14119874445717703</v>
      </c>
      <c r="J57" s="55"/>
    </row>
    <row r="58" spans="1:10" x14ac:dyDescent="0.2">
      <c r="A58" s="51" t="s">
        <v>198</v>
      </c>
      <c r="B58" s="51"/>
      <c r="C58" s="41">
        <v>74418974.379999995</v>
      </c>
      <c r="D58" s="41"/>
      <c r="E58" s="55">
        <v>4.0214972880924911E-2</v>
      </c>
      <c r="F58" s="55"/>
      <c r="G58" s="70">
        <v>468</v>
      </c>
      <c r="H58" s="70"/>
      <c r="I58" s="55">
        <v>2.3317223855313637E-2</v>
      </c>
      <c r="J58" s="55"/>
    </row>
    <row r="59" spans="1:10" x14ac:dyDescent="0.2">
      <c r="A59" s="71" t="s">
        <v>172</v>
      </c>
      <c r="B59" s="71"/>
      <c r="C59" s="72">
        <v>1850529020.6300001</v>
      </c>
      <c r="D59" s="72"/>
      <c r="E59" s="73">
        <v>1</v>
      </c>
      <c r="F59" s="73"/>
      <c r="G59" s="74">
        <v>20071</v>
      </c>
      <c r="H59" s="74"/>
      <c r="I59" s="73">
        <v>1</v>
      </c>
      <c r="J59" s="73"/>
    </row>
    <row r="60" spans="1:10" ht="3.75" customHeight="1" x14ac:dyDescent="0.2">
      <c r="A60" s="12"/>
      <c r="B60" s="12"/>
      <c r="C60" s="12"/>
      <c r="D60" s="12"/>
      <c r="E60" s="12"/>
      <c r="F60" s="12"/>
      <c r="G60" s="12"/>
      <c r="H60" s="12"/>
      <c r="I60" s="12"/>
      <c r="J60" s="12"/>
    </row>
    <row r="61" spans="1:10" x14ac:dyDescent="0.2">
      <c r="A61" s="31" t="s">
        <v>38</v>
      </c>
      <c r="B61" s="31"/>
      <c r="C61" s="31"/>
      <c r="D61" s="31"/>
      <c r="E61" s="31"/>
      <c r="F61" s="31"/>
      <c r="G61" s="31"/>
      <c r="H61" s="31"/>
      <c r="I61" s="31"/>
      <c r="J61" s="31"/>
    </row>
  </sheetData>
  <mergeCells count="23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6:B36"/>
    <mergeCell ref="C36:D36"/>
    <mergeCell ref="E36:F36"/>
    <mergeCell ref="G36:H36"/>
    <mergeCell ref="I36:J36"/>
    <mergeCell ref="A40:B40"/>
    <mergeCell ref="C40:D40"/>
    <mergeCell ref="E40:F40"/>
    <mergeCell ref="G40:H40"/>
    <mergeCell ref="I40:J40"/>
    <mergeCell ref="A42:J42"/>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A54:B54"/>
    <mergeCell ref="C54:D54"/>
    <mergeCell ref="E54:F54"/>
    <mergeCell ref="G54:H54"/>
    <mergeCell ref="I54:J54"/>
    <mergeCell ref="A55:B55"/>
    <mergeCell ref="C55:D55"/>
    <mergeCell ref="E55:F55"/>
    <mergeCell ref="G55:H55"/>
    <mergeCell ref="I55:J55"/>
    <mergeCell ref="A56:B56"/>
    <mergeCell ref="C56:D56"/>
    <mergeCell ref="E56:F56"/>
    <mergeCell ref="G56:H56"/>
    <mergeCell ref="I56:J56"/>
    <mergeCell ref="A59:B59"/>
    <mergeCell ref="C59:D59"/>
    <mergeCell ref="E59:F59"/>
    <mergeCell ref="G59:H59"/>
    <mergeCell ref="I59:J59"/>
    <mergeCell ref="A61:J61"/>
    <mergeCell ref="A57:B57"/>
    <mergeCell ref="C57:D57"/>
    <mergeCell ref="E57:F57"/>
    <mergeCell ref="G57:H57"/>
    <mergeCell ref="I57:J57"/>
    <mergeCell ref="A58:B58"/>
    <mergeCell ref="C58:D58"/>
    <mergeCell ref="E58:F58"/>
    <mergeCell ref="G58:H58"/>
    <mergeCell ref="I58:J58"/>
    <mergeCell ref="A11:B11"/>
    <mergeCell ref="C11:D11"/>
    <mergeCell ref="E11:F11"/>
    <mergeCell ref="G11:H11"/>
    <mergeCell ref="I11:J11"/>
    <mergeCell ref="A12:B12"/>
    <mergeCell ref="C12:D12"/>
    <mergeCell ref="E12:F12"/>
    <mergeCell ref="G12:H12"/>
    <mergeCell ref="I12:J1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24"/>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139</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151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51" t="s">
        <v>185</v>
      </c>
      <c r="B8" s="51"/>
      <c r="C8" s="41">
        <v>134137069.65000001</v>
      </c>
      <c r="D8" s="41"/>
      <c r="E8" s="55">
        <v>7.2485796307227832E-2</v>
      </c>
      <c r="F8" s="55"/>
      <c r="G8" s="70">
        <v>2494</v>
      </c>
      <c r="H8" s="70"/>
      <c r="I8" s="55">
        <v>0.12425888097254746</v>
      </c>
      <c r="J8" s="55"/>
    </row>
    <row r="9" spans="1:10" x14ac:dyDescent="0.2">
      <c r="A9" s="51" t="s">
        <v>186</v>
      </c>
      <c r="B9" s="51"/>
      <c r="C9" s="41">
        <v>56964173.030000001</v>
      </c>
      <c r="D9" s="41"/>
      <c r="E9" s="55">
        <v>3.078264236602295E-2</v>
      </c>
      <c r="F9" s="55"/>
      <c r="G9" s="70">
        <v>1330</v>
      </c>
      <c r="H9" s="70"/>
      <c r="I9" s="55">
        <v>6.6264760101639175E-2</v>
      </c>
      <c r="J9" s="55"/>
    </row>
    <row r="10" spans="1:10" x14ac:dyDescent="0.2">
      <c r="A10" s="51" t="s">
        <v>187</v>
      </c>
      <c r="B10" s="51"/>
      <c r="C10" s="41">
        <v>77920510.409999996</v>
      </c>
      <c r="D10" s="41"/>
      <c r="E10" s="55">
        <v>4.2107153976689585E-2</v>
      </c>
      <c r="F10" s="55"/>
      <c r="G10" s="70">
        <v>1615</v>
      </c>
      <c r="H10" s="70"/>
      <c r="I10" s="55">
        <v>8.0464351551990429E-2</v>
      </c>
      <c r="J10" s="55"/>
    </row>
    <row r="11" spans="1:10" x14ac:dyDescent="0.2">
      <c r="A11" s="51" t="s">
        <v>188</v>
      </c>
      <c r="B11" s="51"/>
      <c r="C11" s="41">
        <v>60708709.759999998</v>
      </c>
      <c r="D11" s="41"/>
      <c r="E11" s="55">
        <v>3.2806137641295745E-2</v>
      </c>
      <c r="F11" s="55"/>
      <c r="G11" s="70">
        <v>1147</v>
      </c>
      <c r="H11" s="70"/>
      <c r="I11" s="55">
        <v>5.7147127696676799E-2</v>
      </c>
      <c r="J11" s="55"/>
    </row>
    <row r="12" spans="1:10" x14ac:dyDescent="0.2">
      <c r="A12" s="51" t="s">
        <v>189</v>
      </c>
      <c r="B12" s="51"/>
      <c r="C12" s="41">
        <v>56648396.229999997</v>
      </c>
      <c r="D12" s="41"/>
      <c r="E12" s="55">
        <v>3.0612000999970503E-2</v>
      </c>
      <c r="F12" s="55"/>
      <c r="G12" s="70">
        <v>987</v>
      </c>
      <c r="H12" s="70"/>
      <c r="I12" s="55">
        <v>4.917542723332171E-2</v>
      </c>
      <c r="J12" s="55"/>
    </row>
    <row r="13" spans="1:10" x14ac:dyDescent="0.2">
      <c r="A13" s="51" t="s">
        <v>190</v>
      </c>
      <c r="B13" s="51"/>
      <c r="C13" s="41">
        <v>65658616.759999998</v>
      </c>
      <c r="D13" s="41"/>
      <c r="E13" s="55">
        <v>3.5480998151354019E-2</v>
      </c>
      <c r="F13" s="55"/>
      <c r="G13" s="70">
        <v>935</v>
      </c>
      <c r="H13" s="70"/>
      <c r="I13" s="55">
        <v>4.6584624582731306E-2</v>
      </c>
      <c r="J13" s="55"/>
    </row>
    <row r="14" spans="1:10" x14ac:dyDescent="0.2">
      <c r="A14" s="51" t="s">
        <v>191</v>
      </c>
      <c r="B14" s="51"/>
      <c r="C14" s="41">
        <v>87121756.930000007</v>
      </c>
      <c r="D14" s="41"/>
      <c r="E14" s="55">
        <v>4.7079378901250621E-2</v>
      </c>
      <c r="F14" s="55"/>
      <c r="G14" s="70">
        <v>1115</v>
      </c>
      <c r="H14" s="70"/>
      <c r="I14" s="55">
        <v>5.5552787604005782E-2</v>
      </c>
      <c r="J14" s="55"/>
    </row>
    <row r="15" spans="1:10" x14ac:dyDescent="0.2">
      <c r="A15" s="51" t="s">
        <v>192</v>
      </c>
      <c r="B15" s="51"/>
      <c r="C15" s="41">
        <v>124576052.23</v>
      </c>
      <c r="D15" s="41"/>
      <c r="E15" s="55">
        <v>6.7319156220305543E-2</v>
      </c>
      <c r="F15" s="55"/>
      <c r="G15" s="70">
        <v>1528</v>
      </c>
      <c r="H15" s="70"/>
      <c r="I15" s="55">
        <v>7.6129739425041101E-2</v>
      </c>
      <c r="J15" s="55"/>
    </row>
    <row r="16" spans="1:10" x14ac:dyDescent="0.2">
      <c r="A16" s="51" t="s">
        <v>193</v>
      </c>
      <c r="B16" s="51"/>
      <c r="C16" s="41">
        <v>177525643.28</v>
      </c>
      <c r="D16" s="41"/>
      <c r="E16" s="55">
        <v>9.5932374634990908E-2</v>
      </c>
      <c r="F16" s="55"/>
      <c r="G16" s="70">
        <v>1673</v>
      </c>
      <c r="H16" s="70"/>
      <c r="I16" s="55">
        <v>8.3354092969956647E-2</v>
      </c>
      <c r="J16" s="55"/>
    </row>
    <row r="17" spans="1:10" x14ac:dyDescent="0.2">
      <c r="A17" s="51" t="s">
        <v>194</v>
      </c>
      <c r="B17" s="51"/>
      <c r="C17" s="41">
        <v>231506767.28999999</v>
      </c>
      <c r="D17" s="41"/>
      <c r="E17" s="55">
        <v>0.12510301903354376</v>
      </c>
      <c r="F17" s="55"/>
      <c r="G17" s="70">
        <v>2066</v>
      </c>
      <c r="H17" s="70"/>
      <c r="I17" s="55">
        <v>0.10293458223307259</v>
      </c>
      <c r="J17" s="55"/>
    </row>
    <row r="18" spans="1:10" x14ac:dyDescent="0.2">
      <c r="A18" s="51" t="s">
        <v>195</v>
      </c>
      <c r="B18" s="51"/>
      <c r="C18" s="41">
        <v>185080835.99000001</v>
      </c>
      <c r="D18" s="41"/>
      <c r="E18" s="55">
        <v>0.10001509510344804</v>
      </c>
      <c r="F18" s="55"/>
      <c r="G18" s="70">
        <v>1490</v>
      </c>
      <c r="H18" s="70"/>
      <c r="I18" s="55">
        <v>7.4236460564994264E-2</v>
      </c>
      <c r="J18" s="55"/>
    </row>
    <row r="19" spans="1:10" x14ac:dyDescent="0.2">
      <c r="A19" s="51" t="s">
        <v>196</v>
      </c>
      <c r="B19" s="51"/>
      <c r="C19" s="41">
        <v>363589566.10000002</v>
      </c>
      <c r="D19" s="41"/>
      <c r="E19" s="55">
        <v>0.19647871611125473</v>
      </c>
      <c r="F19" s="55"/>
      <c r="G19" s="70">
        <v>2296</v>
      </c>
      <c r="H19" s="70"/>
      <c r="I19" s="55">
        <v>0.11439390164914554</v>
      </c>
      <c r="J19" s="55"/>
    </row>
    <row r="20" spans="1:10" x14ac:dyDescent="0.2">
      <c r="A20" s="51" t="s">
        <v>197</v>
      </c>
      <c r="B20" s="51"/>
      <c r="C20" s="41">
        <v>225128788.74000001</v>
      </c>
      <c r="D20" s="41"/>
      <c r="E20" s="55">
        <v>0.1216564486318385</v>
      </c>
      <c r="F20" s="55"/>
      <c r="G20" s="70">
        <v>1374</v>
      </c>
      <c r="H20" s="70"/>
      <c r="I20" s="55">
        <v>6.8456977729061827E-2</v>
      </c>
      <c r="J20" s="55"/>
    </row>
    <row r="21" spans="1:10" x14ac:dyDescent="0.2">
      <c r="A21" s="51" t="s">
        <v>198</v>
      </c>
      <c r="B21" s="51"/>
      <c r="C21" s="41">
        <v>3962134.23</v>
      </c>
      <c r="D21" s="41"/>
      <c r="E21" s="55">
        <v>2.1410819208072286E-3</v>
      </c>
      <c r="F21" s="55"/>
      <c r="G21" s="70">
        <v>21</v>
      </c>
      <c r="H21" s="70"/>
      <c r="I21" s="55">
        <v>1.0462856858153556E-3</v>
      </c>
      <c r="J21" s="55"/>
    </row>
    <row r="22" spans="1:10" x14ac:dyDescent="0.2">
      <c r="A22" s="71" t="s">
        <v>172</v>
      </c>
      <c r="B22" s="71"/>
      <c r="C22" s="72">
        <v>1850529020.6300001</v>
      </c>
      <c r="D22" s="72"/>
      <c r="E22" s="73">
        <v>1</v>
      </c>
      <c r="F22" s="73"/>
      <c r="G22" s="74">
        <v>20071</v>
      </c>
      <c r="H22" s="74"/>
      <c r="I22" s="73">
        <v>1</v>
      </c>
      <c r="J22" s="73"/>
    </row>
    <row r="23" spans="1:10" ht="3.75" customHeight="1" x14ac:dyDescent="0.2">
      <c r="A23" s="12"/>
      <c r="B23" s="12"/>
      <c r="C23" s="12"/>
      <c r="D23" s="12"/>
      <c r="E23" s="12"/>
      <c r="F23" s="12"/>
      <c r="G23" s="12"/>
      <c r="H23" s="12"/>
      <c r="I23" s="12"/>
      <c r="J23" s="12"/>
    </row>
    <row r="24" spans="1:10" x14ac:dyDescent="0.2">
      <c r="A24" s="31" t="s">
        <v>38</v>
      </c>
      <c r="B24" s="31"/>
      <c r="C24" s="31"/>
      <c r="D24" s="31"/>
      <c r="E24" s="31"/>
      <c r="F24" s="31"/>
      <c r="G24" s="31"/>
      <c r="H24" s="31"/>
      <c r="I24" s="31"/>
      <c r="J24" s="31"/>
    </row>
  </sheetData>
  <mergeCells count="8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 ref="A15:B15"/>
    <mergeCell ref="C15:D15"/>
    <mergeCell ref="E15:F15"/>
    <mergeCell ref="G15:H15"/>
    <mergeCell ref="I15:J15"/>
    <mergeCell ref="A14:B14"/>
    <mergeCell ref="C14:D14"/>
    <mergeCell ref="E14:F14"/>
    <mergeCell ref="G14:H14"/>
    <mergeCell ref="I14:J14"/>
    <mergeCell ref="A17:B17"/>
    <mergeCell ref="C17:D17"/>
    <mergeCell ref="E17:F17"/>
    <mergeCell ref="G17:H17"/>
    <mergeCell ref="I17:J17"/>
    <mergeCell ref="A16:B16"/>
    <mergeCell ref="C16:D16"/>
    <mergeCell ref="E16:F16"/>
    <mergeCell ref="G16:H16"/>
    <mergeCell ref="I16:J16"/>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A24:J24"/>
    <mergeCell ref="A21:B21"/>
    <mergeCell ref="C21:D21"/>
    <mergeCell ref="E21:F21"/>
    <mergeCell ref="G21:H21"/>
    <mergeCell ref="I21:J21"/>
    <mergeCell ref="A22:B22"/>
    <mergeCell ref="C22:D22"/>
    <mergeCell ref="E22:F22"/>
    <mergeCell ref="G22:H22"/>
    <mergeCell ref="I22:J2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1"/>
  <sheetViews>
    <sheetView showGridLines="0" workbookViewId="0">
      <selection activeCell="A5" sqref="A5:J30"/>
    </sheetView>
  </sheetViews>
  <sheetFormatPr defaultRowHeight="14.25" x14ac:dyDescent="0.2"/>
  <cols>
    <col min="1" max="2" width="9.25" customWidth="1"/>
    <col min="3" max="10" width="10"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152</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153</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51" t="s">
        <v>639</v>
      </c>
      <c r="B8" s="51"/>
      <c r="C8" s="41">
        <v>1850529020.6300001</v>
      </c>
      <c r="D8" s="41"/>
      <c r="E8" s="55">
        <v>1</v>
      </c>
      <c r="F8" s="55"/>
      <c r="G8" s="70">
        <v>20071</v>
      </c>
      <c r="H8" s="70"/>
      <c r="I8" s="55">
        <v>1</v>
      </c>
      <c r="J8" s="55"/>
    </row>
    <row r="9" spans="1:10" x14ac:dyDescent="0.2">
      <c r="A9" s="60" t="s">
        <v>172</v>
      </c>
      <c r="B9" s="60"/>
      <c r="C9" s="61">
        <v>1850529020.6300001</v>
      </c>
      <c r="D9" s="61"/>
      <c r="E9" s="62">
        <v>1</v>
      </c>
      <c r="F9" s="62"/>
      <c r="G9" s="63">
        <v>20071</v>
      </c>
      <c r="H9" s="63"/>
      <c r="I9" s="62">
        <v>1</v>
      </c>
      <c r="J9" s="62"/>
    </row>
    <row r="10" spans="1:10" ht="3.75" customHeight="1" x14ac:dyDescent="0.2">
      <c r="A10" s="12"/>
      <c r="B10" s="12"/>
      <c r="C10" s="12"/>
      <c r="D10" s="12"/>
      <c r="E10" s="12"/>
      <c r="F10" s="12"/>
      <c r="G10" s="12"/>
      <c r="H10" s="12"/>
      <c r="I10" s="12"/>
      <c r="J10" s="12"/>
    </row>
    <row r="11" spans="1:10" x14ac:dyDescent="0.2">
      <c r="A11" s="31" t="s">
        <v>38</v>
      </c>
      <c r="B11" s="31"/>
      <c r="C11" s="31"/>
      <c r="D11" s="31"/>
      <c r="E11" s="31"/>
      <c r="F11" s="31"/>
      <c r="G11" s="31"/>
      <c r="H11" s="31"/>
      <c r="I11" s="31"/>
      <c r="J11" s="31"/>
    </row>
  </sheetData>
  <mergeCells count="18">
    <mergeCell ref="C1:J1"/>
    <mergeCell ref="A3:J3"/>
    <mergeCell ref="A5:J5"/>
    <mergeCell ref="C7:D7"/>
    <mergeCell ref="E7:F7"/>
    <mergeCell ref="G7:H7"/>
    <mergeCell ref="I7:J7"/>
    <mergeCell ref="A11:J11"/>
    <mergeCell ref="A8:B8"/>
    <mergeCell ref="C8:D8"/>
    <mergeCell ref="E8:F8"/>
    <mergeCell ref="G8:H8"/>
    <mergeCell ref="I8:J8"/>
    <mergeCell ref="I9:J9"/>
    <mergeCell ref="G9:H9"/>
    <mergeCell ref="E9:F9"/>
    <mergeCell ref="C9:D9"/>
    <mergeCell ref="A9:B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A5" sqref="A5:N30"/>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36" t="s">
        <v>8</v>
      </c>
      <c r="E1" s="36"/>
      <c r="F1" s="36"/>
      <c r="G1" s="36"/>
      <c r="H1" s="36"/>
      <c r="I1" s="36"/>
      <c r="J1" s="36"/>
      <c r="K1" s="36"/>
      <c r="L1" s="36"/>
      <c r="M1" s="36"/>
      <c r="N1" s="36"/>
    </row>
    <row r="2" spans="1:14" ht="3.75" customHeight="1" x14ac:dyDescent="0.2"/>
    <row r="3" spans="1:14" ht="15.75" x14ac:dyDescent="0.2">
      <c r="A3" s="37" t="s">
        <v>154</v>
      </c>
      <c r="B3" s="37"/>
      <c r="C3" s="37"/>
      <c r="D3" s="37"/>
      <c r="E3" s="37"/>
      <c r="F3" s="37"/>
      <c r="G3" s="37"/>
      <c r="H3" s="37"/>
      <c r="I3" s="37"/>
      <c r="J3" s="37"/>
      <c r="K3" s="37"/>
      <c r="L3" s="37"/>
      <c r="M3" s="37"/>
      <c r="N3" s="37"/>
    </row>
    <row r="4" spans="1:14" ht="3.75" customHeight="1" x14ac:dyDescent="0.2">
      <c r="A4" s="1"/>
      <c r="B4" s="1"/>
      <c r="C4" s="1"/>
      <c r="D4" s="1"/>
      <c r="E4" s="1"/>
      <c r="F4" s="1"/>
      <c r="G4" s="1"/>
      <c r="H4" s="1"/>
      <c r="I4" s="1"/>
      <c r="J4" s="1"/>
      <c r="K4" s="1"/>
      <c r="L4" s="1"/>
      <c r="M4" s="1"/>
      <c r="N4" s="1"/>
    </row>
    <row r="5" spans="1:14" ht="15" customHeight="1" x14ac:dyDescent="0.2">
      <c r="A5" s="38" t="s">
        <v>155</v>
      </c>
      <c r="B5" s="39"/>
      <c r="C5" s="39"/>
      <c r="D5" s="39"/>
      <c r="E5" s="39"/>
      <c r="F5" s="39"/>
      <c r="G5" s="39"/>
      <c r="H5" s="39"/>
      <c r="I5" s="39"/>
      <c r="J5" s="39"/>
      <c r="K5" s="39"/>
      <c r="L5" s="39"/>
      <c r="M5" s="39"/>
      <c r="N5" s="40"/>
    </row>
    <row r="6" spans="1:14" ht="3.75" customHeight="1" x14ac:dyDescent="0.2">
      <c r="A6" s="2"/>
      <c r="B6" s="2"/>
      <c r="C6" s="2"/>
      <c r="D6" s="2"/>
      <c r="E6" s="2"/>
      <c r="F6" s="2"/>
      <c r="G6" s="2"/>
      <c r="H6" s="2"/>
      <c r="I6" s="6"/>
      <c r="J6" s="6"/>
      <c r="K6" s="2"/>
      <c r="L6" s="7"/>
      <c r="M6" s="7"/>
      <c r="N6" s="7"/>
    </row>
    <row r="7" spans="1:14" x14ac:dyDescent="0.2">
      <c r="A7" s="5"/>
      <c r="B7" s="5"/>
      <c r="C7" s="5"/>
      <c r="D7" s="77" t="s">
        <v>161</v>
      </c>
      <c r="E7" s="79"/>
      <c r="F7" s="5"/>
      <c r="G7" s="77" t="s">
        <v>162</v>
      </c>
      <c r="H7" s="78"/>
      <c r="I7" s="78"/>
      <c r="J7" s="78"/>
      <c r="K7" s="78"/>
      <c r="L7" s="78"/>
      <c r="M7" s="78"/>
      <c r="N7" s="79"/>
    </row>
    <row r="8" spans="1:14" ht="3.75" customHeight="1" x14ac:dyDescent="0.2">
      <c r="A8" s="2"/>
      <c r="B8" s="2"/>
      <c r="C8" s="2"/>
      <c r="D8" s="2"/>
      <c r="E8" s="2"/>
      <c r="F8" s="2"/>
      <c r="G8" s="2"/>
      <c r="H8" s="2"/>
      <c r="I8" s="6"/>
      <c r="J8" s="6"/>
      <c r="K8" s="2"/>
      <c r="L8" s="7"/>
      <c r="M8" s="7"/>
      <c r="N8" s="7"/>
    </row>
    <row r="9" spans="1:14" x14ac:dyDescent="0.2">
      <c r="A9" s="16"/>
      <c r="B9" s="80"/>
      <c r="C9" s="80"/>
      <c r="D9" s="64" t="s">
        <v>156</v>
      </c>
      <c r="E9" s="64"/>
      <c r="F9" s="17"/>
      <c r="G9" s="64" t="s">
        <v>157</v>
      </c>
      <c r="H9" s="64"/>
      <c r="I9" s="64" t="s">
        <v>158</v>
      </c>
      <c r="J9" s="64"/>
      <c r="K9" s="64" t="s">
        <v>159</v>
      </c>
      <c r="L9" s="64"/>
      <c r="M9" s="64" t="s">
        <v>160</v>
      </c>
      <c r="N9" s="64"/>
    </row>
    <row r="10" spans="1:14" x14ac:dyDescent="0.2">
      <c r="A10" s="14" t="s">
        <v>272</v>
      </c>
      <c r="B10" s="75">
        <v>44742</v>
      </c>
      <c r="C10" s="75">
        <v>1500000000</v>
      </c>
      <c r="D10" s="76">
        <v>1500000000</v>
      </c>
      <c r="E10" s="76" t="s">
        <v>272</v>
      </c>
      <c r="F10" s="24"/>
      <c r="G10" s="76">
        <v>1841964392</v>
      </c>
      <c r="H10" s="76">
        <v>1838865945.4019001</v>
      </c>
      <c r="I10" s="76">
        <v>1838865945</v>
      </c>
      <c r="J10" s="76">
        <v>1825862655.9784002</v>
      </c>
      <c r="K10" s="76">
        <v>1834107827</v>
      </c>
      <c r="L10" s="76" t="s">
        <v>706</v>
      </c>
      <c r="M10" s="76">
        <v>1825862656</v>
      </c>
      <c r="N10" s="76" t="s">
        <v>706</v>
      </c>
    </row>
    <row r="11" spans="1:14" x14ac:dyDescent="0.2">
      <c r="A11" s="14" t="s">
        <v>273</v>
      </c>
      <c r="B11" s="75">
        <v>44773</v>
      </c>
      <c r="C11" s="75">
        <v>1500000000</v>
      </c>
      <c r="D11" s="76">
        <v>1500000000</v>
      </c>
      <c r="E11" s="76" t="s">
        <v>273</v>
      </c>
      <c r="F11" s="24"/>
      <c r="G11" s="76">
        <v>1833395381</v>
      </c>
      <c r="H11" s="76">
        <v>1827232504.46</v>
      </c>
      <c r="I11" s="76">
        <v>1827232504</v>
      </c>
      <c r="J11" s="76">
        <v>1801481823.4559002</v>
      </c>
      <c r="K11" s="76">
        <v>1817788705</v>
      </c>
      <c r="L11" s="76" t="s">
        <v>706</v>
      </c>
      <c r="M11" s="76">
        <v>1801481823</v>
      </c>
      <c r="N11" s="76" t="s">
        <v>706</v>
      </c>
    </row>
    <row r="12" spans="1:14" x14ac:dyDescent="0.2">
      <c r="A12" s="14" t="s">
        <v>274</v>
      </c>
      <c r="B12" s="75">
        <v>44804</v>
      </c>
      <c r="C12" s="75">
        <v>1500000000</v>
      </c>
      <c r="D12" s="76">
        <v>1500000000</v>
      </c>
      <c r="E12" s="76" t="s">
        <v>274</v>
      </c>
      <c r="F12" s="24"/>
      <c r="G12" s="76">
        <v>1824818492</v>
      </c>
      <c r="H12" s="76">
        <v>1815625159.1851001</v>
      </c>
      <c r="I12" s="76">
        <v>1815625159</v>
      </c>
      <c r="J12" s="76">
        <v>1777380047.5990002</v>
      </c>
      <c r="K12" s="76">
        <v>1801567649</v>
      </c>
      <c r="L12" s="76" t="s">
        <v>706</v>
      </c>
      <c r="M12" s="76">
        <v>1777380048</v>
      </c>
      <c r="N12" s="76" t="s">
        <v>706</v>
      </c>
    </row>
    <row r="13" spans="1:14" x14ac:dyDescent="0.2">
      <c r="A13" s="14" t="s">
        <v>275</v>
      </c>
      <c r="B13" s="75">
        <v>44834</v>
      </c>
      <c r="C13" s="75">
        <v>1500000000</v>
      </c>
      <c r="D13" s="76">
        <v>1500000000</v>
      </c>
      <c r="E13" s="76" t="s">
        <v>275</v>
      </c>
      <c r="F13" s="24"/>
      <c r="G13" s="76">
        <v>1816235693</v>
      </c>
      <c r="H13" s="76">
        <v>1804045824.3303001</v>
      </c>
      <c r="I13" s="76">
        <v>1804045824</v>
      </c>
      <c r="J13" s="76">
        <v>1753556281.4493001</v>
      </c>
      <c r="K13" s="76">
        <v>1785446089</v>
      </c>
      <c r="L13" s="76" t="s">
        <v>706</v>
      </c>
      <c r="M13" s="76">
        <v>1753556281</v>
      </c>
      <c r="N13" s="76" t="s">
        <v>706</v>
      </c>
    </row>
    <row r="14" spans="1:14" x14ac:dyDescent="0.2">
      <c r="A14" s="14" t="s">
        <v>276</v>
      </c>
      <c r="B14" s="75">
        <v>44865</v>
      </c>
      <c r="C14" s="75">
        <v>1500000000</v>
      </c>
      <c r="D14" s="76">
        <v>1500000000</v>
      </c>
      <c r="E14" s="76" t="s">
        <v>276</v>
      </c>
      <c r="F14" s="24"/>
      <c r="G14" s="76">
        <v>1807647457</v>
      </c>
      <c r="H14" s="76">
        <v>1792494916.5916002</v>
      </c>
      <c r="I14" s="76">
        <v>1792494917</v>
      </c>
      <c r="J14" s="76">
        <v>1730008008.0224001</v>
      </c>
      <c r="K14" s="76">
        <v>1769423958</v>
      </c>
      <c r="L14" s="76" t="s">
        <v>706</v>
      </c>
      <c r="M14" s="76">
        <v>1730008008</v>
      </c>
      <c r="N14" s="76" t="s">
        <v>706</v>
      </c>
    </row>
    <row r="15" spans="1:14" x14ac:dyDescent="0.2">
      <c r="A15" s="14" t="s">
        <v>277</v>
      </c>
      <c r="B15" s="75">
        <v>44895</v>
      </c>
      <c r="C15" s="75">
        <v>1500000000</v>
      </c>
      <c r="D15" s="76">
        <v>1500000000</v>
      </c>
      <c r="E15" s="76" t="s">
        <v>277</v>
      </c>
      <c r="F15" s="24"/>
      <c r="G15" s="76">
        <v>1799053708</v>
      </c>
      <c r="H15" s="76">
        <v>1780972307.7613001</v>
      </c>
      <c r="I15" s="76">
        <v>1780972308</v>
      </c>
      <c r="J15" s="76">
        <v>1706732205.5138001</v>
      </c>
      <c r="K15" s="76">
        <v>1753500651</v>
      </c>
      <c r="L15" s="76" t="s">
        <v>706</v>
      </c>
      <c r="M15" s="76">
        <v>1706732206</v>
      </c>
      <c r="N15" s="76" t="s">
        <v>706</v>
      </c>
    </row>
    <row r="16" spans="1:14" x14ac:dyDescent="0.2">
      <c r="A16" s="14" t="s">
        <v>278</v>
      </c>
      <c r="B16" s="75">
        <v>44926</v>
      </c>
      <c r="C16" s="75">
        <v>1500000000</v>
      </c>
      <c r="D16" s="76">
        <v>1500000000</v>
      </c>
      <c r="E16" s="76" t="s">
        <v>278</v>
      </c>
      <c r="F16" s="24"/>
      <c r="G16" s="76">
        <v>1790456328</v>
      </c>
      <c r="H16" s="76">
        <v>1769479802.3677001</v>
      </c>
      <c r="I16" s="76">
        <v>1769479802</v>
      </c>
      <c r="J16" s="76">
        <v>1683727723.2614002</v>
      </c>
      <c r="K16" s="76">
        <v>1737677464</v>
      </c>
      <c r="L16" s="76" t="s">
        <v>706</v>
      </c>
      <c r="M16" s="76">
        <v>1683727723</v>
      </c>
      <c r="N16" s="76" t="s">
        <v>706</v>
      </c>
    </row>
    <row r="17" spans="1:14" x14ac:dyDescent="0.2">
      <c r="A17" s="14" t="s">
        <v>279</v>
      </c>
      <c r="B17" s="75">
        <v>44957</v>
      </c>
      <c r="C17" s="75">
        <v>1500000000</v>
      </c>
      <c r="D17" s="76">
        <v>1500000000</v>
      </c>
      <c r="E17" s="76" t="s">
        <v>279</v>
      </c>
      <c r="F17" s="24"/>
      <c r="G17" s="76">
        <v>1781855879</v>
      </c>
      <c r="H17" s="76">
        <v>1758017895.2122002</v>
      </c>
      <c r="I17" s="76">
        <v>1758017895</v>
      </c>
      <c r="J17" s="76">
        <v>1660992152.881</v>
      </c>
      <c r="K17" s="76">
        <v>1721954393</v>
      </c>
      <c r="L17" s="76" t="s">
        <v>706</v>
      </c>
      <c r="M17" s="76">
        <v>1660992153</v>
      </c>
      <c r="N17" s="76" t="s">
        <v>706</v>
      </c>
    </row>
    <row r="18" spans="1:14" x14ac:dyDescent="0.2">
      <c r="A18" s="14" t="s">
        <v>280</v>
      </c>
      <c r="B18" s="75">
        <v>44985</v>
      </c>
      <c r="C18" s="75">
        <v>1500000000</v>
      </c>
      <c r="D18" s="76">
        <v>1500000000</v>
      </c>
      <c r="E18" s="76" t="s">
        <v>280</v>
      </c>
      <c r="F18" s="24"/>
      <c r="G18" s="76">
        <v>1773257193</v>
      </c>
      <c r="H18" s="76">
        <v>1746591277.9872</v>
      </c>
      <c r="I18" s="76">
        <v>1746591278</v>
      </c>
      <c r="J18" s="76">
        <v>1638527038.5267</v>
      </c>
      <c r="K18" s="76">
        <v>1706335531</v>
      </c>
      <c r="L18" s="76" t="s">
        <v>706</v>
      </c>
      <c r="M18" s="76">
        <v>1638527039</v>
      </c>
      <c r="N18" s="76" t="s">
        <v>706</v>
      </c>
    </row>
    <row r="19" spans="1:14" x14ac:dyDescent="0.2">
      <c r="A19" s="14" t="s">
        <v>281</v>
      </c>
      <c r="B19" s="75">
        <v>45016</v>
      </c>
      <c r="C19" s="75">
        <v>1500000000</v>
      </c>
      <c r="D19" s="76">
        <v>1500000000</v>
      </c>
      <c r="E19" s="76" t="s">
        <v>281</v>
      </c>
      <c r="F19" s="24"/>
      <c r="G19" s="76">
        <v>1764660919</v>
      </c>
      <c r="H19" s="76">
        <v>1735200499.4946001</v>
      </c>
      <c r="I19" s="76">
        <v>1735200499</v>
      </c>
      <c r="J19" s="76">
        <v>1616329969.1842</v>
      </c>
      <c r="K19" s="76">
        <v>1690820892</v>
      </c>
      <c r="L19" s="76" t="s">
        <v>706</v>
      </c>
      <c r="M19" s="76">
        <v>1616329969</v>
      </c>
      <c r="N19" s="76" t="s">
        <v>706</v>
      </c>
    </row>
    <row r="20" spans="1:14" x14ac:dyDescent="0.2">
      <c r="A20" s="14" t="s">
        <v>282</v>
      </c>
      <c r="B20" s="75">
        <v>45046</v>
      </c>
      <c r="C20" s="75">
        <v>1500000000</v>
      </c>
      <c r="D20" s="76">
        <v>1500000000</v>
      </c>
      <c r="E20" s="76" t="s">
        <v>282</v>
      </c>
      <c r="F20" s="24"/>
      <c r="G20" s="76">
        <v>1756063945</v>
      </c>
      <c r="H20" s="76">
        <v>1723842414.5628002</v>
      </c>
      <c r="I20" s="76">
        <v>1723842415</v>
      </c>
      <c r="J20" s="76">
        <v>1594395132.2550001</v>
      </c>
      <c r="K20" s="76">
        <v>1675406892</v>
      </c>
      <c r="L20" s="76" t="s">
        <v>706</v>
      </c>
      <c r="M20" s="76">
        <v>1594395132</v>
      </c>
      <c r="N20" s="76" t="s">
        <v>706</v>
      </c>
    </row>
    <row r="21" spans="1:14" x14ac:dyDescent="0.2">
      <c r="A21" s="14" t="s">
        <v>283</v>
      </c>
      <c r="B21" s="75">
        <v>45077</v>
      </c>
      <c r="C21" s="75">
        <v>1500000000</v>
      </c>
      <c r="D21" s="76">
        <v>1500000000</v>
      </c>
      <c r="E21" s="76" t="s">
        <v>283</v>
      </c>
      <c r="F21" s="24"/>
      <c r="G21" s="76">
        <v>1747463971</v>
      </c>
      <c r="H21" s="76">
        <v>1712514691.5857</v>
      </c>
      <c r="I21" s="76">
        <v>1712514692</v>
      </c>
      <c r="J21" s="76">
        <v>1572717573.9053001</v>
      </c>
      <c r="K21" s="76">
        <v>1660090772</v>
      </c>
      <c r="L21" s="76" t="s">
        <v>706</v>
      </c>
      <c r="M21" s="76">
        <v>1572717574</v>
      </c>
      <c r="N21" s="76" t="s">
        <v>706</v>
      </c>
    </row>
    <row r="22" spans="1:14" x14ac:dyDescent="0.2">
      <c r="A22" s="14" t="s">
        <v>284</v>
      </c>
      <c r="B22" s="75">
        <v>45107</v>
      </c>
      <c r="C22" s="75">
        <v>1500000000</v>
      </c>
      <c r="D22" s="76">
        <v>1500000000</v>
      </c>
      <c r="E22" s="76" t="s">
        <v>284</v>
      </c>
      <c r="F22" s="24"/>
      <c r="G22" s="76">
        <v>1738868064</v>
      </c>
      <c r="H22" s="76">
        <v>1701224178.9131</v>
      </c>
      <c r="I22" s="76">
        <v>1701224179</v>
      </c>
      <c r="J22" s="76">
        <v>1551300800.0010002</v>
      </c>
      <c r="K22" s="76">
        <v>1644878675</v>
      </c>
      <c r="L22" s="76" t="s">
        <v>706</v>
      </c>
      <c r="M22" s="76">
        <v>1551300800</v>
      </c>
      <c r="N22" s="76" t="s">
        <v>706</v>
      </c>
    </row>
    <row r="23" spans="1:14" x14ac:dyDescent="0.2">
      <c r="A23" s="14" t="s">
        <v>285</v>
      </c>
      <c r="B23" s="75">
        <v>45138</v>
      </c>
      <c r="C23" s="75">
        <v>1500000000</v>
      </c>
      <c r="D23" s="76">
        <v>1500000000</v>
      </c>
      <c r="E23" s="76" t="s">
        <v>285</v>
      </c>
      <c r="F23" s="24"/>
      <c r="G23" s="76">
        <v>1730271471</v>
      </c>
      <c r="H23" s="76">
        <v>1689966135.5724001</v>
      </c>
      <c r="I23" s="76">
        <v>1689966136</v>
      </c>
      <c r="J23" s="76">
        <v>1530137673.7731001</v>
      </c>
      <c r="K23" s="76">
        <v>1629765499</v>
      </c>
      <c r="L23" s="76" t="s">
        <v>706</v>
      </c>
      <c r="M23" s="76">
        <v>1530137674</v>
      </c>
      <c r="N23" s="76" t="s">
        <v>706</v>
      </c>
    </row>
    <row r="24" spans="1:14" x14ac:dyDescent="0.2">
      <c r="A24" s="14" t="s">
        <v>286</v>
      </c>
      <c r="B24" s="75">
        <v>45169</v>
      </c>
      <c r="C24" s="75">
        <v>1500000000</v>
      </c>
      <c r="D24" s="76">
        <v>1500000000</v>
      </c>
      <c r="E24" s="76" t="s">
        <v>286</v>
      </c>
      <c r="F24" s="24"/>
      <c r="G24" s="76">
        <v>1721676590</v>
      </c>
      <c r="H24" s="76">
        <v>1678742822.6497002</v>
      </c>
      <c r="I24" s="76">
        <v>1678742823</v>
      </c>
      <c r="J24" s="76">
        <v>1509227503.7595</v>
      </c>
      <c r="K24" s="76">
        <v>1614752929</v>
      </c>
      <c r="L24" s="76" t="s">
        <v>706</v>
      </c>
      <c r="M24" s="76">
        <v>1509227504</v>
      </c>
      <c r="N24" s="76" t="s">
        <v>706</v>
      </c>
    </row>
    <row r="25" spans="1:14" x14ac:dyDescent="0.2">
      <c r="A25" s="14" t="s">
        <v>287</v>
      </c>
      <c r="B25" s="75">
        <v>45199</v>
      </c>
      <c r="C25" s="75">
        <v>1500000000</v>
      </c>
      <c r="D25" s="76">
        <v>1500000000</v>
      </c>
      <c r="E25" s="76" t="s">
        <v>287</v>
      </c>
      <c r="F25" s="24"/>
      <c r="G25" s="76">
        <v>1713081756</v>
      </c>
      <c r="H25" s="76">
        <v>1667552532.2922001</v>
      </c>
      <c r="I25" s="76">
        <v>1667552532</v>
      </c>
      <c r="J25" s="76">
        <v>1488566025.3815002</v>
      </c>
      <c r="K25" s="76">
        <v>1599838819</v>
      </c>
      <c r="L25" s="76" t="s">
        <v>706</v>
      </c>
      <c r="M25" s="76">
        <v>1488566025</v>
      </c>
      <c r="N25" s="76" t="s">
        <v>706</v>
      </c>
    </row>
    <row r="26" spans="1:14" x14ac:dyDescent="0.2">
      <c r="A26" s="14" t="s">
        <v>288</v>
      </c>
      <c r="B26" s="75">
        <v>45230</v>
      </c>
      <c r="C26" s="75">
        <v>1500000000</v>
      </c>
      <c r="D26" s="76">
        <v>1500000000</v>
      </c>
      <c r="E26" s="76" t="s">
        <v>288</v>
      </c>
      <c r="F26" s="24"/>
      <c r="G26" s="76">
        <v>1704490670</v>
      </c>
      <c r="H26" s="76">
        <v>1656398781.3785</v>
      </c>
      <c r="I26" s="76">
        <v>1656398781</v>
      </c>
      <c r="J26" s="76">
        <v>1468153675.8018003</v>
      </c>
      <c r="K26" s="76">
        <v>1585026044</v>
      </c>
      <c r="L26" s="76" t="s">
        <v>706</v>
      </c>
      <c r="M26" s="76">
        <v>1468153676</v>
      </c>
      <c r="N26" s="76" t="s">
        <v>706</v>
      </c>
    </row>
    <row r="27" spans="1:14" x14ac:dyDescent="0.2">
      <c r="A27" s="14" t="s">
        <v>289</v>
      </c>
      <c r="B27" s="75">
        <v>45260</v>
      </c>
      <c r="C27" s="75">
        <v>1500000000</v>
      </c>
      <c r="D27" s="76">
        <v>1500000000</v>
      </c>
      <c r="E27" s="76" t="s">
        <v>289</v>
      </c>
      <c r="F27" s="24"/>
      <c r="G27" s="76">
        <v>1695904220</v>
      </c>
      <c r="H27" s="76">
        <v>1645282333.5458002</v>
      </c>
      <c r="I27" s="76">
        <v>1645282334</v>
      </c>
      <c r="J27" s="76">
        <v>1447988407.8669002</v>
      </c>
      <c r="K27" s="76">
        <v>1570314818</v>
      </c>
      <c r="L27" s="76" t="s">
        <v>706</v>
      </c>
      <c r="M27" s="76">
        <v>1447988408</v>
      </c>
      <c r="N27" s="76" t="s">
        <v>706</v>
      </c>
    </row>
    <row r="28" spans="1:14" x14ac:dyDescent="0.2">
      <c r="A28" s="14" t="s">
        <v>290</v>
      </c>
      <c r="B28" s="75">
        <v>45291</v>
      </c>
      <c r="C28" s="75">
        <v>1500000000</v>
      </c>
      <c r="D28" s="76">
        <v>1500000000</v>
      </c>
      <c r="E28" s="76" t="s">
        <v>290</v>
      </c>
      <c r="F28" s="24"/>
      <c r="G28" s="76">
        <v>1687315967</v>
      </c>
      <c r="H28" s="76">
        <v>1634196851.3545001</v>
      </c>
      <c r="I28" s="76">
        <v>1634196851</v>
      </c>
      <c r="J28" s="76">
        <v>1428061977.6739001</v>
      </c>
      <c r="K28" s="76">
        <v>1555698589</v>
      </c>
      <c r="L28" s="76" t="s">
        <v>706</v>
      </c>
      <c r="M28" s="76">
        <v>1428061978</v>
      </c>
      <c r="N28" s="76" t="s">
        <v>706</v>
      </c>
    </row>
    <row r="29" spans="1:14" x14ac:dyDescent="0.2">
      <c r="A29" s="14" t="s">
        <v>291</v>
      </c>
      <c r="B29" s="75">
        <v>45322</v>
      </c>
      <c r="C29" s="75">
        <v>1500000000</v>
      </c>
      <c r="D29" s="76">
        <v>1500000000</v>
      </c>
      <c r="E29" s="76" t="s">
        <v>291</v>
      </c>
      <c r="F29" s="24"/>
      <c r="G29" s="76">
        <v>1678728050</v>
      </c>
      <c r="H29" s="76">
        <v>1623144333.1857002</v>
      </c>
      <c r="I29" s="76">
        <v>1623144333</v>
      </c>
      <c r="J29" s="76">
        <v>1408373558.3644001</v>
      </c>
      <c r="K29" s="76">
        <v>1541178786</v>
      </c>
      <c r="L29" s="76" t="s">
        <v>706</v>
      </c>
      <c r="M29" s="76">
        <v>1408373558</v>
      </c>
      <c r="N29" s="76" t="s">
        <v>706</v>
      </c>
    </row>
    <row r="30" spans="1:14" x14ac:dyDescent="0.2">
      <c r="A30" s="14" t="s">
        <v>292</v>
      </c>
      <c r="B30" s="75">
        <v>45351</v>
      </c>
      <c r="C30" s="75">
        <v>1500000000</v>
      </c>
      <c r="D30" s="76">
        <v>1500000000</v>
      </c>
      <c r="E30" s="76" t="s">
        <v>292</v>
      </c>
      <c r="F30" s="24"/>
      <c r="G30" s="76">
        <v>1670135633</v>
      </c>
      <c r="H30" s="76">
        <v>1612120031.6034</v>
      </c>
      <c r="I30" s="76">
        <v>1612120032</v>
      </c>
      <c r="J30" s="76">
        <v>1388916487.8259001</v>
      </c>
      <c r="K30" s="76">
        <v>1526750431</v>
      </c>
      <c r="L30" s="76" t="s">
        <v>706</v>
      </c>
      <c r="M30" s="76">
        <v>1388916488</v>
      </c>
      <c r="N30" s="76" t="s">
        <v>706</v>
      </c>
    </row>
    <row r="31" spans="1:14" x14ac:dyDescent="0.2">
      <c r="A31" s="14" t="s">
        <v>293</v>
      </c>
      <c r="B31" s="75">
        <v>45382</v>
      </c>
      <c r="C31" s="75">
        <v>1500000000</v>
      </c>
      <c r="D31" s="76">
        <v>1500000000</v>
      </c>
      <c r="E31" s="76" t="s">
        <v>293</v>
      </c>
      <c r="F31" s="24"/>
      <c r="G31" s="76">
        <v>1661540535</v>
      </c>
      <c r="H31" s="76">
        <v>1601125642.1665001</v>
      </c>
      <c r="I31" s="76">
        <v>1601125642</v>
      </c>
      <c r="J31" s="76">
        <v>1369689757.2281001</v>
      </c>
      <c r="K31" s="76">
        <v>1512414679</v>
      </c>
      <c r="L31" s="76" t="s">
        <v>706</v>
      </c>
      <c r="M31" s="76">
        <v>1369689757</v>
      </c>
      <c r="N31" s="76" t="s">
        <v>706</v>
      </c>
    </row>
    <row r="32" spans="1:14" x14ac:dyDescent="0.2">
      <c r="A32" s="14" t="s">
        <v>294</v>
      </c>
      <c r="B32" s="75">
        <v>45412</v>
      </c>
      <c r="C32" s="75">
        <v>1500000000</v>
      </c>
      <c r="D32" s="76">
        <v>1500000000</v>
      </c>
      <c r="E32" s="76" t="s">
        <v>294</v>
      </c>
      <c r="F32" s="24"/>
      <c r="G32" s="76">
        <v>1652943720</v>
      </c>
      <c r="H32" s="76">
        <v>1590162027.4609001</v>
      </c>
      <c r="I32" s="76">
        <v>1590162027</v>
      </c>
      <c r="J32" s="76">
        <v>1350691633.6104002</v>
      </c>
      <c r="K32" s="76">
        <v>1498171888</v>
      </c>
      <c r="L32" s="76" t="s">
        <v>706</v>
      </c>
      <c r="M32" s="76">
        <v>1350691634</v>
      </c>
      <c r="N32" s="76" t="s">
        <v>706</v>
      </c>
    </row>
    <row r="33" spans="1:14" x14ac:dyDescent="0.2">
      <c r="A33" s="14" t="s">
        <v>295</v>
      </c>
      <c r="B33" s="75">
        <v>45443</v>
      </c>
      <c r="C33" s="75">
        <v>1500000000</v>
      </c>
      <c r="D33" s="76">
        <v>1500000000</v>
      </c>
      <c r="E33" s="76" t="s">
        <v>295</v>
      </c>
      <c r="F33" s="24"/>
      <c r="G33" s="76">
        <v>1644344210</v>
      </c>
      <c r="H33" s="76">
        <v>1579228179.7416</v>
      </c>
      <c r="I33" s="76">
        <v>1579228180</v>
      </c>
      <c r="J33" s="76">
        <v>1331918810.4860001</v>
      </c>
      <c r="K33" s="76">
        <v>1484020650</v>
      </c>
      <c r="L33" s="76" t="s">
        <v>706</v>
      </c>
      <c r="M33" s="76">
        <v>1331918810</v>
      </c>
      <c r="N33" s="76" t="s">
        <v>706</v>
      </c>
    </row>
    <row r="34" spans="1:14" x14ac:dyDescent="0.2">
      <c r="A34" s="14" t="s">
        <v>296</v>
      </c>
      <c r="B34" s="75">
        <v>45473</v>
      </c>
      <c r="C34" s="75">
        <v>1500000000</v>
      </c>
      <c r="D34" s="76">
        <v>1500000000</v>
      </c>
      <c r="E34" s="76" t="s">
        <v>296</v>
      </c>
      <c r="F34" s="24"/>
      <c r="G34" s="76">
        <v>1635743317</v>
      </c>
      <c r="H34" s="76">
        <v>1568325289.279</v>
      </c>
      <c r="I34" s="76">
        <v>1568325289</v>
      </c>
      <c r="J34" s="76">
        <v>1313369870.7212</v>
      </c>
      <c r="K34" s="76">
        <v>1469961631</v>
      </c>
      <c r="L34" s="76" t="s">
        <v>706</v>
      </c>
      <c r="M34" s="76">
        <v>1313369871</v>
      </c>
      <c r="N34" s="76" t="s">
        <v>706</v>
      </c>
    </row>
    <row r="35" spans="1:14" x14ac:dyDescent="0.2">
      <c r="A35" s="14" t="s">
        <v>297</v>
      </c>
      <c r="B35" s="75">
        <v>45504</v>
      </c>
      <c r="C35" s="75">
        <v>1500000000</v>
      </c>
      <c r="D35" s="76">
        <v>1500000000</v>
      </c>
      <c r="E35" s="76" t="s">
        <v>297</v>
      </c>
      <c r="F35" s="24"/>
      <c r="G35" s="76">
        <v>1627137097</v>
      </c>
      <c r="H35" s="76">
        <v>1557449513.4327002</v>
      </c>
      <c r="I35" s="76">
        <v>1557449513</v>
      </c>
      <c r="J35" s="76">
        <v>1295039208.1869001</v>
      </c>
      <c r="K35" s="76">
        <v>1455990780</v>
      </c>
      <c r="L35" s="76" t="s">
        <v>706</v>
      </c>
      <c r="M35" s="76">
        <v>1295039208</v>
      </c>
      <c r="N35" s="76" t="s">
        <v>706</v>
      </c>
    </row>
    <row r="36" spans="1:14" x14ac:dyDescent="0.2">
      <c r="A36" s="14" t="s">
        <v>298</v>
      </c>
      <c r="B36" s="75">
        <v>45535</v>
      </c>
      <c r="C36" s="75">
        <v>1500000000</v>
      </c>
      <c r="D36" s="76">
        <v>1500000000</v>
      </c>
      <c r="E36" s="76" t="s">
        <v>298</v>
      </c>
      <c r="F36" s="24"/>
      <c r="G36" s="76">
        <v>1618525737</v>
      </c>
      <c r="H36" s="76">
        <v>1546600976.5354002</v>
      </c>
      <c r="I36" s="76">
        <v>1546600977</v>
      </c>
      <c r="J36" s="76">
        <v>1276924606.5935001</v>
      </c>
      <c r="K36" s="76">
        <v>1442107786</v>
      </c>
      <c r="L36" s="76" t="s">
        <v>706</v>
      </c>
      <c r="M36" s="76">
        <v>1276924607</v>
      </c>
      <c r="N36" s="76" t="s">
        <v>706</v>
      </c>
    </row>
    <row r="37" spans="1:14" x14ac:dyDescent="0.2">
      <c r="A37" s="14" t="s">
        <v>299</v>
      </c>
      <c r="B37" s="75">
        <v>45565</v>
      </c>
      <c r="C37" s="75">
        <v>1500000000</v>
      </c>
      <c r="D37" s="76">
        <v>1500000000</v>
      </c>
      <c r="E37" s="76" t="s">
        <v>299</v>
      </c>
      <c r="F37" s="24"/>
      <c r="G37" s="76">
        <v>1609909555</v>
      </c>
      <c r="H37" s="76">
        <v>1535779930.8131001</v>
      </c>
      <c r="I37" s="76">
        <v>1535779931</v>
      </c>
      <c r="J37" s="76">
        <v>1259023974.6028001</v>
      </c>
      <c r="K37" s="76">
        <v>1428312457</v>
      </c>
      <c r="L37" s="76" t="s">
        <v>706</v>
      </c>
      <c r="M37" s="76">
        <v>1259023975</v>
      </c>
      <c r="N37" s="76" t="s">
        <v>706</v>
      </c>
    </row>
    <row r="38" spans="1:14" x14ac:dyDescent="0.2">
      <c r="A38" s="14" t="s">
        <v>300</v>
      </c>
      <c r="B38" s="75">
        <v>45596</v>
      </c>
      <c r="C38" s="75">
        <v>1500000000</v>
      </c>
      <c r="D38" s="76">
        <v>1500000000</v>
      </c>
      <c r="E38" s="76" t="s">
        <v>300</v>
      </c>
      <c r="F38" s="24"/>
      <c r="G38" s="76">
        <v>1601293069</v>
      </c>
      <c r="H38" s="76">
        <v>1524990623.7424002</v>
      </c>
      <c r="I38" s="76">
        <v>1524990624</v>
      </c>
      <c r="J38" s="76">
        <v>1241338489.9741001</v>
      </c>
      <c r="K38" s="76">
        <v>1414608305</v>
      </c>
      <c r="L38" s="76" t="s">
        <v>706</v>
      </c>
      <c r="M38" s="76">
        <v>1241338490</v>
      </c>
      <c r="N38" s="76" t="s">
        <v>706</v>
      </c>
    </row>
    <row r="39" spans="1:14" x14ac:dyDescent="0.2">
      <c r="A39" s="14" t="s">
        <v>301</v>
      </c>
      <c r="B39" s="75">
        <v>45626</v>
      </c>
      <c r="C39" s="75">
        <v>1500000000</v>
      </c>
      <c r="D39" s="76">
        <v>1500000000</v>
      </c>
      <c r="E39" s="76" t="s">
        <v>301</v>
      </c>
      <c r="F39" s="24"/>
      <c r="G39" s="76">
        <v>1592670883</v>
      </c>
      <c r="H39" s="76">
        <v>1514227849.9777002</v>
      </c>
      <c r="I39" s="76">
        <v>1514227850</v>
      </c>
      <c r="J39" s="76">
        <v>1223861615.1778002</v>
      </c>
      <c r="K39" s="76">
        <v>1400990059</v>
      </c>
      <c r="L39" s="76" t="s">
        <v>706</v>
      </c>
      <c r="M39" s="76">
        <v>1223861615</v>
      </c>
      <c r="N39" s="76" t="s">
        <v>706</v>
      </c>
    </row>
    <row r="40" spans="1:14" x14ac:dyDescent="0.2">
      <c r="A40" s="14" t="s">
        <v>302</v>
      </c>
      <c r="B40" s="75">
        <v>45657</v>
      </c>
      <c r="C40" s="75">
        <v>1500000000</v>
      </c>
      <c r="D40" s="76">
        <v>1500000000</v>
      </c>
      <c r="E40" s="76" t="s">
        <v>302</v>
      </c>
      <c r="F40" s="24"/>
      <c r="G40" s="76">
        <v>1584053826</v>
      </c>
      <c r="H40" s="76">
        <v>1503501838.8194001</v>
      </c>
      <c r="I40" s="76">
        <v>1503501839</v>
      </c>
      <c r="J40" s="76">
        <v>1206599341.882</v>
      </c>
      <c r="K40" s="76">
        <v>1387466742</v>
      </c>
      <c r="L40" s="76" t="s">
        <v>706</v>
      </c>
      <c r="M40" s="76">
        <v>1206599342</v>
      </c>
      <c r="N40" s="76" t="s">
        <v>706</v>
      </c>
    </row>
    <row r="41" spans="1:14" x14ac:dyDescent="0.2">
      <c r="A41" s="14" t="s">
        <v>303</v>
      </c>
      <c r="B41" s="75">
        <v>45688</v>
      </c>
      <c r="C41" s="75">
        <v>1500000000</v>
      </c>
      <c r="D41" s="76">
        <v>1500000000</v>
      </c>
      <c r="E41" s="76" t="s">
        <v>303</v>
      </c>
      <c r="F41" s="24"/>
      <c r="G41" s="76">
        <v>1575465333</v>
      </c>
      <c r="H41" s="76">
        <v>1492834694.0466001</v>
      </c>
      <c r="I41" s="76">
        <v>1492834694</v>
      </c>
      <c r="J41" s="76">
        <v>1189566913.7472</v>
      </c>
      <c r="K41" s="76">
        <v>1374058212</v>
      </c>
      <c r="L41" s="76" t="s">
        <v>706</v>
      </c>
      <c r="M41" s="76">
        <v>1189566914</v>
      </c>
      <c r="N41" s="76" t="s">
        <v>706</v>
      </c>
    </row>
    <row r="42" spans="1:14" x14ac:dyDescent="0.2">
      <c r="A42" s="14" t="s">
        <v>304</v>
      </c>
      <c r="B42" s="75">
        <v>45716</v>
      </c>
      <c r="C42" s="75">
        <v>1500000000</v>
      </c>
      <c r="D42" s="76">
        <v>1500000000</v>
      </c>
      <c r="E42" s="76" t="s">
        <v>304</v>
      </c>
      <c r="F42" s="24"/>
      <c r="G42" s="76">
        <v>1566874805</v>
      </c>
      <c r="H42" s="76">
        <v>1482197257.5851002</v>
      </c>
      <c r="I42" s="76">
        <v>1482197258</v>
      </c>
      <c r="J42" s="76">
        <v>1172738541.2783003</v>
      </c>
      <c r="K42" s="76">
        <v>1360737056</v>
      </c>
      <c r="L42" s="76" t="s">
        <v>706</v>
      </c>
      <c r="M42" s="76">
        <v>1172738541</v>
      </c>
      <c r="N42" s="76" t="s">
        <v>706</v>
      </c>
    </row>
    <row r="43" spans="1:14" x14ac:dyDescent="0.2">
      <c r="A43" s="14" t="s">
        <v>305</v>
      </c>
      <c r="B43" s="75">
        <v>45747</v>
      </c>
      <c r="C43" s="75">
        <v>1500000000</v>
      </c>
      <c r="D43" s="76">
        <v>1500000000</v>
      </c>
      <c r="E43" s="76" t="s">
        <v>305</v>
      </c>
      <c r="F43" s="24"/>
      <c r="G43" s="76">
        <v>1558278221</v>
      </c>
      <c r="H43" s="76">
        <v>1471585665.4518001</v>
      </c>
      <c r="I43" s="76">
        <v>1471585665</v>
      </c>
      <c r="J43" s="76">
        <v>1156108988.4197001</v>
      </c>
      <c r="K43" s="76">
        <v>1347499303</v>
      </c>
      <c r="L43" s="76" t="s">
        <v>706</v>
      </c>
      <c r="M43" s="76">
        <v>1156108988</v>
      </c>
      <c r="N43" s="76" t="s">
        <v>706</v>
      </c>
    </row>
    <row r="44" spans="1:14" x14ac:dyDescent="0.2">
      <c r="A44" s="14" t="s">
        <v>306</v>
      </c>
      <c r="B44" s="75">
        <v>45777</v>
      </c>
      <c r="C44" s="75">
        <v>1500000000</v>
      </c>
      <c r="D44" s="76">
        <v>1500000000</v>
      </c>
      <c r="E44" s="76" t="s">
        <v>306</v>
      </c>
      <c r="F44" s="24"/>
      <c r="G44" s="76">
        <v>1549685511</v>
      </c>
      <c r="H44" s="76">
        <v>1461009230.8400002</v>
      </c>
      <c r="I44" s="76">
        <v>1461009231</v>
      </c>
      <c r="J44" s="76">
        <v>1139683406.1370001</v>
      </c>
      <c r="K44" s="76">
        <v>1334353056</v>
      </c>
      <c r="L44" s="76" t="s">
        <v>706</v>
      </c>
      <c r="M44" s="76">
        <v>1139683406</v>
      </c>
      <c r="N44" s="76" t="s">
        <v>706</v>
      </c>
    </row>
    <row r="45" spans="1:14" x14ac:dyDescent="0.2">
      <c r="A45" s="14" t="s">
        <v>307</v>
      </c>
      <c r="B45" s="75">
        <v>45808</v>
      </c>
      <c r="C45" s="75">
        <v>1500000000</v>
      </c>
      <c r="D45" s="76">
        <v>1500000000</v>
      </c>
      <c r="E45" s="76" t="s">
        <v>307</v>
      </c>
      <c r="F45" s="24"/>
      <c r="G45" s="76">
        <v>1541090485</v>
      </c>
      <c r="H45" s="76">
        <v>1450462035.632</v>
      </c>
      <c r="I45" s="76">
        <v>1450462036</v>
      </c>
      <c r="J45" s="76">
        <v>1123454963.4675002</v>
      </c>
      <c r="K45" s="76">
        <v>1321292454</v>
      </c>
      <c r="L45" s="76" t="s">
        <v>706</v>
      </c>
      <c r="M45" s="76">
        <v>1123454963</v>
      </c>
      <c r="N45" s="76" t="s">
        <v>706</v>
      </c>
    </row>
    <row r="46" spans="1:14" x14ac:dyDescent="0.2">
      <c r="A46" s="14" t="s">
        <v>308</v>
      </c>
      <c r="B46" s="75">
        <v>45838</v>
      </c>
      <c r="C46" s="75">
        <v>1500000000</v>
      </c>
      <c r="D46" s="76">
        <v>1500000000</v>
      </c>
      <c r="E46" s="76" t="s">
        <v>308</v>
      </c>
      <c r="F46" s="24"/>
      <c r="G46" s="76">
        <v>1532498388</v>
      </c>
      <c r="H46" s="76">
        <v>1439948942.398</v>
      </c>
      <c r="I46" s="76">
        <v>1439948942</v>
      </c>
      <c r="J46" s="76">
        <v>1107425273.1889002</v>
      </c>
      <c r="K46" s="76">
        <v>1308321493</v>
      </c>
      <c r="L46" s="76" t="s">
        <v>706</v>
      </c>
      <c r="M46" s="76">
        <v>1107425273</v>
      </c>
      <c r="N46" s="76" t="s">
        <v>706</v>
      </c>
    </row>
    <row r="47" spans="1:14" x14ac:dyDescent="0.2">
      <c r="A47" s="14" t="s">
        <v>309</v>
      </c>
      <c r="B47" s="75">
        <v>45869</v>
      </c>
      <c r="C47" s="75">
        <v>1500000000</v>
      </c>
      <c r="D47" s="76">
        <v>1500000000</v>
      </c>
      <c r="E47" s="76" t="s">
        <v>309</v>
      </c>
      <c r="F47" s="24"/>
      <c r="G47" s="76">
        <v>1523913667</v>
      </c>
      <c r="H47" s="76">
        <v>1429474031.9535999</v>
      </c>
      <c r="I47" s="76">
        <v>1429474032</v>
      </c>
      <c r="J47" s="76">
        <v>1091595266.6809001</v>
      </c>
      <c r="K47" s="76">
        <v>1295443414</v>
      </c>
      <c r="L47" s="76" t="s">
        <v>706</v>
      </c>
      <c r="M47" s="76">
        <v>1091595267</v>
      </c>
      <c r="N47" s="76" t="s">
        <v>706</v>
      </c>
    </row>
    <row r="48" spans="1:14" x14ac:dyDescent="0.2">
      <c r="A48" s="14" t="s">
        <v>310</v>
      </c>
      <c r="B48" s="75">
        <v>45900</v>
      </c>
      <c r="C48" s="75">
        <v>1500000000</v>
      </c>
      <c r="D48" s="76">
        <v>1500000000</v>
      </c>
      <c r="E48" s="76" t="s">
        <v>310</v>
      </c>
      <c r="F48" s="24"/>
      <c r="G48" s="76">
        <v>1515332932</v>
      </c>
      <c r="H48" s="76">
        <v>1419034020.5276999</v>
      </c>
      <c r="I48" s="76">
        <v>1419034021</v>
      </c>
      <c r="J48" s="76">
        <v>1075960225.3697002</v>
      </c>
      <c r="K48" s="76">
        <v>1282654765</v>
      </c>
      <c r="L48" s="76" t="s">
        <v>706</v>
      </c>
      <c r="M48" s="76">
        <v>1075960225</v>
      </c>
      <c r="N48" s="76" t="s">
        <v>706</v>
      </c>
    </row>
    <row r="49" spans="1:14" x14ac:dyDescent="0.2">
      <c r="A49" s="14" t="s">
        <v>311</v>
      </c>
      <c r="B49" s="75">
        <v>45930</v>
      </c>
      <c r="C49" s="75">
        <v>1500000000</v>
      </c>
      <c r="D49" s="76">
        <v>1500000000</v>
      </c>
      <c r="E49" s="76" t="s">
        <v>311</v>
      </c>
      <c r="F49" s="24"/>
      <c r="G49" s="76">
        <v>1506763045</v>
      </c>
      <c r="H49" s="76">
        <v>1408635229.7423</v>
      </c>
      <c r="I49" s="76">
        <v>1408635230</v>
      </c>
      <c r="J49" s="76">
        <v>1060522755.7379001</v>
      </c>
      <c r="K49" s="76">
        <v>1269960787</v>
      </c>
      <c r="L49" s="76" t="s">
        <v>706</v>
      </c>
      <c r="M49" s="76">
        <v>1060522756</v>
      </c>
      <c r="N49" s="76" t="s">
        <v>706</v>
      </c>
    </row>
    <row r="50" spans="1:14" x14ac:dyDescent="0.2">
      <c r="A50" s="14" t="s">
        <v>312</v>
      </c>
      <c r="B50" s="75">
        <v>45961</v>
      </c>
      <c r="C50" s="75">
        <v>1500000000</v>
      </c>
      <c r="D50" s="76">
        <v>1500000000</v>
      </c>
      <c r="E50" s="76" t="s">
        <v>312</v>
      </c>
      <c r="F50" s="24"/>
      <c r="G50" s="76">
        <v>1498196682</v>
      </c>
      <c r="H50" s="76">
        <v>1398270695.8967001</v>
      </c>
      <c r="I50" s="76">
        <v>1398270696</v>
      </c>
      <c r="J50" s="76">
        <v>1045275420.2434001</v>
      </c>
      <c r="K50" s="76">
        <v>1257354717</v>
      </c>
      <c r="L50" s="76" t="s">
        <v>706</v>
      </c>
      <c r="M50" s="76">
        <v>1045275420</v>
      </c>
      <c r="N50" s="76" t="s">
        <v>706</v>
      </c>
    </row>
    <row r="51" spans="1:14" x14ac:dyDescent="0.2">
      <c r="A51" s="14" t="s">
        <v>313</v>
      </c>
      <c r="B51" s="75">
        <v>45991</v>
      </c>
      <c r="C51" s="75">
        <v>1500000000</v>
      </c>
      <c r="D51" s="76">
        <v>1500000000</v>
      </c>
      <c r="E51" s="76" t="s">
        <v>313</v>
      </c>
      <c r="F51" s="24"/>
      <c r="G51" s="76">
        <v>1489635155</v>
      </c>
      <c r="H51" s="76">
        <v>1387941552.1243</v>
      </c>
      <c r="I51" s="76">
        <v>1387941552</v>
      </c>
      <c r="J51" s="76">
        <v>1030216961.8029001</v>
      </c>
      <c r="K51" s="76">
        <v>1244837124</v>
      </c>
      <c r="L51" s="76" t="s">
        <v>706</v>
      </c>
      <c r="M51" s="76">
        <v>1030216962</v>
      </c>
      <c r="N51" s="76" t="s">
        <v>706</v>
      </c>
    </row>
    <row r="52" spans="1:14" x14ac:dyDescent="0.2">
      <c r="A52" s="14" t="s">
        <v>314</v>
      </c>
      <c r="B52" s="75">
        <v>46022</v>
      </c>
      <c r="C52" s="75">
        <v>1500000000</v>
      </c>
      <c r="D52" s="76">
        <v>1500000000</v>
      </c>
      <c r="E52" s="76" t="s">
        <v>314</v>
      </c>
      <c r="F52" s="24"/>
      <c r="G52" s="76">
        <v>1481084455</v>
      </c>
      <c r="H52" s="76">
        <v>1377653272.7855</v>
      </c>
      <c r="I52" s="76">
        <v>1377653273</v>
      </c>
      <c r="J52" s="76">
        <v>1015349320.5331001</v>
      </c>
      <c r="K52" s="76">
        <v>1232412447</v>
      </c>
      <c r="L52" s="76" t="s">
        <v>706</v>
      </c>
      <c r="M52" s="76">
        <v>1015349321</v>
      </c>
      <c r="N52" s="76" t="s">
        <v>706</v>
      </c>
    </row>
    <row r="53" spans="1:14" x14ac:dyDescent="0.2">
      <c r="A53" s="14" t="s">
        <v>315</v>
      </c>
      <c r="B53" s="75">
        <v>46053</v>
      </c>
      <c r="C53" s="75">
        <v>1500000000</v>
      </c>
      <c r="D53" s="76">
        <v>1500000000</v>
      </c>
      <c r="E53" s="76" t="s">
        <v>315</v>
      </c>
      <c r="F53" s="24"/>
      <c r="G53" s="76">
        <v>1472543057</v>
      </c>
      <c r="H53" s="76">
        <v>1367404317.0872002</v>
      </c>
      <c r="I53" s="76">
        <v>1367404317</v>
      </c>
      <c r="J53" s="76">
        <v>1000669210.2166002</v>
      </c>
      <c r="K53" s="76">
        <v>1220078821</v>
      </c>
      <c r="L53" s="76" t="s">
        <v>706</v>
      </c>
      <c r="M53" s="76">
        <v>1000669210</v>
      </c>
      <c r="N53" s="76" t="s">
        <v>706</v>
      </c>
    </row>
    <row r="54" spans="1:14" x14ac:dyDescent="0.2">
      <c r="A54" s="14" t="s">
        <v>316</v>
      </c>
      <c r="B54" s="75">
        <v>46081</v>
      </c>
      <c r="C54" s="75">
        <v>1500000000</v>
      </c>
      <c r="D54" s="76">
        <v>1500000000</v>
      </c>
      <c r="E54" s="76" t="s">
        <v>316</v>
      </c>
      <c r="F54" s="24"/>
      <c r="G54" s="76">
        <v>1464001967</v>
      </c>
      <c r="H54" s="76">
        <v>1357186227.9830999</v>
      </c>
      <c r="I54" s="76">
        <v>1357186228</v>
      </c>
      <c r="J54" s="76">
        <v>986168373.4854002</v>
      </c>
      <c r="K54" s="76">
        <v>1207828241</v>
      </c>
      <c r="L54" s="76" t="s">
        <v>706</v>
      </c>
      <c r="M54" s="76">
        <v>986168373</v>
      </c>
      <c r="N54" s="76" t="s">
        <v>706</v>
      </c>
    </row>
    <row r="55" spans="1:14" x14ac:dyDescent="0.2">
      <c r="A55" s="14" t="s">
        <v>317</v>
      </c>
      <c r="B55" s="75">
        <v>46112</v>
      </c>
      <c r="C55" s="75">
        <v>1500000000</v>
      </c>
      <c r="D55" s="76">
        <v>1500000000</v>
      </c>
      <c r="E55" s="76" t="s">
        <v>317</v>
      </c>
      <c r="F55" s="24"/>
      <c r="G55" s="76">
        <v>1455459453</v>
      </c>
      <c r="H55" s="76">
        <v>1346997329.2737</v>
      </c>
      <c r="I55" s="76">
        <v>1346997329</v>
      </c>
      <c r="J55" s="76">
        <v>971843641.02970016</v>
      </c>
      <c r="K55" s="76">
        <v>1195658800</v>
      </c>
      <c r="L55" s="76" t="s">
        <v>706</v>
      </c>
      <c r="M55" s="76">
        <v>971843641</v>
      </c>
      <c r="N55" s="76" t="s">
        <v>706</v>
      </c>
    </row>
    <row r="56" spans="1:14" x14ac:dyDescent="0.2">
      <c r="A56" s="14" t="s">
        <v>318</v>
      </c>
      <c r="B56" s="75">
        <v>46142</v>
      </c>
      <c r="C56" s="75">
        <v>1500000000</v>
      </c>
      <c r="D56" s="76">
        <v>1500000000</v>
      </c>
      <c r="E56" s="76" t="s">
        <v>318</v>
      </c>
      <c r="F56" s="24"/>
      <c r="G56" s="76">
        <v>1446917189</v>
      </c>
      <c r="H56" s="76">
        <v>1336839098.8365002</v>
      </c>
      <c r="I56" s="76">
        <v>1336839099</v>
      </c>
      <c r="J56" s="76">
        <v>957694157.16270018</v>
      </c>
      <c r="K56" s="76">
        <v>1183571403</v>
      </c>
      <c r="L56" s="76" t="s">
        <v>706</v>
      </c>
      <c r="M56" s="76">
        <v>957694157</v>
      </c>
      <c r="N56" s="76" t="s">
        <v>706</v>
      </c>
    </row>
    <row r="57" spans="1:14" x14ac:dyDescent="0.2">
      <c r="A57" s="14" t="s">
        <v>319</v>
      </c>
      <c r="B57" s="75">
        <v>46173</v>
      </c>
      <c r="C57" s="75">
        <v>1500000000</v>
      </c>
      <c r="D57" s="76">
        <v>1500000000</v>
      </c>
      <c r="E57" s="76" t="s">
        <v>319</v>
      </c>
      <c r="F57" s="24"/>
      <c r="G57" s="76">
        <v>1438382794</v>
      </c>
      <c r="H57" s="76">
        <v>1326718491.0963001</v>
      </c>
      <c r="I57" s="76">
        <v>1326718491</v>
      </c>
      <c r="J57" s="76">
        <v>943722951.15720022</v>
      </c>
      <c r="K57" s="76">
        <v>1171571776</v>
      </c>
      <c r="L57" s="76" t="s">
        <v>706</v>
      </c>
      <c r="M57" s="76">
        <v>943722951</v>
      </c>
      <c r="N57" s="76" t="s">
        <v>706</v>
      </c>
    </row>
    <row r="58" spans="1:14" x14ac:dyDescent="0.2">
      <c r="A58" s="14" t="s">
        <v>320</v>
      </c>
      <c r="B58" s="75">
        <v>46203</v>
      </c>
      <c r="C58" s="75">
        <v>1500000000</v>
      </c>
      <c r="D58" s="76">
        <v>1500000000</v>
      </c>
      <c r="E58" s="76" t="s">
        <v>320</v>
      </c>
      <c r="F58" s="24"/>
      <c r="G58" s="76">
        <v>1429856913</v>
      </c>
      <c r="H58" s="76">
        <v>1316635988.9603</v>
      </c>
      <c r="I58" s="76">
        <v>1316635989</v>
      </c>
      <c r="J58" s="76">
        <v>929928361.04200017</v>
      </c>
      <c r="K58" s="76">
        <v>1159659885</v>
      </c>
      <c r="L58" s="76" t="s">
        <v>706</v>
      </c>
      <c r="M58" s="76">
        <v>929928361</v>
      </c>
      <c r="N58" s="76" t="s">
        <v>706</v>
      </c>
    </row>
    <row r="59" spans="1:14" x14ac:dyDescent="0.2">
      <c r="A59" s="14" t="s">
        <v>321</v>
      </c>
      <c r="B59" s="75">
        <v>46234</v>
      </c>
      <c r="C59" s="75">
        <v>1500000000</v>
      </c>
      <c r="D59" s="76">
        <v>1500000000</v>
      </c>
      <c r="E59" s="76" t="s">
        <v>321</v>
      </c>
      <c r="F59" s="24"/>
      <c r="G59" s="76">
        <v>1421342496</v>
      </c>
      <c r="H59" s="76">
        <v>1306594190.7178001</v>
      </c>
      <c r="I59" s="76">
        <v>1306594191</v>
      </c>
      <c r="J59" s="76">
        <v>916310219.46110022</v>
      </c>
      <c r="K59" s="76">
        <v>1147837554</v>
      </c>
      <c r="L59" s="76" t="s">
        <v>706</v>
      </c>
      <c r="M59" s="76">
        <v>916310219</v>
      </c>
      <c r="N59" s="76" t="s">
        <v>706</v>
      </c>
    </row>
    <row r="60" spans="1:14" x14ac:dyDescent="0.2">
      <c r="A60" s="14" t="s">
        <v>322</v>
      </c>
      <c r="B60" s="75">
        <v>46265</v>
      </c>
      <c r="C60" s="75">
        <v>1500000000</v>
      </c>
      <c r="D60" s="76">
        <v>1500000000</v>
      </c>
      <c r="E60" s="76" t="s">
        <v>322</v>
      </c>
      <c r="F60" s="24"/>
      <c r="G60" s="76">
        <v>1412835760</v>
      </c>
      <c r="H60" s="76">
        <v>1296589500.0602002</v>
      </c>
      <c r="I60" s="76">
        <v>1296589500</v>
      </c>
      <c r="J60" s="76">
        <v>902864014.6377002</v>
      </c>
      <c r="K60" s="76">
        <v>1136101154</v>
      </c>
      <c r="L60" s="76" t="s">
        <v>706</v>
      </c>
      <c r="M60" s="76">
        <v>902864015</v>
      </c>
      <c r="N60" s="76" t="s">
        <v>706</v>
      </c>
    </row>
    <row r="61" spans="1:14" x14ac:dyDescent="0.2">
      <c r="A61" s="14" t="s">
        <v>323</v>
      </c>
      <c r="B61" s="75">
        <v>46295</v>
      </c>
      <c r="C61" s="75">
        <v>1500000000</v>
      </c>
      <c r="D61" s="76">
        <v>1500000000</v>
      </c>
      <c r="E61" s="76" t="s">
        <v>323</v>
      </c>
      <c r="F61" s="24"/>
      <c r="G61" s="76">
        <v>1404340015</v>
      </c>
      <c r="H61" s="76">
        <v>1286624840.4366002</v>
      </c>
      <c r="I61" s="76">
        <v>1286624840</v>
      </c>
      <c r="J61" s="76">
        <v>889589834.47360015</v>
      </c>
      <c r="K61" s="76">
        <v>1124452791</v>
      </c>
      <c r="L61" s="76" t="s">
        <v>706</v>
      </c>
      <c r="M61" s="76">
        <v>889589834</v>
      </c>
      <c r="N61" s="76" t="s">
        <v>706</v>
      </c>
    </row>
    <row r="62" spans="1:14" x14ac:dyDescent="0.2">
      <c r="A62" s="14" t="s">
        <v>324</v>
      </c>
      <c r="B62" s="75">
        <v>46326</v>
      </c>
      <c r="C62" s="75">
        <v>1500000000</v>
      </c>
      <c r="D62" s="76">
        <v>1500000000</v>
      </c>
      <c r="E62" s="76" t="s">
        <v>324</v>
      </c>
      <c r="F62" s="24"/>
      <c r="G62" s="76">
        <v>1395849125</v>
      </c>
      <c r="H62" s="76">
        <v>1276694477.4750001</v>
      </c>
      <c r="I62" s="76">
        <v>1276694477</v>
      </c>
      <c r="J62" s="76">
        <v>876481785.93070018</v>
      </c>
      <c r="K62" s="76">
        <v>1112886999</v>
      </c>
      <c r="L62" s="76" t="s">
        <v>706</v>
      </c>
      <c r="M62" s="76">
        <v>876481786</v>
      </c>
      <c r="N62" s="76" t="s">
        <v>706</v>
      </c>
    </row>
    <row r="63" spans="1:14" x14ac:dyDescent="0.2">
      <c r="A63" s="14" t="s">
        <v>325</v>
      </c>
      <c r="B63" s="75">
        <v>46356</v>
      </c>
      <c r="C63" s="75">
        <v>1500000000</v>
      </c>
      <c r="D63" s="76">
        <v>1500000000</v>
      </c>
      <c r="E63" s="76" t="s">
        <v>325</v>
      </c>
      <c r="F63" s="24"/>
      <c r="G63" s="76">
        <v>1387367934</v>
      </c>
      <c r="H63" s="76">
        <v>1266802737.4456</v>
      </c>
      <c r="I63" s="76">
        <v>1266802737</v>
      </c>
      <c r="J63" s="76">
        <v>863540965.80760014</v>
      </c>
      <c r="K63" s="76">
        <v>1101407112</v>
      </c>
      <c r="L63" s="76" t="s">
        <v>706</v>
      </c>
      <c r="M63" s="76">
        <v>863540966</v>
      </c>
      <c r="N63" s="76" t="s">
        <v>706</v>
      </c>
    </row>
    <row r="64" spans="1:14" x14ac:dyDescent="0.2">
      <c r="A64" s="14" t="s">
        <v>326</v>
      </c>
      <c r="B64" s="75">
        <v>46387</v>
      </c>
      <c r="C64" s="75">
        <v>1500000000</v>
      </c>
      <c r="D64" s="76">
        <v>1500000000</v>
      </c>
      <c r="E64" s="76" t="s">
        <v>326</v>
      </c>
      <c r="F64" s="24"/>
      <c r="G64" s="76">
        <v>1378890728</v>
      </c>
      <c r="H64" s="76">
        <v>1256944295.9671001</v>
      </c>
      <c r="I64" s="76">
        <v>1256944296</v>
      </c>
      <c r="J64" s="76">
        <v>850761874.5164001</v>
      </c>
      <c r="K64" s="76">
        <v>1090008059</v>
      </c>
      <c r="L64" s="76" t="s">
        <v>706</v>
      </c>
      <c r="M64" s="76">
        <v>850761875</v>
      </c>
      <c r="N64" s="76" t="s">
        <v>706</v>
      </c>
    </row>
    <row r="65" spans="1:14" x14ac:dyDescent="0.2">
      <c r="A65" s="14" t="s">
        <v>327</v>
      </c>
      <c r="B65" s="75">
        <v>46418</v>
      </c>
      <c r="C65" s="75">
        <v>1500000000</v>
      </c>
      <c r="D65" s="76">
        <v>1500000000</v>
      </c>
      <c r="E65" s="76" t="s">
        <v>327</v>
      </c>
      <c r="F65" s="24"/>
      <c r="G65" s="76">
        <v>1370421637</v>
      </c>
      <c r="H65" s="76">
        <v>1247122821.8423002</v>
      </c>
      <c r="I65" s="76">
        <v>1247122822</v>
      </c>
      <c r="J65" s="76">
        <v>838145178.1572001</v>
      </c>
      <c r="K65" s="76">
        <v>1078692597</v>
      </c>
      <c r="L65" s="76" t="s">
        <v>706</v>
      </c>
      <c r="M65" s="76">
        <v>838145178</v>
      </c>
      <c r="N65" s="76" t="s">
        <v>706</v>
      </c>
    </row>
    <row r="66" spans="1:14" x14ac:dyDescent="0.2">
      <c r="A66" s="14" t="s">
        <v>328</v>
      </c>
      <c r="B66" s="75">
        <v>46446</v>
      </c>
      <c r="C66" s="75">
        <v>1500000000</v>
      </c>
      <c r="D66" s="76">
        <v>1500000000</v>
      </c>
      <c r="E66" s="76" t="s">
        <v>328</v>
      </c>
      <c r="F66" s="24"/>
      <c r="G66" s="76">
        <v>1361944763</v>
      </c>
      <c r="H66" s="76">
        <v>1237323762.3578</v>
      </c>
      <c r="I66" s="76">
        <v>1237323762</v>
      </c>
      <c r="J66" s="76">
        <v>825679332.16650009</v>
      </c>
      <c r="K66" s="76">
        <v>1067447733</v>
      </c>
      <c r="L66" s="76" t="s">
        <v>706</v>
      </c>
      <c r="M66" s="76">
        <v>825679332</v>
      </c>
      <c r="N66" s="76" t="s">
        <v>706</v>
      </c>
    </row>
    <row r="67" spans="1:14" x14ac:dyDescent="0.2">
      <c r="A67" s="14" t="s">
        <v>329</v>
      </c>
      <c r="B67" s="75">
        <v>46477</v>
      </c>
      <c r="C67" s="75">
        <v>1500000000</v>
      </c>
      <c r="D67" s="76">
        <v>1500000000</v>
      </c>
      <c r="E67" s="76" t="s">
        <v>329</v>
      </c>
      <c r="F67" s="24"/>
      <c r="G67" s="76">
        <v>1353468374</v>
      </c>
      <c r="H67" s="76">
        <v>1227554580.8356001</v>
      </c>
      <c r="I67" s="76">
        <v>1227554581</v>
      </c>
      <c r="J67" s="76">
        <v>813367673.36250007</v>
      </c>
      <c r="K67" s="76">
        <v>1056279548</v>
      </c>
      <c r="L67" s="76" t="s">
        <v>706</v>
      </c>
      <c r="M67" s="76">
        <v>813367673</v>
      </c>
      <c r="N67" s="76" t="s">
        <v>706</v>
      </c>
    </row>
    <row r="68" spans="1:14" x14ac:dyDescent="0.2">
      <c r="A68" s="14" t="s">
        <v>330</v>
      </c>
      <c r="B68" s="75">
        <v>46507</v>
      </c>
      <c r="C68" s="75">
        <v>1500000000</v>
      </c>
      <c r="D68" s="76">
        <v>1500000000</v>
      </c>
      <c r="E68" s="76" t="s">
        <v>330</v>
      </c>
      <c r="F68" s="24"/>
      <c r="G68" s="76">
        <v>1344994303</v>
      </c>
      <c r="H68" s="76">
        <v>1217816863.6004</v>
      </c>
      <c r="I68" s="76">
        <v>1217816864</v>
      </c>
      <c r="J68" s="76">
        <v>801209548.12460005</v>
      </c>
      <c r="K68" s="76">
        <v>1045189017</v>
      </c>
      <c r="L68" s="76" t="s">
        <v>706</v>
      </c>
      <c r="M68" s="76">
        <v>801209548</v>
      </c>
      <c r="N68" s="76" t="s">
        <v>706</v>
      </c>
    </row>
    <row r="69" spans="1:14" x14ac:dyDescent="0.2">
      <c r="A69" s="14" t="s">
        <v>331</v>
      </c>
      <c r="B69" s="75">
        <v>46538</v>
      </c>
      <c r="C69" s="75">
        <v>1500000000</v>
      </c>
      <c r="D69" s="76">
        <v>1500000000</v>
      </c>
      <c r="E69" s="76" t="s">
        <v>331</v>
      </c>
      <c r="F69" s="24"/>
      <c r="G69" s="76">
        <v>1336518285</v>
      </c>
      <c r="H69" s="76">
        <v>1208106673.5082002</v>
      </c>
      <c r="I69" s="76">
        <v>1208106674</v>
      </c>
      <c r="J69" s="76">
        <v>789200682.3671</v>
      </c>
      <c r="K69" s="76">
        <v>1034172372</v>
      </c>
      <c r="L69" s="76" t="s">
        <v>706</v>
      </c>
      <c r="M69" s="76">
        <v>789200682</v>
      </c>
      <c r="N69" s="76" t="s">
        <v>706</v>
      </c>
    </row>
    <row r="70" spans="1:14" x14ac:dyDescent="0.2">
      <c r="A70" s="14" t="s">
        <v>332</v>
      </c>
      <c r="B70" s="75">
        <v>46568</v>
      </c>
      <c r="C70" s="75">
        <v>1500000000</v>
      </c>
      <c r="D70" s="76">
        <v>1500000000</v>
      </c>
      <c r="E70" s="76" t="s">
        <v>332</v>
      </c>
      <c r="F70" s="24"/>
      <c r="G70" s="76">
        <v>1328045548</v>
      </c>
      <c r="H70" s="76">
        <v>1198428665.3118</v>
      </c>
      <c r="I70" s="76">
        <v>1198428665</v>
      </c>
      <c r="J70" s="76">
        <v>777342465.18649995</v>
      </c>
      <c r="K70" s="76">
        <v>1023233218</v>
      </c>
      <c r="L70" s="76" t="s">
        <v>706</v>
      </c>
      <c r="M70" s="76">
        <v>777342465</v>
      </c>
      <c r="N70" s="76" t="s">
        <v>706</v>
      </c>
    </row>
    <row r="71" spans="1:14" x14ac:dyDescent="0.2">
      <c r="A71" s="14" t="s">
        <v>333</v>
      </c>
      <c r="B71" s="75">
        <v>46599</v>
      </c>
      <c r="C71" s="75">
        <v>1500000000</v>
      </c>
      <c r="D71" s="76">
        <v>1500000000</v>
      </c>
      <c r="E71" s="76" t="s">
        <v>333</v>
      </c>
      <c r="F71" s="24"/>
      <c r="G71" s="76">
        <v>1319573533</v>
      </c>
      <c r="H71" s="76">
        <v>1188780449.1768</v>
      </c>
      <c r="I71" s="76">
        <v>1188780449</v>
      </c>
      <c r="J71" s="76">
        <v>765631679.71700001</v>
      </c>
      <c r="K71" s="76">
        <v>1012369122</v>
      </c>
      <c r="L71" s="76" t="s">
        <v>706</v>
      </c>
      <c r="M71" s="76">
        <v>765631680</v>
      </c>
      <c r="N71" s="76" t="s">
        <v>706</v>
      </c>
    </row>
    <row r="72" spans="1:14" x14ac:dyDescent="0.2">
      <c r="A72" s="14" t="s">
        <v>334</v>
      </c>
      <c r="B72" s="75">
        <v>46630</v>
      </c>
      <c r="C72" s="75">
        <v>1500000000</v>
      </c>
      <c r="D72" s="76">
        <v>1500000000</v>
      </c>
      <c r="E72" s="76" t="s">
        <v>334</v>
      </c>
      <c r="F72" s="24"/>
      <c r="G72" s="76">
        <v>1311097971</v>
      </c>
      <c r="H72" s="76">
        <v>1179158110.8766999</v>
      </c>
      <c r="I72" s="76">
        <v>1179158111</v>
      </c>
      <c r="J72" s="76">
        <v>754064195.02740002</v>
      </c>
      <c r="K72" s="76">
        <v>1001576378</v>
      </c>
      <c r="L72" s="76" t="s">
        <v>706</v>
      </c>
      <c r="M72" s="76">
        <v>754064195</v>
      </c>
      <c r="N72" s="76" t="s">
        <v>706</v>
      </c>
    </row>
    <row r="73" spans="1:14" x14ac:dyDescent="0.2">
      <c r="A73" s="14" t="s">
        <v>335</v>
      </c>
      <c r="B73" s="75">
        <v>46660</v>
      </c>
      <c r="C73" s="75">
        <v>1500000000</v>
      </c>
      <c r="D73" s="76">
        <v>1500000000</v>
      </c>
      <c r="E73" s="76" t="s">
        <v>335</v>
      </c>
      <c r="F73" s="24"/>
      <c r="G73" s="76">
        <v>1302619206</v>
      </c>
      <c r="H73" s="76">
        <v>1169561905.7788</v>
      </c>
      <c r="I73" s="76">
        <v>1169561906</v>
      </c>
      <c r="J73" s="76">
        <v>742638615.1710999</v>
      </c>
      <c r="K73" s="76">
        <v>990854848</v>
      </c>
      <c r="L73" s="76" t="s">
        <v>706</v>
      </c>
      <c r="M73" s="76">
        <v>742638615</v>
      </c>
      <c r="N73" s="76" t="s">
        <v>706</v>
      </c>
    </row>
    <row r="74" spans="1:14" x14ac:dyDescent="0.2">
      <c r="A74" s="14" t="s">
        <v>336</v>
      </c>
      <c r="B74" s="75">
        <v>46691</v>
      </c>
      <c r="C74" s="75">
        <v>1500000000</v>
      </c>
      <c r="D74" s="76">
        <v>1500000000</v>
      </c>
      <c r="E74" s="76" t="s">
        <v>336</v>
      </c>
      <c r="F74" s="24"/>
      <c r="G74" s="76">
        <v>1294136859</v>
      </c>
      <c r="H74" s="76">
        <v>1159991437.2544</v>
      </c>
      <c r="I74" s="76">
        <v>1159991437</v>
      </c>
      <c r="J74" s="76">
        <v>731353144.24129987</v>
      </c>
      <c r="K74" s="76">
        <v>980203846</v>
      </c>
      <c r="L74" s="76" t="s">
        <v>706</v>
      </c>
      <c r="M74" s="76">
        <v>731353144</v>
      </c>
      <c r="N74" s="76" t="s">
        <v>706</v>
      </c>
    </row>
    <row r="75" spans="1:14" x14ac:dyDescent="0.2">
      <c r="A75" s="14" t="s">
        <v>337</v>
      </c>
      <c r="B75" s="75">
        <v>46721</v>
      </c>
      <c r="C75" s="75">
        <v>1500000000</v>
      </c>
      <c r="D75" s="76">
        <v>1500000000</v>
      </c>
      <c r="E75" s="76" t="s">
        <v>337</v>
      </c>
      <c r="F75" s="24"/>
      <c r="G75" s="76">
        <v>1285654436</v>
      </c>
      <c r="H75" s="76">
        <v>1150449789.3374</v>
      </c>
      <c r="I75" s="76">
        <v>1150449789</v>
      </c>
      <c r="J75" s="76">
        <v>720208187.97609997</v>
      </c>
      <c r="K75" s="76">
        <v>969625619</v>
      </c>
      <c r="L75" s="76" t="s">
        <v>706</v>
      </c>
      <c r="M75" s="76">
        <v>720208188</v>
      </c>
      <c r="N75" s="76" t="s">
        <v>706</v>
      </c>
    </row>
    <row r="76" spans="1:14" x14ac:dyDescent="0.2">
      <c r="A76" s="14" t="s">
        <v>338</v>
      </c>
      <c r="B76" s="75">
        <v>46752</v>
      </c>
      <c r="C76" s="75">
        <v>1500000000</v>
      </c>
      <c r="D76" s="76">
        <v>1500000000</v>
      </c>
      <c r="E76" s="76" t="s">
        <v>338</v>
      </c>
      <c r="F76" s="24"/>
      <c r="G76" s="76">
        <v>1277169898</v>
      </c>
      <c r="H76" s="76">
        <v>1140935070.5265999</v>
      </c>
      <c r="I76" s="76">
        <v>1140935071</v>
      </c>
      <c r="J76" s="76">
        <v>709201020.1013</v>
      </c>
      <c r="K76" s="76">
        <v>959118210</v>
      </c>
      <c r="L76" s="76" t="s">
        <v>706</v>
      </c>
      <c r="M76" s="76">
        <v>709201020</v>
      </c>
      <c r="N76" s="76" t="s">
        <v>706</v>
      </c>
    </row>
    <row r="77" spans="1:14" x14ac:dyDescent="0.2">
      <c r="A77" s="14" t="s">
        <v>339</v>
      </c>
      <c r="B77" s="75">
        <v>46783</v>
      </c>
      <c r="C77" s="75">
        <v>1500000000</v>
      </c>
      <c r="D77" s="76">
        <v>1500000000</v>
      </c>
      <c r="E77" s="76" t="s">
        <v>339</v>
      </c>
      <c r="F77" s="24"/>
      <c r="G77" s="76">
        <v>1268698775</v>
      </c>
      <c r="H77" s="76">
        <v>1131461070.8817</v>
      </c>
      <c r="I77" s="76">
        <v>1131461071</v>
      </c>
      <c r="J77" s="76">
        <v>698338642.07559991</v>
      </c>
      <c r="K77" s="76">
        <v>948692828</v>
      </c>
      <c r="L77" s="76" t="s">
        <v>706</v>
      </c>
      <c r="M77" s="76">
        <v>698338642</v>
      </c>
      <c r="N77" s="76" t="s">
        <v>706</v>
      </c>
    </row>
    <row r="78" spans="1:14" x14ac:dyDescent="0.2">
      <c r="A78" s="14" t="s">
        <v>340</v>
      </c>
      <c r="B78" s="75">
        <v>46812</v>
      </c>
      <c r="C78" s="75">
        <v>1500000000</v>
      </c>
      <c r="D78" s="76">
        <v>1500000000</v>
      </c>
      <c r="E78" s="76" t="s">
        <v>340</v>
      </c>
      <c r="F78" s="24"/>
      <c r="G78" s="76">
        <v>1260231802</v>
      </c>
      <c r="H78" s="76">
        <v>1122019410.1729002</v>
      </c>
      <c r="I78" s="76">
        <v>1122019410</v>
      </c>
      <c r="J78" s="76">
        <v>687614243.15399981</v>
      </c>
      <c r="K78" s="76">
        <v>938342020</v>
      </c>
      <c r="L78" s="76" t="s">
        <v>706</v>
      </c>
      <c r="M78" s="76">
        <v>687614243</v>
      </c>
      <c r="N78" s="76" t="s">
        <v>706</v>
      </c>
    </row>
    <row r="79" spans="1:14" x14ac:dyDescent="0.2">
      <c r="A79" s="14" t="s">
        <v>341</v>
      </c>
      <c r="B79" s="75">
        <v>46843</v>
      </c>
      <c r="C79" s="75">
        <v>1500000000</v>
      </c>
      <c r="D79" s="76">
        <v>1500000000</v>
      </c>
      <c r="E79" s="76" t="s">
        <v>341</v>
      </c>
      <c r="F79" s="24"/>
      <c r="G79" s="76">
        <v>1251763407</v>
      </c>
      <c r="H79" s="76">
        <v>1112605049.1868</v>
      </c>
      <c r="I79" s="76">
        <v>1112605049</v>
      </c>
      <c r="J79" s="76">
        <v>677023208.58129978</v>
      </c>
      <c r="K79" s="76">
        <v>928061199</v>
      </c>
      <c r="L79" s="76" t="s">
        <v>706</v>
      </c>
      <c r="M79" s="76">
        <v>677023209</v>
      </c>
      <c r="N79" s="76" t="s">
        <v>706</v>
      </c>
    </row>
    <row r="80" spans="1:14" x14ac:dyDescent="0.2">
      <c r="A80" s="14" t="s">
        <v>342</v>
      </c>
      <c r="B80" s="75">
        <v>46873</v>
      </c>
      <c r="C80" s="75">
        <v>1500000000</v>
      </c>
      <c r="D80" s="76">
        <v>1500000000</v>
      </c>
      <c r="E80" s="76" t="s">
        <v>342</v>
      </c>
      <c r="F80" s="24"/>
      <c r="G80" s="76">
        <v>1243303812</v>
      </c>
      <c r="H80" s="76">
        <v>1103226994.2726002</v>
      </c>
      <c r="I80" s="76">
        <v>1103226994</v>
      </c>
      <c r="J80" s="76">
        <v>666569512.65179968</v>
      </c>
      <c r="K80" s="76">
        <v>917857505</v>
      </c>
      <c r="L80" s="76" t="s">
        <v>706</v>
      </c>
      <c r="M80" s="76">
        <v>666569513</v>
      </c>
      <c r="N80" s="76" t="s">
        <v>706</v>
      </c>
    </row>
    <row r="81" spans="1:14" x14ac:dyDescent="0.2">
      <c r="A81" s="14" t="s">
        <v>343</v>
      </c>
      <c r="B81" s="75">
        <v>46904</v>
      </c>
      <c r="C81" s="75">
        <v>1500000000</v>
      </c>
      <c r="D81" s="76">
        <v>1500000000</v>
      </c>
      <c r="E81" s="76" t="s">
        <v>343</v>
      </c>
      <c r="F81" s="24"/>
      <c r="G81" s="76">
        <v>1234846638</v>
      </c>
      <c r="H81" s="76">
        <v>1093879485.3979001</v>
      </c>
      <c r="I81" s="76">
        <v>1093879485</v>
      </c>
      <c r="J81" s="76">
        <v>656248131.89979959</v>
      </c>
      <c r="K81" s="76">
        <v>907725749</v>
      </c>
      <c r="L81" s="76" t="s">
        <v>706</v>
      </c>
      <c r="M81" s="76">
        <v>656248132</v>
      </c>
      <c r="N81" s="76" t="s">
        <v>706</v>
      </c>
    </row>
    <row r="82" spans="1:14" x14ac:dyDescent="0.2">
      <c r="A82" s="14" t="s">
        <v>344</v>
      </c>
      <c r="B82" s="75">
        <v>46934</v>
      </c>
      <c r="C82" s="75">
        <v>1500000000</v>
      </c>
      <c r="D82" s="76">
        <v>1500000000</v>
      </c>
      <c r="E82" s="76" t="s">
        <v>344</v>
      </c>
      <c r="F82" s="24"/>
      <c r="G82" s="76">
        <v>1226396916</v>
      </c>
      <c r="H82" s="76">
        <v>1084566893.4189003</v>
      </c>
      <c r="I82" s="76">
        <v>1084566893</v>
      </c>
      <c r="J82" s="76">
        <v>646060191.82419968</v>
      </c>
      <c r="K82" s="76">
        <v>897669181</v>
      </c>
      <c r="L82" s="76" t="s">
        <v>706</v>
      </c>
      <c r="M82" s="76">
        <v>646060192</v>
      </c>
      <c r="N82" s="76" t="s">
        <v>706</v>
      </c>
    </row>
    <row r="83" spans="1:14" x14ac:dyDescent="0.2">
      <c r="A83" s="14" t="s">
        <v>345</v>
      </c>
      <c r="B83" s="75">
        <v>46965</v>
      </c>
      <c r="C83" s="75">
        <v>1500000000</v>
      </c>
      <c r="D83" s="76">
        <v>1500000000</v>
      </c>
      <c r="E83" s="76" t="s">
        <v>345</v>
      </c>
      <c r="F83" s="24"/>
      <c r="G83" s="76">
        <v>1217962309</v>
      </c>
      <c r="H83" s="76">
        <v>1075295881.4285002</v>
      </c>
      <c r="I83" s="76">
        <v>1075295881</v>
      </c>
      <c r="J83" s="76">
        <v>636008115.27869964</v>
      </c>
      <c r="K83" s="76">
        <v>887692904</v>
      </c>
      <c r="L83" s="76" t="s">
        <v>706</v>
      </c>
      <c r="M83" s="76">
        <v>636008115</v>
      </c>
      <c r="N83" s="76" t="s">
        <v>706</v>
      </c>
    </row>
    <row r="84" spans="1:14" x14ac:dyDescent="0.2">
      <c r="A84" s="14" t="s">
        <v>346</v>
      </c>
      <c r="B84" s="75">
        <v>46996</v>
      </c>
      <c r="C84" s="75">
        <v>1500000000</v>
      </c>
      <c r="D84" s="76">
        <v>1500000000</v>
      </c>
      <c r="E84" s="76" t="s">
        <v>346</v>
      </c>
      <c r="F84" s="24"/>
      <c r="G84" s="76">
        <v>1209531466</v>
      </c>
      <c r="H84" s="76">
        <v>1066056307.5765003</v>
      </c>
      <c r="I84" s="76">
        <v>1066056308</v>
      </c>
      <c r="J84" s="76">
        <v>626084360.10439968</v>
      </c>
      <c r="K84" s="76">
        <v>877788131</v>
      </c>
      <c r="L84" s="76" t="s">
        <v>706</v>
      </c>
      <c r="M84" s="76">
        <v>626084360</v>
      </c>
      <c r="N84" s="76" t="s">
        <v>706</v>
      </c>
    </row>
    <row r="85" spans="1:14" x14ac:dyDescent="0.2">
      <c r="A85" s="14" t="s">
        <v>347</v>
      </c>
      <c r="B85" s="75">
        <v>47026</v>
      </c>
      <c r="C85" s="75">
        <v>1500000000</v>
      </c>
      <c r="D85" s="76">
        <v>1500000000</v>
      </c>
      <c r="E85" s="76" t="s">
        <v>347</v>
      </c>
      <c r="F85" s="24"/>
      <c r="G85" s="76">
        <v>1201107463</v>
      </c>
      <c r="H85" s="76">
        <v>1056850794.3679003</v>
      </c>
      <c r="I85" s="76">
        <v>1056850794</v>
      </c>
      <c r="J85" s="76">
        <v>616289012.85259962</v>
      </c>
      <c r="K85" s="76">
        <v>867956645</v>
      </c>
      <c r="L85" s="76" t="s">
        <v>706</v>
      </c>
      <c r="M85" s="76">
        <v>616289013</v>
      </c>
      <c r="N85" s="76" t="s">
        <v>706</v>
      </c>
    </row>
    <row r="86" spans="1:14" x14ac:dyDescent="0.2">
      <c r="A86" s="14" t="s">
        <v>348</v>
      </c>
      <c r="B86" s="75">
        <v>47057</v>
      </c>
      <c r="C86" s="75">
        <v>1500000000</v>
      </c>
      <c r="D86" s="76">
        <v>1500000000</v>
      </c>
      <c r="E86" s="76" t="s">
        <v>348</v>
      </c>
      <c r="F86" s="24"/>
      <c r="G86" s="76">
        <v>1192693243</v>
      </c>
      <c r="H86" s="76">
        <v>1047681828.1903002</v>
      </c>
      <c r="I86" s="76">
        <v>1047681828</v>
      </c>
      <c r="J86" s="76">
        <v>606622052.91509962</v>
      </c>
      <c r="K86" s="76">
        <v>858200097</v>
      </c>
      <c r="L86" s="76" t="s">
        <v>706</v>
      </c>
      <c r="M86" s="76">
        <v>606622053</v>
      </c>
      <c r="N86" s="76" t="s">
        <v>706</v>
      </c>
    </row>
    <row r="87" spans="1:14" x14ac:dyDescent="0.2">
      <c r="A87" s="14" t="s">
        <v>349</v>
      </c>
      <c r="B87" s="75">
        <v>47087</v>
      </c>
      <c r="C87" s="75">
        <v>1500000000</v>
      </c>
      <c r="D87" s="76">
        <v>1500000000</v>
      </c>
      <c r="E87" s="76" t="s">
        <v>349</v>
      </c>
      <c r="F87" s="24"/>
      <c r="G87" s="76">
        <v>1184292370</v>
      </c>
      <c r="H87" s="76">
        <v>1038552423.0171002</v>
      </c>
      <c r="I87" s="76">
        <v>1038552423</v>
      </c>
      <c r="J87" s="76">
        <v>597083737.50579953</v>
      </c>
      <c r="K87" s="76">
        <v>848520552</v>
      </c>
      <c r="L87" s="76" t="s">
        <v>706</v>
      </c>
      <c r="M87" s="76">
        <v>597083738</v>
      </c>
      <c r="N87" s="76" t="s">
        <v>706</v>
      </c>
    </row>
    <row r="88" spans="1:14" x14ac:dyDescent="0.2">
      <c r="A88" s="14" t="s">
        <v>350</v>
      </c>
      <c r="B88" s="75">
        <v>47118</v>
      </c>
      <c r="C88" s="75">
        <v>1500000000</v>
      </c>
      <c r="D88" s="76">
        <v>1500000000</v>
      </c>
      <c r="E88" s="76" t="s">
        <v>350</v>
      </c>
      <c r="F88" s="24"/>
      <c r="G88" s="76">
        <v>1175902230</v>
      </c>
      <c r="H88" s="76">
        <v>1029460163.3441002</v>
      </c>
      <c r="I88" s="76">
        <v>1029460163</v>
      </c>
      <c r="J88" s="76">
        <v>587671190.89529943</v>
      </c>
      <c r="K88" s="76">
        <v>838915623</v>
      </c>
      <c r="L88" s="76" t="s">
        <v>706</v>
      </c>
      <c r="M88" s="76">
        <v>587671191</v>
      </c>
      <c r="N88" s="76" t="s">
        <v>706</v>
      </c>
    </row>
    <row r="89" spans="1:14" x14ac:dyDescent="0.2">
      <c r="A89" s="14" t="s">
        <v>351</v>
      </c>
      <c r="B89" s="75">
        <v>47149</v>
      </c>
      <c r="C89" s="75">
        <v>1500000000</v>
      </c>
      <c r="D89" s="76">
        <v>1500000000</v>
      </c>
      <c r="E89" s="76" t="s">
        <v>351</v>
      </c>
      <c r="F89" s="24"/>
      <c r="G89" s="76">
        <v>1167522547</v>
      </c>
      <c r="H89" s="76">
        <v>1020404693.6225002</v>
      </c>
      <c r="I89" s="76">
        <v>1020404694</v>
      </c>
      <c r="J89" s="76">
        <v>578382759.84859943</v>
      </c>
      <c r="K89" s="76">
        <v>829384621</v>
      </c>
      <c r="L89" s="76" t="s">
        <v>706</v>
      </c>
      <c r="M89" s="76">
        <v>578382760</v>
      </c>
      <c r="N89" s="76" t="s">
        <v>706</v>
      </c>
    </row>
    <row r="90" spans="1:14" x14ac:dyDescent="0.2">
      <c r="A90" s="14" t="s">
        <v>352</v>
      </c>
      <c r="B90" s="75">
        <v>47177</v>
      </c>
      <c r="C90" s="75">
        <v>1500000000</v>
      </c>
      <c r="D90" s="76">
        <v>1500000000</v>
      </c>
      <c r="E90" s="76" t="s">
        <v>352</v>
      </c>
      <c r="F90" s="24"/>
      <c r="G90" s="76">
        <v>1159146948</v>
      </c>
      <c r="H90" s="76">
        <v>1011380339.8404002</v>
      </c>
      <c r="I90" s="76">
        <v>1011380340</v>
      </c>
      <c r="J90" s="76">
        <v>569213818.85539937</v>
      </c>
      <c r="K90" s="76">
        <v>819922552</v>
      </c>
      <c r="L90" s="76" t="s">
        <v>706</v>
      </c>
      <c r="M90" s="76">
        <v>569213819</v>
      </c>
      <c r="N90" s="76" t="s">
        <v>706</v>
      </c>
    </row>
    <row r="91" spans="1:14" x14ac:dyDescent="0.2">
      <c r="A91" s="14" t="s">
        <v>353</v>
      </c>
      <c r="B91" s="75">
        <v>47208</v>
      </c>
      <c r="C91" s="75">
        <v>1000000000</v>
      </c>
      <c r="D91" s="76">
        <v>1000000000</v>
      </c>
      <c r="E91" s="76" t="s">
        <v>353</v>
      </c>
      <c r="F91" s="24"/>
      <c r="G91" s="76">
        <v>1150770335</v>
      </c>
      <c r="H91" s="76">
        <v>1002382575.4608002</v>
      </c>
      <c r="I91" s="76">
        <v>1002382575</v>
      </c>
      <c r="J91" s="76">
        <v>560160489.06449938</v>
      </c>
      <c r="K91" s="76">
        <v>810525397</v>
      </c>
      <c r="L91" s="76" t="s">
        <v>706</v>
      </c>
      <c r="M91" s="76">
        <v>560160489</v>
      </c>
      <c r="N91" s="76" t="s">
        <v>706</v>
      </c>
    </row>
    <row r="92" spans="1:14" x14ac:dyDescent="0.2">
      <c r="A92" s="14" t="s">
        <v>354</v>
      </c>
      <c r="B92" s="75">
        <v>47238</v>
      </c>
      <c r="C92" s="75">
        <v>1000000000</v>
      </c>
      <c r="D92" s="76">
        <v>1000000000</v>
      </c>
      <c r="E92" s="76" t="s">
        <v>354</v>
      </c>
      <c r="F92" s="24"/>
      <c r="G92" s="76">
        <v>1142398451</v>
      </c>
      <c r="H92" s="76">
        <v>993416332.63550019</v>
      </c>
      <c r="I92" s="76">
        <v>993416333</v>
      </c>
      <c r="J92" s="76">
        <v>551224225.56999946</v>
      </c>
      <c r="K92" s="76">
        <v>801196805</v>
      </c>
      <c r="L92" s="76" t="s">
        <v>706</v>
      </c>
      <c r="M92" s="76">
        <v>551224226</v>
      </c>
      <c r="N92" s="76" t="s">
        <v>706</v>
      </c>
    </row>
    <row r="93" spans="1:14" x14ac:dyDescent="0.2">
      <c r="A93" s="14" t="s">
        <v>355</v>
      </c>
      <c r="B93" s="75">
        <v>47269</v>
      </c>
      <c r="C93" s="75">
        <v>1000000000</v>
      </c>
      <c r="D93" s="76">
        <v>1000000000</v>
      </c>
      <c r="E93" s="76" t="s">
        <v>355</v>
      </c>
      <c r="F93" s="24"/>
      <c r="G93" s="76">
        <v>1134025964</v>
      </c>
      <c r="H93" s="76">
        <v>984476894.77450025</v>
      </c>
      <c r="I93" s="76">
        <v>984476895</v>
      </c>
      <c r="J93" s="76">
        <v>542401103.13509941</v>
      </c>
      <c r="K93" s="76">
        <v>791932625</v>
      </c>
      <c r="L93" s="76" t="s">
        <v>706</v>
      </c>
      <c r="M93" s="76">
        <v>542401103</v>
      </c>
      <c r="N93" s="76" t="s">
        <v>706</v>
      </c>
    </row>
    <row r="94" spans="1:14" x14ac:dyDescent="0.2">
      <c r="A94" s="14" t="s">
        <v>356</v>
      </c>
      <c r="B94" s="75">
        <v>47299</v>
      </c>
      <c r="C94" s="75">
        <v>1000000000</v>
      </c>
      <c r="D94" s="76">
        <v>1000000000</v>
      </c>
      <c r="E94" s="76" t="s">
        <v>356</v>
      </c>
      <c r="F94" s="24"/>
      <c r="G94" s="76">
        <v>1125657995</v>
      </c>
      <c r="H94" s="76">
        <v>975568636.33520031</v>
      </c>
      <c r="I94" s="76">
        <v>975568636</v>
      </c>
      <c r="J94" s="76">
        <v>533692257.13539934</v>
      </c>
      <c r="K94" s="76">
        <v>782736040</v>
      </c>
      <c r="L94" s="76" t="s">
        <v>706</v>
      </c>
      <c r="M94" s="76">
        <v>533692257</v>
      </c>
      <c r="N94" s="76" t="s">
        <v>706</v>
      </c>
    </row>
    <row r="95" spans="1:14" x14ac:dyDescent="0.2">
      <c r="A95" s="14" t="s">
        <v>357</v>
      </c>
      <c r="B95" s="75">
        <v>47330</v>
      </c>
      <c r="C95" s="75">
        <v>1000000000</v>
      </c>
      <c r="D95" s="76">
        <v>1000000000</v>
      </c>
      <c r="E95" s="76" t="s">
        <v>357</v>
      </c>
      <c r="F95" s="24"/>
      <c r="G95" s="76">
        <v>1117307143</v>
      </c>
      <c r="H95" s="76">
        <v>966702372.17670035</v>
      </c>
      <c r="I95" s="76">
        <v>966702372</v>
      </c>
      <c r="J95" s="76">
        <v>525102266.48209929</v>
      </c>
      <c r="K95" s="76">
        <v>773615352</v>
      </c>
      <c r="L95" s="76" t="s">
        <v>706</v>
      </c>
      <c r="M95" s="76">
        <v>525102266</v>
      </c>
      <c r="N95" s="76" t="s">
        <v>706</v>
      </c>
    </row>
    <row r="96" spans="1:14" x14ac:dyDescent="0.2">
      <c r="A96" s="14" t="s">
        <v>358</v>
      </c>
      <c r="B96" s="75">
        <v>47361</v>
      </c>
      <c r="C96" s="75">
        <v>1000000000</v>
      </c>
      <c r="D96" s="76">
        <v>1000000000</v>
      </c>
      <c r="E96" s="76" t="s">
        <v>358</v>
      </c>
      <c r="F96" s="24"/>
      <c r="G96" s="76">
        <v>1108975164</v>
      </c>
      <c r="H96" s="76">
        <v>957879477.6979003</v>
      </c>
      <c r="I96" s="76">
        <v>957879478</v>
      </c>
      <c r="J96" s="76">
        <v>516630466.23029923</v>
      </c>
      <c r="K96" s="76">
        <v>764571241</v>
      </c>
      <c r="L96" s="76" t="s">
        <v>706</v>
      </c>
      <c r="M96" s="76">
        <v>516630466</v>
      </c>
      <c r="N96" s="76" t="s">
        <v>706</v>
      </c>
    </row>
    <row r="97" spans="1:14" x14ac:dyDescent="0.2">
      <c r="A97" s="14" t="s">
        <v>359</v>
      </c>
      <c r="B97" s="75">
        <v>47391</v>
      </c>
      <c r="C97" s="75">
        <v>1000000000</v>
      </c>
      <c r="D97" s="76">
        <v>1000000000</v>
      </c>
      <c r="E97" s="76" t="s">
        <v>359</v>
      </c>
      <c r="F97" s="24"/>
      <c r="G97" s="76">
        <v>1100652719</v>
      </c>
      <c r="H97" s="76">
        <v>949091752.31920028</v>
      </c>
      <c r="I97" s="76">
        <v>949091752</v>
      </c>
      <c r="J97" s="76">
        <v>508271057.28149915</v>
      </c>
      <c r="K97" s="76">
        <v>755596753</v>
      </c>
      <c r="L97" s="76" t="s">
        <v>706</v>
      </c>
      <c r="M97" s="76">
        <v>508271057</v>
      </c>
      <c r="N97" s="76" t="s">
        <v>706</v>
      </c>
    </row>
    <row r="98" spans="1:14" x14ac:dyDescent="0.2">
      <c r="A98" s="14" t="s">
        <v>360</v>
      </c>
      <c r="B98" s="75">
        <v>47422</v>
      </c>
      <c r="C98" s="75">
        <v>1000000000</v>
      </c>
      <c r="D98" s="76">
        <v>1000000000</v>
      </c>
      <c r="E98" s="76" t="s">
        <v>360</v>
      </c>
      <c r="F98" s="24"/>
      <c r="G98" s="76">
        <v>1092342787</v>
      </c>
      <c r="H98" s="76">
        <v>940341651.58530033</v>
      </c>
      <c r="I98" s="76">
        <v>940341652</v>
      </c>
      <c r="J98" s="76">
        <v>500024046.28689909</v>
      </c>
      <c r="K98" s="76">
        <v>746693466</v>
      </c>
      <c r="L98" s="76" t="s">
        <v>706</v>
      </c>
      <c r="M98" s="76">
        <v>500024046</v>
      </c>
      <c r="N98" s="76" t="s">
        <v>706</v>
      </c>
    </row>
    <row r="99" spans="1:14" x14ac:dyDescent="0.2">
      <c r="A99" s="14" t="s">
        <v>361</v>
      </c>
      <c r="B99" s="75">
        <v>47452</v>
      </c>
      <c r="C99" s="75">
        <v>1000000000</v>
      </c>
      <c r="D99" s="76">
        <v>1000000000</v>
      </c>
      <c r="E99" s="76" t="s">
        <v>361</v>
      </c>
      <c r="F99" s="24"/>
      <c r="G99" s="76">
        <v>1084049569</v>
      </c>
      <c r="H99" s="76">
        <v>931632667.62980032</v>
      </c>
      <c r="I99" s="76">
        <v>931632668</v>
      </c>
      <c r="J99" s="76">
        <v>491889963.96419907</v>
      </c>
      <c r="K99" s="76">
        <v>737863760</v>
      </c>
      <c r="L99" s="76" t="s">
        <v>706</v>
      </c>
      <c r="M99" s="76">
        <v>491889964</v>
      </c>
      <c r="N99" s="76" t="s">
        <v>706</v>
      </c>
    </row>
    <row r="100" spans="1:14" x14ac:dyDescent="0.2">
      <c r="A100" s="14" t="s">
        <v>362</v>
      </c>
      <c r="B100" s="75">
        <v>47483</v>
      </c>
      <c r="C100" s="75">
        <v>1000000000</v>
      </c>
      <c r="D100" s="76">
        <v>1000000000</v>
      </c>
      <c r="E100" s="76" t="s">
        <v>362</v>
      </c>
      <c r="F100" s="24"/>
      <c r="G100" s="76">
        <v>1075775900</v>
      </c>
      <c r="H100" s="76">
        <v>922967095.4127003</v>
      </c>
      <c r="I100" s="76">
        <v>922967095</v>
      </c>
      <c r="J100" s="76">
        <v>483868675.2064991</v>
      </c>
      <c r="K100" s="76">
        <v>729109042</v>
      </c>
      <c r="L100" s="76" t="s">
        <v>706</v>
      </c>
      <c r="M100" s="76">
        <v>483868675</v>
      </c>
      <c r="N100" s="76" t="s">
        <v>706</v>
      </c>
    </row>
    <row r="101" spans="1:14" x14ac:dyDescent="0.2">
      <c r="A101" s="14" t="s">
        <v>363</v>
      </c>
      <c r="B101" s="75">
        <v>47514</v>
      </c>
      <c r="C101" s="75">
        <v>1000000000</v>
      </c>
      <c r="D101" s="76">
        <v>1000000000</v>
      </c>
      <c r="E101" s="76" t="s">
        <v>363</v>
      </c>
      <c r="F101" s="24"/>
      <c r="G101" s="76">
        <v>1067556101</v>
      </c>
      <c r="H101" s="76">
        <v>914374179.71080029</v>
      </c>
      <c r="I101" s="76">
        <v>914374180</v>
      </c>
      <c r="J101" s="76">
        <v>475974053.86699915</v>
      </c>
      <c r="K101" s="76">
        <v>720451938</v>
      </c>
      <c r="L101" s="76" t="s">
        <v>706</v>
      </c>
      <c r="M101" s="76">
        <v>475974054</v>
      </c>
      <c r="N101" s="76" t="s">
        <v>706</v>
      </c>
    </row>
    <row r="102" spans="1:14" x14ac:dyDescent="0.2">
      <c r="A102" s="14" t="s">
        <v>364</v>
      </c>
      <c r="B102" s="75">
        <v>47542</v>
      </c>
      <c r="C102" s="75">
        <v>1000000000</v>
      </c>
      <c r="D102" s="76">
        <v>1000000000</v>
      </c>
      <c r="E102" s="76" t="s">
        <v>364</v>
      </c>
      <c r="F102" s="24"/>
      <c r="G102" s="76">
        <v>1059340740</v>
      </c>
      <c r="H102" s="76">
        <v>905811356.57270026</v>
      </c>
      <c r="I102" s="76">
        <v>905811357</v>
      </c>
      <c r="J102" s="76">
        <v>468182442.34559917</v>
      </c>
      <c r="K102" s="76">
        <v>711858403</v>
      </c>
      <c r="L102" s="76" t="s">
        <v>706</v>
      </c>
      <c r="M102" s="76">
        <v>468182442</v>
      </c>
      <c r="N102" s="76" t="s">
        <v>706</v>
      </c>
    </row>
    <row r="103" spans="1:14" x14ac:dyDescent="0.2">
      <c r="A103" s="14" t="s">
        <v>365</v>
      </c>
      <c r="B103" s="75">
        <v>47573</v>
      </c>
      <c r="C103" s="75">
        <v>1000000000</v>
      </c>
      <c r="D103" s="76">
        <v>1000000000</v>
      </c>
      <c r="E103" s="76" t="s">
        <v>365</v>
      </c>
      <c r="F103" s="24"/>
      <c r="G103" s="76">
        <v>1051129339</v>
      </c>
      <c r="H103" s="76">
        <v>897278133.9975003</v>
      </c>
      <c r="I103" s="76">
        <v>897278134</v>
      </c>
      <c r="J103" s="76">
        <v>460492416.08029914</v>
      </c>
      <c r="K103" s="76">
        <v>703327718</v>
      </c>
      <c r="L103" s="76" t="s">
        <v>706</v>
      </c>
      <c r="M103" s="76">
        <v>460492416</v>
      </c>
      <c r="N103" s="76" t="s">
        <v>706</v>
      </c>
    </row>
    <row r="104" spans="1:14" x14ac:dyDescent="0.2">
      <c r="A104" s="14" t="s">
        <v>366</v>
      </c>
      <c r="B104" s="75">
        <v>47603</v>
      </c>
      <c r="C104" s="75">
        <v>1000000000</v>
      </c>
      <c r="D104" s="76">
        <v>1000000000</v>
      </c>
      <c r="E104" s="76" t="s">
        <v>366</v>
      </c>
      <c r="F104" s="24"/>
      <c r="G104" s="76">
        <v>1042936042</v>
      </c>
      <c r="H104" s="76">
        <v>888786485.40790033</v>
      </c>
      <c r="I104" s="76">
        <v>888786485</v>
      </c>
      <c r="J104" s="76">
        <v>452908921.99989915</v>
      </c>
      <c r="K104" s="76">
        <v>694868917</v>
      </c>
      <c r="L104" s="76" t="s">
        <v>706</v>
      </c>
      <c r="M104" s="76">
        <v>452908922</v>
      </c>
      <c r="N104" s="76" t="s">
        <v>706</v>
      </c>
    </row>
    <row r="105" spans="1:14" x14ac:dyDescent="0.2">
      <c r="A105" s="14" t="s">
        <v>367</v>
      </c>
      <c r="B105" s="75">
        <v>47634</v>
      </c>
      <c r="C105" s="75">
        <v>1000000000</v>
      </c>
      <c r="D105" s="76">
        <v>1000000000</v>
      </c>
      <c r="E105" s="76" t="s">
        <v>367</v>
      </c>
      <c r="F105" s="24"/>
      <c r="G105" s="76">
        <v>1034752483</v>
      </c>
      <c r="H105" s="76">
        <v>880329149.89160037</v>
      </c>
      <c r="I105" s="76">
        <v>880329150</v>
      </c>
      <c r="J105" s="76">
        <v>445427014.31269908</v>
      </c>
      <c r="K105" s="76">
        <v>686475938</v>
      </c>
      <c r="L105" s="76" t="s">
        <v>706</v>
      </c>
      <c r="M105" s="76">
        <v>445427014</v>
      </c>
      <c r="N105" s="76" t="s">
        <v>706</v>
      </c>
    </row>
    <row r="106" spans="1:14" x14ac:dyDescent="0.2">
      <c r="A106" s="14" t="s">
        <v>368</v>
      </c>
      <c r="B106" s="75">
        <v>47664</v>
      </c>
      <c r="C106" s="75">
        <v>1000000000</v>
      </c>
      <c r="D106" s="76">
        <v>1000000000</v>
      </c>
      <c r="E106" s="76" t="s">
        <v>368</v>
      </c>
      <c r="F106" s="24"/>
      <c r="G106" s="76">
        <v>1026577258</v>
      </c>
      <c r="H106" s="76">
        <v>871904831.45670033</v>
      </c>
      <c r="I106" s="76">
        <v>871904831</v>
      </c>
      <c r="J106" s="76">
        <v>438044861.63969898</v>
      </c>
      <c r="K106" s="76">
        <v>678147422</v>
      </c>
      <c r="L106" s="76" t="s">
        <v>706</v>
      </c>
      <c r="M106" s="76">
        <v>438044862</v>
      </c>
      <c r="N106" s="76" t="s">
        <v>706</v>
      </c>
    </row>
    <row r="107" spans="1:14" x14ac:dyDescent="0.2">
      <c r="A107" s="14" t="s">
        <v>369</v>
      </c>
      <c r="B107" s="75">
        <v>47695</v>
      </c>
      <c r="C107" s="75">
        <v>1000000000</v>
      </c>
      <c r="D107" s="76">
        <v>1000000000</v>
      </c>
      <c r="E107" s="76" t="s">
        <v>369</v>
      </c>
      <c r="F107" s="24"/>
      <c r="G107" s="76">
        <v>1018426124</v>
      </c>
      <c r="H107" s="76">
        <v>863526790.27880037</v>
      </c>
      <c r="I107" s="76">
        <v>863526790</v>
      </c>
      <c r="J107" s="76">
        <v>430767924.80299902</v>
      </c>
      <c r="K107" s="76">
        <v>669893310</v>
      </c>
      <c r="L107" s="76" t="s">
        <v>706</v>
      </c>
      <c r="M107" s="76">
        <v>430767925</v>
      </c>
      <c r="N107" s="76" t="s">
        <v>706</v>
      </c>
    </row>
    <row r="108" spans="1:14" x14ac:dyDescent="0.2">
      <c r="A108" s="14" t="s">
        <v>370</v>
      </c>
      <c r="B108" s="75">
        <v>47726</v>
      </c>
      <c r="C108" s="75">
        <v>1000000000</v>
      </c>
      <c r="D108" s="76">
        <v>1000000000</v>
      </c>
      <c r="E108" s="76" t="s">
        <v>370</v>
      </c>
      <c r="F108" s="24"/>
      <c r="G108" s="76">
        <v>1010282358</v>
      </c>
      <c r="H108" s="76">
        <v>855180705.53160036</v>
      </c>
      <c r="I108" s="76">
        <v>855180706</v>
      </c>
      <c r="J108" s="76">
        <v>423587828.27089906</v>
      </c>
      <c r="K108" s="76">
        <v>661702100</v>
      </c>
      <c r="L108" s="76" t="s">
        <v>706</v>
      </c>
      <c r="M108" s="76">
        <v>423587828</v>
      </c>
      <c r="N108" s="76" t="s">
        <v>706</v>
      </c>
    </row>
    <row r="109" spans="1:14" x14ac:dyDescent="0.2">
      <c r="A109" s="14" t="s">
        <v>371</v>
      </c>
      <c r="B109" s="75">
        <v>47756</v>
      </c>
      <c r="C109" s="75">
        <v>1000000000</v>
      </c>
      <c r="D109" s="76">
        <v>1000000000</v>
      </c>
      <c r="E109" s="76" t="s">
        <v>371</v>
      </c>
      <c r="F109" s="24"/>
      <c r="G109" s="76">
        <v>1002143025</v>
      </c>
      <c r="H109" s="76">
        <v>846864001.23310041</v>
      </c>
      <c r="I109" s="76">
        <v>846864001</v>
      </c>
      <c r="J109" s="76">
        <v>416502187.49259901</v>
      </c>
      <c r="K109" s="76">
        <v>653571469</v>
      </c>
      <c r="L109" s="76" t="s">
        <v>706</v>
      </c>
      <c r="M109" s="76">
        <v>416502187</v>
      </c>
      <c r="N109" s="76" t="s">
        <v>706</v>
      </c>
    </row>
    <row r="110" spans="1:14" x14ac:dyDescent="0.2">
      <c r="A110" s="14" t="s">
        <v>372</v>
      </c>
      <c r="B110" s="75">
        <v>47787</v>
      </c>
      <c r="C110" s="75">
        <v>1000000000</v>
      </c>
      <c r="D110" s="76">
        <v>1000000000</v>
      </c>
      <c r="E110" s="76" t="s">
        <v>372</v>
      </c>
      <c r="F110" s="24"/>
      <c r="G110" s="76">
        <v>994031685</v>
      </c>
      <c r="H110" s="76">
        <v>838596473.27740037</v>
      </c>
      <c r="I110" s="76">
        <v>838596473</v>
      </c>
      <c r="J110" s="76">
        <v>409519590.5735991</v>
      </c>
      <c r="K110" s="76">
        <v>645516339</v>
      </c>
      <c r="L110" s="76" t="s">
        <v>706</v>
      </c>
      <c r="M110" s="76">
        <v>409519591</v>
      </c>
      <c r="N110" s="76" t="s">
        <v>706</v>
      </c>
    </row>
    <row r="111" spans="1:14" x14ac:dyDescent="0.2">
      <c r="A111" s="14" t="s">
        <v>373</v>
      </c>
      <c r="B111" s="75">
        <v>47817</v>
      </c>
      <c r="C111" s="75">
        <v>1000000000</v>
      </c>
      <c r="D111" s="76">
        <v>1000000000</v>
      </c>
      <c r="E111" s="76" t="s">
        <v>373</v>
      </c>
      <c r="F111" s="24"/>
      <c r="G111" s="76">
        <v>985941723</v>
      </c>
      <c r="H111" s="76">
        <v>830372367.47540033</v>
      </c>
      <c r="I111" s="76">
        <v>830372367</v>
      </c>
      <c r="J111" s="76">
        <v>402635974.56139898</v>
      </c>
      <c r="K111" s="76">
        <v>637531856</v>
      </c>
      <c r="L111" s="76" t="s">
        <v>706</v>
      </c>
      <c r="M111" s="76">
        <v>402635975</v>
      </c>
      <c r="N111" s="76" t="s">
        <v>706</v>
      </c>
    </row>
    <row r="112" spans="1:14" x14ac:dyDescent="0.2">
      <c r="A112" s="14" t="s">
        <v>374</v>
      </c>
      <c r="B112" s="75">
        <v>47848</v>
      </c>
      <c r="C112" s="75">
        <v>1000000000</v>
      </c>
      <c r="D112" s="76">
        <v>1000000000</v>
      </c>
      <c r="E112" s="76" t="s">
        <v>374</v>
      </c>
      <c r="F112" s="24"/>
      <c r="G112" s="76">
        <v>977883712</v>
      </c>
      <c r="H112" s="76">
        <v>822200421.95090032</v>
      </c>
      <c r="I112" s="76">
        <v>822200422</v>
      </c>
      <c r="J112" s="76">
        <v>395854346.90209889</v>
      </c>
      <c r="K112" s="76">
        <v>629624314</v>
      </c>
      <c r="L112" s="76" t="s">
        <v>706</v>
      </c>
      <c r="M112" s="76">
        <v>395854347</v>
      </c>
      <c r="N112" s="76" t="s">
        <v>706</v>
      </c>
    </row>
    <row r="113" spans="1:14" x14ac:dyDescent="0.2">
      <c r="A113" s="14" t="s">
        <v>375</v>
      </c>
      <c r="B113" s="75">
        <v>47879</v>
      </c>
      <c r="C113" s="75">
        <v>1000000000</v>
      </c>
      <c r="D113" s="76">
        <v>1000000000</v>
      </c>
      <c r="E113" s="76" t="s">
        <v>375</v>
      </c>
      <c r="F113" s="24"/>
      <c r="G113" s="76">
        <v>969850496</v>
      </c>
      <c r="H113" s="76">
        <v>814074431.74930036</v>
      </c>
      <c r="I113" s="76">
        <v>814074432</v>
      </c>
      <c r="J113" s="76">
        <v>389170465.53389883</v>
      </c>
      <c r="K113" s="76">
        <v>621788527</v>
      </c>
      <c r="L113" s="76" t="s">
        <v>706</v>
      </c>
      <c r="M113" s="76">
        <v>389170466</v>
      </c>
      <c r="N113" s="76" t="s">
        <v>706</v>
      </c>
    </row>
    <row r="114" spans="1:14" x14ac:dyDescent="0.2">
      <c r="A114" s="14" t="s">
        <v>376</v>
      </c>
      <c r="B114" s="75">
        <v>47907</v>
      </c>
      <c r="C114" s="75">
        <v>500000000</v>
      </c>
      <c r="D114" s="76">
        <v>500000000</v>
      </c>
      <c r="E114" s="76" t="s">
        <v>376</v>
      </c>
      <c r="F114" s="24"/>
      <c r="G114" s="76">
        <v>961827561</v>
      </c>
      <c r="H114" s="76">
        <v>805982068.60890031</v>
      </c>
      <c r="I114" s="76">
        <v>805982069</v>
      </c>
      <c r="J114" s="76">
        <v>382577279.93309879</v>
      </c>
      <c r="K114" s="76">
        <v>614014693</v>
      </c>
      <c r="L114" s="76" t="s">
        <v>706</v>
      </c>
      <c r="M114" s="76">
        <v>382577280</v>
      </c>
      <c r="N114" s="76" t="s">
        <v>706</v>
      </c>
    </row>
    <row r="115" spans="1:14" x14ac:dyDescent="0.2">
      <c r="A115" s="14" t="s">
        <v>377</v>
      </c>
      <c r="B115" s="75">
        <v>47938</v>
      </c>
      <c r="C115" s="75">
        <v>500000000</v>
      </c>
      <c r="D115" s="76">
        <v>500000000</v>
      </c>
      <c r="E115" s="76" t="s">
        <v>377</v>
      </c>
      <c r="F115" s="24"/>
      <c r="G115" s="76">
        <v>953825483</v>
      </c>
      <c r="H115" s="76">
        <v>797932075.17730033</v>
      </c>
      <c r="I115" s="76">
        <v>797932075</v>
      </c>
      <c r="J115" s="76">
        <v>376077849.31069875</v>
      </c>
      <c r="K115" s="76">
        <v>606309121</v>
      </c>
      <c r="L115" s="76" t="s">
        <v>706</v>
      </c>
      <c r="M115" s="76">
        <v>376077849</v>
      </c>
      <c r="N115" s="76" t="s">
        <v>706</v>
      </c>
    </row>
    <row r="116" spans="1:14" x14ac:dyDescent="0.2">
      <c r="A116" s="14" t="s">
        <v>378</v>
      </c>
      <c r="B116" s="75">
        <v>47968</v>
      </c>
      <c r="C116" s="75">
        <v>500000000</v>
      </c>
      <c r="D116" s="76">
        <v>500000000</v>
      </c>
      <c r="E116" s="76" t="s">
        <v>378</v>
      </c>
      <c r="F116" s="24"/>
      <c r="G116" s="76">
        <v>945845286</v>
      </c>
      <c r="H116" s="76">
        <v>789925156.89320028</v>
      </c>
      <c r="I116" s="76">
        <v>789925157</v>
      </c>
      <c r="J116" s="76">
        <v>369671366.32399869</v>
      </c>
      <c r="K116" s="76">
        <v>598671960</v>
      </c>
      <c r="L116" s="76" t="s">
        <v>706</v>
      </c>
      <c r="M116" s="76">
        <v>369671366</v>
      </c>
      <c r="N116" s="76" t="s">
        <v>706</v>
      </c>
    </row>
    <row r="117" spans="1:14" x14ac:dyDescent="0.2">
      <c r="A117" s="14" t="s">
        <v>379</v>
      </c>
      <c r="B117" s="75">
        <v>47999</v>
      </c>
      <c r="C117" s="75">
        <v>500000000</v>
      </c>
      <c r="D117" s="76">
        <v>500000000</v>
      </c>
      <c r="E117" s="76" t="s">
        <v>379</v>
      </c>
      <c r="F117" s="24"/>
      <c r="G117" s="76">
        <v>937875984</v>
      </c>
      <c r="H117" s="76">
        <v>781952002.49530029</v>
      </c>
      <c r="I117" s="76">
        <v>781952002</v>
      </c>
      <c r="J117" s="76">
        <v>363352372.19469857</v>
      </c>
      <c r="K117" s="76">
        <v>591095785</v>
      </c>
      <c r="L117" s="76" t="s">
        <v>706</v>
      </c>
      <c r="M117" s="76">
        <v>363352372</v>
      </c>
      <c r="N117" s="76" t="s">
        <v>706</v>
      </c>
    </row>
    <row r="118" spans="1:14" x14ac:dyDescent="0.2">
      <c r="A118" s="14" t="s">
        <v>380</v>
      </c>
      <c r="B118" s="75">
        <v>48029</v>
      </c>
      <c r="C118" s="75">
        <v>500000000</v>
      </c>
      <c r="D118" s="76">
        <v>500000000</v>
      </c>
      <c r="E118" s="76" t="s">
        <v>380</v>
      </c>
      <c r="F118" s="24"/>
      <c r="G118" s="76">
        <v>929925839</v>
      </c>
      <c r="H118" s="76">
        <v>774019382.03020024</v>
      </c>
      <c r="I118" s="76">
        <v>774019382</v>
      </c>
      <c r="J118" s="76">
        <v>357122962.61459851</v>
      </c>
      <c r="K118" s="76">
        <v>583585371</v>
      </c>
      <c r="L118" s="76" t="s">
        <v>706</v>
      </c>
      <c r="M118" s="76">
        <v>357122963</v>
      </c>
      <c r="N118" s="76" t="s">
        <v>706</v>
      </c>
    </row>
    <row r="119" spans="1:14" x14ac:dyDescent="0.2">
      <c r="A119" s="14" t="s">
        <v>381</v>
      </c>
      <c r="B119" s="75">
        <v>48060</v>
      </c>
      <c r="C119" s="75">
        <v>500000000</v>
      </c>
      <c r="D119" s="76">
        <v>500000000</v>
      </c>
      <c r="E119" s="76" t="s">
        <v>381</v>
      </c>
      <c r="F119" s="24"/>
      <c r="G119" s="76">
        <v>921993484</v>
      </c>
      <c r="H119" s="76">
        <v>766126019.89440036</v>
      </c>
      <c r="I119" s="76">
        <v>766126020</v>
      </c>
      <c r="J119" s="76">
        <v>350981469.95659852</v>
      </c>
      <c r="K119" s="76">
        <v>576139388</v>
      </c>
      <c r="L119" s="76" t="s">
        <v>706</v>
      </c>
      <c r="M119" s="76">
        <v>350981470</v>
      </c>
      <c r="N119" s="76" t="s">
        <v>706</v>
      </c>
    </row>
    <row r="120" spans="1:14" x14ac:dyDescent="0.2">
      <c r="A120" s="14" t="s">
        <v>382</v>
      </c>
      <c r="B120" s="75">
        <v>48091</v>
      </c>
      <c r="C120" s="75">
        <v>500000000</v>
      </c>
      <c r="D120" s="76">
        <v>500000000</v>
      </c>
      <c r="E120" s="76" t="s">
        <v>382</v>
      </c>
      <c r="F120" s="24"/>
      <c r="G120" s="76">
        <v>914080504</v>
      </c>
      <c r="H120" s="76">
        <v>758273094.61430025</v>
      </c>
      <c r="I120" s="76">
        <v>758273095</v>
      </c>
      <c r="J120" s="76">
        <v>344927371.24659848</v>
      </c>
      <c r="K120" s="76">
        <v>568758363</v>
      </c>
      <c r="L120" s="76" t="s">
        <v>706</v>
      </c>
      <c r="M120" s="76">
        <v>344927371</v>
      </c>
      <c r="N120" s="76" t="s">
        <v>706</v>
      </c>
    </row>
    <row r="121" spans="1:14" x14ac:dyDescent="0.2">
      <c r="A121" s="14" t="s">
        <v>383</v>
      </c>
      <c r="B121" s="75">
        <v>48121</v>
      </c>
      <c r="C121" s="75">
        <v>500000000</v>
      </c>
      <c r="D121" s="76">
        <v>500000000</v>
      </c>
      <c r="E121" s="76" t="s">
        <v>383</v>
      </c>
      <c r="F121" s="24"/>
      <c r="G121" s="76">
        <v>906184067</v>
      </c>
      <c r="H121" s="76">
        <v>750458120.9307003</v>
      </c>
      <c r="I121" s="76">
        <v>750458121</v>
      </c>
      <c r="J121" s="76">
        <v>338958485.01049852</v>
      </c>
      <c r="K121" s="76">
        <v>561440069</v>
      </c>
      <c r="L121" s="76" t="s">
        <v>706</v>
      </c>
      <c r="M121" s="76">
        <v>338958485</v>
      </c>
      <c r="N121" s="76" t="s">
        <v>706</v>
      </c>
    </row>
    <row r="122" spans="1:14" x14ac:dyDescent="0.2">
      <c r="A122" s="14" t="s">
        <v>384</v>
      </c>
      <c r="B122" s="75">
        <v>48152</v>
      </c>
      <c r="C122" s="75">
        <v>500000000</v>
      </c>
      <c r="D122" s="76">
        <v>500000000</v>
      </c>
      <c r="E122" s="76" t="s">
        <v>384</v>
      </c>
      <c r="F122" s="24"/>
      <c r="G122" s="76">
        <v>898313718</v>
      </c>
      <c r="H122" s="76">
        <v>742688862.60770035</v>
      </c>
      <c r="I122" s="76">
        <v>742688863</v>
      </c>
      <c r="J122" s="76">
        <v>333077269.48059845</v>
      </c>
      <c r="K122" s="76">
        <v>554189953</v>
      </c>
      <c r="L122" s="76" t="s">
        <v>706</v>
      </c>
      <c r="M122" s="76">
        <v>333077269</v>
      </c>
      <c r="N122" s="76" t="s">
        <v>706</v>
      </c>
    </row>
    <row r="123" spans="1:14" x14ac:dyDescent="0.2">
      <c r="A123" s="14" t="s">
        <v>385</v>
      </c>
      <c r="B123" s="75">
        <v>48182</v>
      </c>
      <c r="C123" s="75">
        <v>500000000</v>
      </c>
      <c r="D123" s="76">
        <v>500000000</v>
      </c>
      <c r="E123" s="76" t="s">
        <v>385</v>
      </c>
      <c r="F123" s="24"/>
      <c r="G123" s="76">
        <v>890463792</v>
      </c>
      <c r="H123" s="76">
        <v>734960474.98100042</v>
      </c>
      <c r="I123" s="76">
        <v>734960475</v>
      </c>
      <c r="J123" s="76">
        <v>327280480.89889836</v>
      </c>
      <c r="K123" s="76">
        <v>547004016</v>
      </c>
      <c r="L123" s="76" t="s">
        <v>706</v>
      </c>
      <c r="M123" s="76">
        <v>327280481</v>
      </c>
      <c r="N123" s="76" t="s">
        <v>706</v>
      </c>
    </row>
    <row r="124" spans="1:14" x14ac:dyDescent="0.2">
      <c r="A124" s="14" t="s">
        <v>386</v>
      </c>
      <c r="B124" s="75">
        <v>48213</v>
      </c>
      <c r="C124" s="75">
        <v>500000000</v>
      </c>
      <c r="D124" s="76">
        <v>500000000</v>
      </c>
      <c r="E124" s="76" t="s">
        <v>386</v>
      </c>
      <c r="F124" s="24"/>
      <c r="G124" s="76">
        <v>882626591</v>
      </c>
      <c r="H124" s="76">
        <v>727266471.38180041</v>
      </c>
      <c r="I124" s="76">
        <v>727266471</v>
      </c>
      <c r="J124" s="76">
        <v>321564222.51519847</v>
      </c>
      <c r="K124" s="76">
        <v>539877081</v>
      </c>
      <c r="L124" s="76" t="s">
        <v>706</v>
      </c>
      <c r="M124" s="76">
        <v>321564223</v>
      </c>
      <c r="N124" s="76" t="s">
        <v>706</v>
      </c>
    </row>
    <row r="125" spans="1:14" x14ac:dyDescent="0.2">
      <c r="A125" s="14" t="s">
        <v>387</v>
      </c>
      <c r="B125" s="75">
        <v>48244</v>
      </c>
      <c r="C125" s="75">
        <v>500000000</v>
      </c>
      <c r="D125" s="76">
        <v>500000000</v>
      </c>
      <c r="E125" s="76" t="s">
        <v>387</v>
      </c>
      <c r="F125" s="24"/>
      <c r="G125" s="76">
        <v>874813751</v>
      </c>
      <c r="H125" s="76">
        <v>719616311.84340048</v>
      </c>
      <c r="I125" s="76">
        <v>719616312</v>
      </c>
      <c r="J125" s="76">
        <v>315931690.98939848</v>
      </c>
      <c r="K125" s="76">
        <v>532815829</v>
      </c>
      <c r="L125" s="76" t="s">
        <v>706</v>
      </c>
      <c r="M125" s="76">
        <v>315931691</v>
      </c>
      <c r="N125" s="76" t="s">
        <v>706</v>
      </c>
    </row>
    <row r="126" spans="1:14" x14ac:dyDescent="0.2">
      <c r="A126" s="14" t="s">
        <v>388</v>
      </c>
      <c r="B126" s="75">
        <v>48273</v>
      </c>
      <c r="C126" s="75">
        <v>500000000</v>
      </c>
      <c r="D126" s="76">
        <v>500000000</v>
      </c>
      <c r="E126" s="76" t="s">
        <v>388</v>
      </c>
      <c r="F126" s="24"/>
      <c r="G126" s="76">
        <v>867007881</v>
      </c>
      <c r="H126" s="76">
        <v>711995556.46390057</v>
      </c>
      <c r="I126" s="76">
        <v>711995556</v>
      </c>
      <c r="J126" s="76">
        <v>310375557.22539854</v>
      </c>
      <c r="K126" s="76">
        <v>525809220</v>
      </c>
      <c r="L126" s="76" t="s">
        <v>706</v>
      </c>
      <c r="M126" s="76">
        <v>310375557</v>
      </c>
      <c r="N126" s="76" t="s">
        <v>706</v>
      </c>
    </row>
    <row r="127" spans="1:14" x14ac:dyDescent="0.2">
      <c r="A127" s="14" t="s">
        <v>389</v>
      </c>
      <c r="B127" s="75">
        <v>48304</v>
      </c>
      <c r="C127" s="75">
        <v>500000000</v>
      </c>
      <c r="D127" s="76">
        <v>500000000</v>
      </c>
      <c r="E127" s="76" t="s">
        <v>389</v>
      </c>
      <c r="F127" s="24"/>
      <c r="G127" s="76">
        <v>859212520</v>
      </c>
      <c r="H127" s="76">
        <v>704407018.38960052</v>
      </c>
      <c r="I127" s="76">
        <v>704407018</v>
      </c>
      <c r="J127" s="76">
        <v>304896149.40479851</v>
      </c>
      <c r="K127" s="76">
        <v>518859033</v>
      </c>
      <c r="L127" s="76" t="s">
        <v>706</v>
      </c>
      <c r="M127" s="76">
        <v>304896149</v>
      </c>
      <c r="N127" s="76" t="s">
        <v>706</v>
      </c>
    </row>
    <row r="128" spans="1:14" x14ac:dyDescent="0.2">
      <c r="A128" s="14" t="s">
        <v>390</v>
      </c>
      <c r="B128" s="75">
        <v>48334</v>
      </c>
      <c r="C128" s="75">
        <v>500000000</v>
      </c>
      <c r="D128" s="76">
        <v>500000000</v>
      </c>
      <c r="E128" s="76" t="s">
        <v>390</v>
      </c>
      <c r="F128" s="24"/>
      <c r="G128" s="76">
        <v>851419249</v>
      </c>
      <c r="H128" s="76">
        <v>696843706.37480044</v>
      </c>
      <c r="I128" s="76">
        <v>696843706</v>
      </c>
      <c r="J128" s="76">
        <v>299489556.93539858</v>
      </c>
      <c r="K128" s="76">
        <v>511959827</v>
      </c>
      <c r="L128" s="76" t="s">
        <v>706</v>
      </c>
      <c r="M128" s="76">
        <v>299489557</v>
      </c>
      <c r="N128" s="76" t="s">
        <v>706</v>
      </c>
    </row>
    <row r="129" spans="1:14" x14ac:dyDescent="0.2">
      <c r="A129" s="14" t="s">
        <v>391</v>
      </c>
      <c r="B129" s="75">
        <v>48365</v>
      </c>
      <c r="C129" s="75">
        <v>500000000</v>
      </c>
      <c r="D129" s="76">
        <v>500000000</v>
      </c>
      <c r="E129" s="76" t="s">
        <v>391</v>
      </c>
      <c r="F129" s="24"/>
      <c r="G129" s="76">
        <v>843626642</v>
      </c>
      <c r="H129" s="76">
        <v>689304388.03200054</v>
      </c>
      <c r="I129" s="76">
        <v>689304388</v>
      </c>
      <c r="J129" s="76">
        <v>294154421.42719865</v>
      </c>
      <c r="K129" s="76">
        <v>505110433</v>
      </c>
      <c r="L129" s="76" t="s">
        <v>706</v>
      </c>
      <c r="M129" s="76">
        <v>294154421</v>
      </c>
      <c r="N129" s="76" t="s">
        <v>706</v>
      </c>
    </row>
    <row r="130" spans="1:14" x14ac:dyDescent="0.2">
      <c r="A130" s="14" t="s">
        <v>392</v>
      </c>
      <c r="B130" s="75">
        <v>48395</v>
      </c>
      <c r="C130" s="75">
        <v>500000000</v>
      </c>
      <c r="D130" s="76">
        <v>500000000</v>
      </c>
      <c r="E130" s="76" t="s">
        <v>392</v>
      </c>
      <c r="F130" s="24"/>
      <c r="G130" s="76">
        <v>835837401</v>
      </c>
      <c r="H130" s="76">
        <v>681791208.70540047</v>
      </c>
      <c r="I130" s="76">
        <v>681791209</v>
      </c>
      <c r="J130" s="76">
        <v>288890839.26429868</v>
      </c>
      <c r="K130" s="76">
        <v>498312162</v>
      </c>
      <c r="L130" s="76" t="s">
        <v>706</v>
      </c>
      <c r="M130" s="76">
        <v>288890839</v>
      </c>
      <c r="N130" s="76" t="s">
        <v>706</v>
      </c>
    </row>
    <row r="131" spans="1:14" x14ac:dyDescent="0.2">
      <c r="A131" s="14" t="s">
        <v>393</v>
      </c>
      <c r="B131" s="75">
        <v>48426</v>
      </c>
      <c r="C131" s="75">
        <v>500000000</v>
      </c>
      <c r="D131" s="76">
        <v>500000000</v>
      </c>
      <c r="E131" s="76" t="s">
        <v>393</v>
      </c>
      <c r="F131" s="24"/>
      <c r="G131" s="76">
        <v>828058984</v>
      </c>
      <c r="H131" s="76">
        <v>674310169.44450045</v>
      </c>
      <c r="I131" s="76">
        <v>674310169</v>
      </c>
      <c r="J131" s="76">
        <v>283700511.74969864</v>
      </c>
      <c r="K131" s="76">
        <v>491569121</v>
      </c>
      <c r="L131" s="76" t="s">
        <v>706</v>
      </c>
      <c r="M131" s="76">
        <v>283700512</v>
      </c>
      <c r="N131" s="76" t="s">
        <v>706</v>
      </c>
    </row>
    <row r="132" spans="1:14" x14ac:dyDescent="0.2">
      <c r="A132" s="14" t="s">
        <v>394</v>
      </c>
      <c r="B132" s="75">
        <v>48457</v>
      </c>
      <c r="C132" s="75">
        <v>500000000</v>
      </c>
      <c r="D132" s="76">
        <v>500000000</v>
      </c>
      <c r="E132" s="76" t="s">
        <v>394</v>
      </c>
      <c r="F132" s="24"/>
      <c r="G132" s="76">
        <v>820280007</v>
      </c>
      <c r="H132" s="76">
        <v>666851914.40440035</v>
      </c>
      <c r="I132" s="76">
        <v>666851914</v>
      </c>
      <c r="J132" s="76">
        <v>278578662.02159858</v>
      </c>
      <c r="K132" s="76">
        <v>484874205</v>
      </c>
      <c r="L132" s="76" t="s">
        <v>706</v>
      </c>
      <c r="M132" s="76">
        <v>278578662</v>
      </c>
      <c r="N132" s="76" t="s">
        <v>706</v>
      </c>
    </row>
    <row r="133" spans="1:14" x14ac:dyDescent="0.2">
      <c r="A133" s="14" t="s">
        <v>395</v>
      </c>
      <c r="B133" s="75">
        <v>48487</v>
      </c>
      <c r="C133" s="75">
        <v>500000000</v>
      </c>
      <c r="D133" s="76">
        <v>500000000</v>
      </c>
      <c r="E133" s="76" t="s">
        <v>395</v>
      </c>
      <c r="F133" s="24"/>
      <c r="G133" s="76">
        <v>812497666</v>
      </c>
      <c r="H133" s="76">
        <v>659414112.69230032</v>
      </c>
      <c r="I133" s="76">
        <v>659414113</v>
      </c>
      <c r="J133" s="76">
        <v>273523546.99989867</v>
      </c>
      <c r="K133" s="76">
        <v>478225478</v>
      </c>
      <c r="L133" s="76" t="s">
        <v>706</v>
      </c>
      <c r="M133" s="76">
        <v>273523547</v>
      </c>
      <c r="N133" s="76" t="s">
        <v>706</v>
      </c>
    </row>
    <row r="134" spans="1:14" x14ac:dyDescent="0.2">
      <c r="A134" s="14" t="s">
        <v>396</v>
      </c>
      <c r="B134" s="75">
        <v>48518</v>
      </c>
      <c r="C134" s="75">
        <v>500000000</v>
      </c>
      <c r="D134" s="76">
        <v>500000000</v>
      </c>
      <c r="E134" s="76" t="s">
        <v>396</v>
      </c>
      <c r="F134" s="24"/>
      <c r="G134" s="76">
        <v>804719749</v>
      </c>
      <c r="H134" s="76">
        <v>652003031.55320024</v>
      </c>
      <c r="I134" s="76">
        <v>652003032</v>
      </c>
      <c r="J134" s="76">
        <v>268537000.2508986</v>
      </c>
      <c r="K134" s="76">
        <v>471627241</v>
      </c>
      <c r="L134" s="76" t="s">
        <v>706</v>
      </c>
      <c r="M134" s="76">
        <v>268537000</v>
      </c>
      <c r="N134" s="76" t="s">
        <v>706</v>
      </c>
    </row>
    <row r="135" spans="1:14" x14ac:dyDescent="0.2">
      <c r="A135" s="14" t="s">
        <v>397</v>
      </c>
      <c r="B135" s="75">
        <v>48548</v>
      </c>
      <c r="C135" s="75">
        <v>500000000</v>
      </c>
      <c r="D135" s="76">
        <v>500000000</v>
      </c>
      <c r="E135" s="76" t="s">
        <v>397</v>
      </c>
      <c r="F135" s="24"/>
      <c r="G135" s="76">
        <v>796943660</v>
      </c>
      <c r="H135" s="76">
        <v>644616495.56760025</v>
      </c>
      <c r="I135" s="76">
        <v>644616496</v>
      </c>
      <c r="J135" s="76">
        <v>263617337.3443985</v>
      </c>
      <c r="K135" s="76">
        <v>465077657</v>
      </c>
      <c r="L135" s="76" t="s">
        <v>706</v>
      </c>
      <c r="M135" s="76">
        <v>263617337</v>
      </c>
      <c r="N135" s="76" t="s">
        <v>706</v>
      </c>
    </row>
    <row r="136" spans="1:14" x14ac:dyDescent="0.2">
      <c r="A136" s="14" t="s">
        <v>398</v>
      </c>
      <c r="B136" s="75">
        <v>48579</v>
      </c>
      <c r="C136" s="75">
        <v>500000000</v>
      </c>
      <c r="D136" s="76">
        <v>500000000</v>
      </c>
      <c r="E136" s="76" t="s">
        <v>398</v>
      </c>
      <c r="F136" s="24"/>
      <c r="G136" s="76">
        <v>789171617</v>
      </c>
      <c r="H136" s="76">
        <v>637256232.19180036</v>
      </c>
      <c r="I136" s="76">
        <v>637256232</v>
      </c>
      <c r="J136" s="76">
        <v>258764492.1792984</v>
      </c>
      <c r="K136" s="76">
        <v>458577715</v>
      </c>
      <c r="L136" s="76" t="s">
        <v>706</v>
      </c>
      <c r="M136" s="76">
        <v>258764492</v>
      </c>
      <c r="N136" s="76" t="s">
        <v>706</v>
      </c>
    </row>
    <row r="137" spans="1:14" x14ac:dyDescent="0.2">
      <c r="A137" s="14" t="s">
        <v>399</v>
      </c>
      <c r="B137" s="75">
        <v>48610</v>
      </c>
      <c r="C137" s="75">
        <v>500000000</v>
      </c>
      <c r="D137" s="76">
        <v>500000000</v>
      </c>
      <c r="E137" s="76" t="s">
        <v>399</v>
      </c>
      <c r="F137" s="24"/>
      <c r="G137" s="76">
        <v>781404697</v>
      </c>
      <c r="H137" s="76">
        <v>629923037.32780027</v>
      </c>
      <c r="I137" s="76">
        <v>629923037</v>
      </c>
      <c r="J137" s="76">
        <v>253978011.2338984</v>
      </c>
      <c r="K137" s="76">
        <v>452127726</v>
      </c>
      <c r="L137" s="76" t="s">
        <v>706</v>
      </c>
      <c r="M137" s="76">
        <v>253978011</v>
      </c>
      <c r="N137" s="76" t="s">
        <v>706</v>
      </c>
    </row>
    <row r="138" spans="1:14" x14ac:dyDescent="0.2">
      <c r="A138" s="14" t="s">
        <v>400</v>
      </c>
      <c r="B138" s="75">
        <v>48638</v>
      </c>
      <c r="C138" s="75">
        <v>500000000</v>
      </c>
      <c r="D138" s="76">
        <v>500000000</v>
      </c>
      <c r="E138" s="76" t="s">
        <v>400</v>
      </c>
      <c r="F138" s="24"/>
      <c r="G138" s="76">
        <v>773643742</v>
      </c>
      <c r="H138" s="76">
        <v>622617510.40300035</v>
      </c>
      <c r="I138" s="76">
        <v>622617510</v>
      </c>
      <c r="J138" s="76">
        <v>249257361.3982985</v>
      </c>
      <c r="K138" s="76">
        <v>445727853</v>
      </c>
      <c r="L138" s="76" t="s">
        <v>706</v>
      </c>
      <c r="M138" s="76">
        <v>249257361</v>
      </c>
      <c r="N138" s="76" t="s">
        <v>706</v>
      </c>
    </row>
    <row r="139" spans="1:14" x14ac:dyDescent="0.2">
      <c r="A139" s="14" t="s">
        <v>401</v>
      </c>
      <c r="B139" s="75">
        <v>48669</v>
      </c>
      <c r="C139" s="75">
        <v>500000000</v>
      </c>
      <c r="D139" s="76">
        <v>500000000</v>
      </c>
      <c r="E139" s="76" t="s">
        <v>401</v>
      </c>
      <c r="F139" s="24"/>
      <c r="G139" s="76">
        <v>765896640</v>
      </c>
      <c r="H139" s="76">
        <v>615345909.32110047</v>
      </c>
      <c r="I139" s="76">
        <v>615345909</v>
      </c>
      <c r="J139" s="76">
        <v>244604260.21919847</v>
      </c>
      <c r="K139" s="76">
        <v>439382297</v>
      </c>
      <c r="L139" s="76" t="s">
        <v>706</v>
      </c>
      <c r="M139" s="76">
        <v>244604260</v>
      </c>
      <c r="N139" s="76" t="s">
        <v>706</v>
      </c>
    </row>
    <row r="140" spans="1:14" x14ac:dyDescent="0.2">
      <c r="A140" s="14" t="s">
        <v>402</v>
      </c>
      <c r="B140" s="75">
        <v>48699</v>
      </c>
      <c r="C140" s="75">
        <v>500000000</v>
      </c>
      <c r="D140" s="76">
        <v>500000000</v>
      </c>
      <c r="E140" s="76" t="s">
        <v>402</v>
      </c>
      <c r="F140" s="24"/>
      <c r="G140" s="76">
        <v>758157296</v>
      </c>
      <c r="H140" s="76">
        <v>608103231.64210057</v>
      </c>
      <c r="I140" s="76">
        <v>608103232</v>
      </c>
      <c r="J140" s="76">
        <v>240015918.62069845</v>
      </c>
      <c r="K140" s="76">
        <v>433087195</v>
      </c>
      <c r="L140" s="76" t="s">
        <v>706</v>
      </c>
      <c r="M140" s="76">
        <v>240015919</v>
      </c>
      <c r="N140" s="76" t="s">
        <v>706</v>
      </c>
    </row>
    <row r="141" spans="1:14" x14ac:dyDescent="0.2">
      <c r="A141" s="14" t="s">
        <v>403</v>
      </c>
      <c r="B141" s="75">
        <v>48730</v>
      </c>
      <c r="C141" s="75">
        <v>500000000</v>
      </c>
      <c r="D141" s="76">
        <v>500000000</v>
      </c>
      <c r="E141" s="76" t="s">
        <v>403</v>
      </c>
      <c r="F141" s="24"/>
      <c r="G141" s="76">
        <v>750428175</v>
      </c>
      <c r="H141" s="76">
        <v>600891366.00370049</v>
      </c>
      <c r="I141" s="76">
        <v>600891366</v>
      </c>
      <c r="J141" s="76">
        <v>235492312.84039855</v>
      </c>
      <c r="K141" s="76">
        <v>426843615</v>
      </c>
      <c r="L141" s="76" t="s">
        <v>706</v>
      </c>
      <c r="M141" s="76">
        <v>235492313</v>
      </c>
      <c r="N141" s="76" t="s">
        <v>706</v>
      </c>
    </row>
    <row r="142" spans="1:14" x14ac:dyDescent="0.2">
      <c r="A142" s="14" t="s">
        <v>404</v>
      </c>
      <c r="B142" s="75">
        <v>48760</v>
      </c>
      <c r="C142" s="75">
        <v>500000000</v>
      </c>
      <c r="D142" s="76">
        <v>500000000</v>
      </c>
      <c r="E142" s="76" t="s">
        <v>404</v>
      </c>
      <c r="F142" s="24"/>
      <c r="G142" s="76">
        <v>742720545</v>
      </c>
      <c r="H142" s="76">
        <v>593719221.8148005</v>
      </c>
      <c r="I142" s="76">
        <v>593719222</v>
      </c>
      <c r="J142" s="76">
        <v>231036138.33509851</v>
      </c>
      <c r="K142" s="76">
        <v>420657590</v>
      </c>
      <c r="L142" s="76" t="s">
        <v>706</v>
      </c>
      <c r="M142" s="76">
        <v>231036138</v>
      </c>
      <c r="N142" s="76" t="s">
        <v>706</v>
      </c>
    </row>
    <row r="143" spans="1:14" x14ac:dyDescent="0.2">
      <c r="A143" s="14" t="s">
        <v>405</v>
      </c>
      <c r="B143" s="75">
        <v>48791</v>
      </c>
      <c r="C143" s="75">
        <v>500000000</v>
      </c>
      <c r="D143" s="76">
        <v>500000000</v>
      </c>
      <c r="E143" s="76" t="s">
        <v>405</v>
      </c>
      <c r="F143" s="24"/>
      <c r="G143" s="76">
        <v>735039536</v>
      </c>
      <c r="H143" s="76">
        <v>586590751.30510044</v>
      </c>
      <c r="I143" s="76">
        <v>586590751</v>
      </c>
      <c r="J143" s="76">
        <v>226648085.41049862</v>
      </c>
      <c r="K143" s="76">
        <v>414531583</v>
      </c>
      <c r="L143" s="76" t="s">
        <v>706</v>
      </c>
      <c r="M143" s="76">
        <v>226648085</v>
      </c>
      <c r="N143" s="76" t="s">
        <v>706</v>
      </c>
    </row>
    <row r="144" spans="1:14" x14ac:dyDescent="0.2">
      <c r="A144" s="14" t="s">
        <v>406</v>
      </c>
      <c r="B144" s="75">
        <v>48822</v>
      </c>
      <c r="C144" s="75">
        <v>500000000</v>
      </c>
      <c r="D144" s="76">
        <v>500000000</v>
      </c>
      <c r="E144" s="76" t="s">
        <v>406</v>
      </c>
      <c r="F144" s="24"/>
      <c r="G144" s="76">
        <v>727376278</v>
      </c>
      <c r="H144" s="76">
        <v>579498725.18420053</v>
      </c>
      <c r="I144" s="76">
        <v>579498725</v>
      </c>
      <c r="J144" s="76">
        <v>222324520.6264987</v>
      </c>
      <c r="K144" s="76">
        <v>408460150</v>
      </c>
      <c r="L144" s="76" t="s">
        <v>706</v>
      </c>
      <c r="M144" s="76">
        <v>222324521</v>
      </c>
      <c r="N144" s="76" t="s">
        <v>706</v>
      </c>
    </row>
    <row r="145" spans="1:14" x14ac:dyDescent="0.2">
      <c r="A145" s="14" t="s">
        <v>407</v>
      </c>
      <c r="B145" s="75">
        <v>48852</v>
      </c>
      <c r="C145" s="75">
        <v>500000000</v>
      </c>
      <c r="D145" s="76">
        <v>500000000</v>
      </c>
      <c r="E145" s="76" t="s">
        <v>407</v>
      </c>
      <c r="F145" s="24"/>
      <c r="G145" s="76">
        <v>719726118</v>
      </c>
      <c r="H145" s="76">
        <v>572439316.12430048</v>
      </c>
      <c r="I145" s="76">
        <v>572439316</v>
      </c>
      <c r="J145" s="76">
        <v>218063194.52489877</v>
      </c>
      <c r="K145" s="76">
        <v>402440293</v>
      </c>
      <c r="L145" s="76" t="s">
        <v>706</v>
      </c>
      <c r="M145" s="76">
        <v>218063195</v>
      </c>
      <c r="N145" s="76" t="s">
        <v>706</v>
      </c>
    </row>
    <row r="146" spans="1:14" x14ac:dyDescent="0.2">
      <c r="A146" s="14" t="s">
        <v>408</v>
      </c>
      <c r="B146" s="75">
        <v>48883</v>
      </c>
      <c r="C146" s="75">
        <v>500000000</v>
      </c>
      <c r="D146" s="76">
        <v>500000000</v>
      </c>
      <c r="E146" s="76" t="s">
        <v>408</v>
      </c>
      <c r="F146" s="24"/>
      <c r="G146" s="76">
        <v>712103010</v>
      </c>
      <c r="H146" s="76">
        <v>565423497.37900043</v>
      </c>
      <c r="I146" s="76">
        <v>565423497</v>
      </c>
      <c r="J146" s="76">
        <v>213867505.77229881</v>
      </c>
      <c r="K146" s="76">
        <v>396479419</v>
      </c>
      <c r="L146" s="76" t="s">
        <v>706</v>
      </c>
      <c r="M146" s="76">
        <v>213867506</v>
      </c>
      <c r="N146" s="76" t="s">
        <v>706</v>
      </c>
    </row>
    <row r="147" spans="1:14" x14ac:dyDescent="0.2">
      <c r="A147" s="14" t="s">
        <v>409</v>
      </c>
      <c r="B147" s="75">
        <v>48913</v>
      </c>
      <c r="C147" s="75">
        <v>500000000</v>
      </c>
      <c r="D147" s="76">
        <v>500000000</v>
      </c>
      <c r="E147" s="76" t="s">
        <v>409</v>
      </c>
      <c r="F147" s="24"/>
      <c r="G147" s="76">
        <v>704491496</v>
      </c>
      <c r="H147" s="76">
        <v>558438851.57590032</v>
      </c>
      <c r="I147" s="76">
        <v>558438852</v>
      </c>
      <c r="J147" s="76">
        <v>209731958.99899888</v>
      </c>
      <c r="K147" s="76">
        <v>390568502</v>
      </c>
      <c r="L147" s="76" t="s">
        <v>706</v>
      </c>
      <c r="M147" s="76">
        <v>209731959</v>
      </c>
      <c r="N147" s="76" t="s">
        <v>706</v>
      </c>
    </row>
    <row r="148" spans="1:14" x14ac:dyDescent="0.2">
      <c r="A148" s="14" t="s">
        <v>410</v>
      </c>
      <c r="B148" s="75">
        <v>48944</v>
      </c>
      <c r="C148" s="75">
        <v>500000000</v>
      </c>
      <c r="D148" s="76">
        <v>500000000</v>
      </c>
      <c r="E148" s="76" t="s">
        <v>410</v>
      </c>
      <c r="F148" s="24"/>
      <c r="G148" s="76">
        <v>696913660</v>
      </c>
      <c r="H148" s="76">
        <v>551502756.39390039</v>
      </c>
      <c r="I148" s="76">
        <v>551502756</v>
      </c>
      <c r="J148" s="76">
        <v>205662311.00169897</v>
      </c>
      <c r="K148" s="76">
        <v>384719387</v>
      </c>
      <c r="L148" s="76" t="s">
        <v>706</v>
      </c>
      <c r="M148" s="76">
        <v>205662311</v>
      </c>
      <c r="N148" s="76" t="s">
        <v>706</v>
      </c>
    </row>
    <row r="149" spans="1:14" x14ac:dyDescent="0.2">
      <c r="A149" s="14" t="s">
        <v>411</v>
      </c>
      <c r="B149" s="75">
        <v>48975</v>
      </c>
      <c r="C149" s="75">
        <v>500000000</v>
      </c>
      <c r="D149" s="76">
        <v>500000000</v>
      </c>
      <c r="E149" s="76" t="s">
        <v>411</v>
      </c>
      <c r="F149" s="24"/>
      <c r="G149" s="76">
        <v>689364641</v>
      </c>
      <c r="H149" s="76">
        <v>544611181.0965004</v>
      </c>
      <c r="I149" s="76">
        <v>544611181</v>
      </c>
      <c r="J149" s="76">
        <v>201656216.07539892</v>
      </c>
      <c r="K149" s="76">
        <v>378928902</v>
      </c>
      <c r="L149" s="76" t="s">
        <v>706</v>
      </c>
      <c r="M149" s="76">
        <v>201656216</v>
      </c>
      <c r="N149" s="76" t="s">
        <v>706</v>
      </c>
    </row>
    <row r="150" spans="1:14" x14ac:dyDescent="0.2">
      <c r="A150" s="14" t="s">
        <v>412</v>
      </c>
      <c r="B150" s="75">
        <v>49003</v>
      </c>
      <c r="C150" s="75">
        <v>500000000</v>
      </c>
      <c r="D150" s="76">
        <v>500000000</v>
      </c>
      <c r="E150" s="76" t="s">
        <v>412</v>
      </c>
      <c r="F150" s="24"/>
      <c r="G150" s="76">
        <v>681824386</v>
      </c>
      <c r="H150" s="76">
        <v>537748143.48510051</v>
      </c>
      <c r="I150" s="76">
        <v>537748143</v>
      </c>
      <c r="J150" s="76">
        <v>197706986.36639881</v>
      </c>
      <c r="K150" s="76">
        <v>373185613</v>
      </c>
      <c r="L150" s="76" t="s">
        <v>706</v>
      </c>
      <c r="M150" s="76">
        <v>197706986</v>
      </c>
      <c r="N150" s="76" t="s">
        <v>706</v>
      </c>
    </row>
    <row r="151" spans="1:14" x14ac:dyDescent="0.2">
      <c r="A151" s="14" t="s">
        <v>413</v>
      </c>
      <c r="B151" s="75">
        <v>49034</v>
      </c>
      <c r="C151" s="75">
        <v>500000000</v>
      </c>
      <c r="D151" s="76">
        <v>500000000</v>
      </c>
      <c r="E151" s="76" t="s">
        <v>413</v>
      </c>
      <c r="F151" s="24"/>
      <c r="G151" s="76">
        <v>674304800</v>
      </c>
      <c r="H151" s="76">
        <v>530922927.3386004</v>
      </c>
      <c r="I151" s="76">
        <v>530922927</v>
      </c>
      <c r="J151" s="76">
        <v>193817332.88549876</v>
      </c>
      <c r="K151" s="76">
        <v>367495688</v>
      </c>
      <c r="L151" s="76" t="s">
        <v>706</v>
      </c>
      <c r="M151" s="76">
        <v>193817333</v>
      </c>
      <c r="N151" s="76" t="s">
        <v>706</v>
      </c>
    </row>
    <row r="152" spans="1:14" x14ac:dyDescent="0.2">
      <c r="A152" s="14" t="s">
        <v>414</v>
      </c>
      <c r="B152" s="75">
        <v>49064</v>
      </c>
      <c r="C152" s="75">
        <v>500000000</v>
      </c>
      <c r="D152" s="76">
        <v>500000000</v>
      </c>
      <c r="E152" s="76" t="s">
        <v>414</v>
      </c>
      <c r="F152" s="24"/>
      <c r="G152" s="76">
        <v>666791037</v>
      </c>
      <c r="H152" s="76">
        <v>524123728.44880033</v>
      </c>
      <c r="I152" s="76">
        <v>524123728</v>
      </c>
      <c r="J152" s="76">
        <v>189982234.16479874</v>
      </c>
      <c r="K152" s="76">
        <v>361850671</v>
      </c>
      <c r="L152" s="76" t="s">
        <v>706</v>
      </c>
      <c r="M152" s="76">
        <v>189982234</v>
      </c>
      <c r="N152" s="76" t="s">
        <v>706</v>
      </c>
    </row>
    <row r="153" spans="1:14" x14ac:dyDescent="0.2">
      <c r="A153" s="14" t="s">
        <v>415</v>
      </c>
      <c r="B153" s="75">
        <v>49095</v>
      </c>
      <c r="C153" s="75">
        <v>500000000</v>
      </c>
      <c r="D153" s="76">
        <v>500000000</v>
      </c>
      <c r="E153" s="76" t="s">
        <v>415</v>
      </c>
      <c r="F153" s="24"/>
      <c r="G153" s="76">
        <v>659282941</v>
      </c>
      <c r="H153" s="76">
        <v>517350349.58110023</v>
      </c>
      <c r="I153" s="76">
        <v>517350350</v>
      </c>
      <c r="J153" s="76">
        <v>186200975.47549868</v>
      </c>
      <c r="K153" s="76">
        <v>356250188</v>
      </c>
      <c r="L153" s="76" t="s">
        <v>706</v>
      </c>
      <c r="M153" s="76">
        <v>186200975</v>
      </c>
      <c r="N153" s="76" t="s">
        <v>706</v>
      </c>
    </row>
    <row r="154" spans="1:14" x14ac:dyDescent="0.2">
      <c r="A154" s="14" t="s">
        <v>416</v>
      </c>
      <c r="B154" s="75">
        <v>49125</v>
      </c>
      <c r="C154" s="75">
        <v>500000000</v>
      </c>
      <c r="D154" s="76">
        <v>500000000</v>
      </c>
      <c r="E154" s="76" t="s">
        <v>416</v>
      </c>
      <c r="F154" s="24"/>
      <c r="G154" s="76">
        <v>651792610</v>
      </c>
      <c r="H154" s="76">
        <v>510612191.81050014</v>
      </c>
      <c r="I154" s="76">
        <v>510612192</v>
      </c>
      <c r="J154" s="76">
        <v>182476281.06989861</v>
      </c>
      <c r="K154" s="76">
        <v>350700455</v>
      </c>
      <c r="L154" s="76" t="s">
        <v>706</v>
      </c>
      <c r="M154" s="76">
        <v>182476281</v>
      </c>
      <c r="N154" s="76" t="s">
        <v>706</v>
      </c>
    </row>
    <row r="155" spans="1:14" x14ac:dyDescent="0.2">
      <c r="A155" s="14" t="s">
        <v>417</v>
      </c>
      <c r="B155" s="75">
        <v>49156</v>
      </c>
      <c r="C155" s="75">
        <v>500000000</v>
      </c>
      <c r="D155" s="76">
        <v>500000000</v>
      </c>
      <c r="E155" s="76" t="s">
        <v>417</v>
      </c>
      <c r="F155" s="24"/>
      <c r="G155" s="76">
        <v>644325030</v>
      </c>
      <c r="H155" s="76">
        <v>503913031.82780004</v>
      </c>
      <c r="I155" s="76">
        <v>503913032</v>
      </c>
      <c r="J155" s="76">
        <v>178808791.17039871</v>
      </c>
      <c r="K155" s="76">
        <v>345203773</v>
      </c>
      <c r="L155" s="76" t="s">
        <v>706</v>
      </c>
      <c r="M155" s="76">
        <v>178808791</v>
      </c>
      <c r="N155" s="76" t="s">
        <v>706</v>
      </c>
    </row>
    <row r="156" spans="1:14" x14ac:dyDescent="0.2">
      <c r="A156" s="14" t="s">
        <v>418</v>
      </c>
      <c r="B156" s="75">
        <v>49187</v>
      </c>
      <c r="C156" s="75">
        <v>500000000</v>
      </c>
      <c r="D156" s="76">
        <v>500000000</v>
      </c>
      <c r="E156" s="76" t="s">
        <v>418</v>
      </c>
      <c r="F156" s="24"/>
      <c r="G156" s="76">
        <v>636879716</v>
      </c>
      <c r="H156" s="76">
        <v>497252350.57509995</v>
      </c>
      <c r="I156" s="76">
        <v>497252351</v>
      </c>
      <c r="J156" s="76">
        <v>175197602.26559877</v>
      </c>
      <c r="K156" s="76">
        <v>339759479</v>
      </c>
      <c r="L156" s="76" t="s">
        <v>706</v>
      </c>
      <c r="M156" s="76">
        <v>175197602</v>
      </c>
      <c r="N156" s="76" t="s">
        <v>706</v>
      </c>
    </row>
    <row r="157" spans="1:14" x14ac:dyDescent="0.2">
      <c r="A157" s="14" t="s">
        <v>419</v>
      </c>
      <c r="B157" s="75">
        <v>49217</v>
      </c>
      <c r="C157" s="75">
        <v>500000000</v>
      </c>
      <c r="D157" s="76">
        <v>500000000</v>
      </c>
      <c r="E157" s="76" t="s">
        <v>419</v>
      </c>
      <c r="F157" s="24"/>
      <c r="G157" s="76">
        <v>629458425</v>
      </c>
      <c r="H157" s="76">
        <v>490631375.32130003</v>
      </c>
      <c r="I157" s="76">
        <v>490631375</v>
      </c>
      <c r="J157" s="76">
        <v>171642434.97499871</v>
      </c>
      <c r="K157" s="76">
        <v>334368109</v>
      </c>
      <c r="L157" s="76" t="s">
        <v>706</v>
      </c>
      <c r="M157" s="76">
        <v>171642435</v>
      </c>
      <c r="N157" s="76" t="s">
        <v>706</v>
      </c>
    </row>
    <row r="158" spans="1:14" x14ac:dyDescent="0.2">
      <c r="A158" s="14" t="s">
        <v>420</v>
      </c>
      <c r="B158" s="75">
        <v>49248</v>
      </c>
      <c r="C158" s="75">
        <v>500000000</v>
      </c>
      <c r="D158" s="76">
        <v>500000000</v>
      </c>
      <c r="E158" s="76" t="s">
        <v>420</v>
      </c>
      <c r="F158" s="24"/>
      <c r="G158" s="76">
        <v>622062795</v>
      </c>
      <c r="H158" s="76">
        <v>484051236.68690014</v>
      </c>
      <c r="I158" s="76">
        <v>484051237</v>
      </c>
      <c r="J158" s="76">
        <v>168142972.08749866</v>
      </c>
      <c r="K158" s="76">
        <v>329030123</v>
      </c>
      <c r="L158" s="76" t="s">
        <v>706</v>
      </c>
      <c r="M158" s="76">
        <v>168142972</v>
      </c>
      <c r="N158" s="76" t="s">
        <v>706</v>
      </c>
    </row>
    <row r="159" spans="1:14" x14ac:dyDescent="0.2">
      <c r="A159" s="14" t="s">
        <v>421</v>
      </c>
      <c r="B159" s="75">
        <v>49278</v>
      </c>
      <c r="C159" s="75">
        <v>500000000</v>
      </c>
      <c r="D159" s="76">
        <v>500000000</v>
      </c>
      <c r="E159" s="76" t="s">
        <v>421</v>
      </c>
      <c r="F159" s="24"/>
      <c r="G159" s="76">
        <v>614705827</v>
      </c>
      <c r="H159" s="76">
        <v>477521880.61160016</v>
      </c>
      <c r="I159" s="76">
        <v>477521881</v>
      </c>
      <c r="J159" s="76">
        <v>164701933.70629859</v>
      </c>
      <c r="K159" s="76">
        <v>323751952</v>
      </c>
      <c r="L159" s="76" t="s">
        <v>706</v>
      </c>
      <c r="M159" s="76">
        <v>164701934</v>
      </c>
      <c r="N159" s="76" t="s">
        <v>706</v>
      </c>
    </row>
    <row r="160" spans="1:14" x14ac:dyDescent="0.2">
      <c r="A160" s="14" t="s">
        <v>422</v>
      </c>
      <c r="B160" s="75">
        <v>49309</v>
      </c>
      <c r="C160" s="75">
        <v>500000000</v>
      </c>
      <c r="D160" s="76">
        <v>500000000</v>
      </c>
      <c r="E160" s="76" t="s">
        <v>422</v>
      </c>
      <c r="F160" s="24"/>
      <c r="G160" s="76">
        <v>607393260</v>
      </c>
      <c r="H160" s="76">
        <v>471047555.55620027</v>
      </c>
      <c r="I160" s="76">
        <v>471047556</v>
      </c>
      <c r="J160" s="76">
        <v>161319999.65299869</v>
      </c>
      <c r="K160" s="76">
        <v>318536107</v>
      </c>
      <c r="L160" s="76" t="s">
        <v>706</v>
      </c>
      <c r="M160" s="76">
        <v>161320000</v>
      </c>
      <c r="N160" s="76" t="s">
        <v>706</v>
      </c>
    </row>
    <row r="161" spans="1:14" x14ac:dyDescent="0.2">
      <c r="A161" s="14" t="s">
        <v>423</v>
      </c>
      <c r="B161" s="75">
        <v>49340</v>
      </c>
      <c r="C161" s="75">
        <v>500000000</v>
      </c>
      <c r="D161" s="76">
        <v>500000000</v>
      </c>
      <c r="E161" s="76" t="s">
        <v>423</v>
      </c>
      <c r="F161" s="24"/>
      <c r="G161" s="76">
        <v>600153335</v>
      </c>
      <c r="H161" s="76">
        <v>464649901.03520036</v>
      </c>
      <c r="I161" s="76">
        <v>464649901</v>
      </c>
      <c r="J161" s="76">
        <v>158003731.32219863</v>
      </c>
      <c r="K161" s="76">
        <v>313396800</v>
      </c>
      <c r="L161" s="76" t="s">
        <v>706</v>
      </c>
      <c r="M161" s="76">
        <v>158003731</v>
      </c>
      <c r="N161" s="76" t="s">
        <v>706</v>
      </c>
    </row>
    <row r="162" spans="1:14" x14ac:dyDescent="0.2">
      <c r="A162" s="14" t="s">
        <v>424</v>
      </c>
      <c r="B162" s="75">
        <v>49368</v>
      </c>
      <c r="C162" s="75">
        <v>500000000</v>
      </c>
      <c r="D162" s="76">
        <v>500000000</v>
      </c>
      <c r="E162" s="76" t="s">
        <v>424</v>
      </c>
      <c r="F162" s="24"/>
      <c r="G162" s="76">
        <v>592925012</v>
      </c>
      <c r="H162" s="76">
        <v>458281405.59860039</v>
      </c>
      <c r="I162" s="76">
        <v>458281406</v>
      </c>
      <c r="J162" s="76">
        <v>154736142.79529858</v>
      </c>
      <c r="K162" s="76">
        <v>308301572</v>
      </c>
      <c r="L162" s="76" t="s">
        <v>706</v>
      </c>
      <c r="M162" s="76">
        <v>154736143</v>
      </c>
      <c r="N162" s="76" t="s">
        <v>706</v>
      </c>
    </row>
    <row r="163" spans="1:14" x14ac:dyDescent="0.2">
      <c r="A163" s="14" t="s">
        <v>425</v>
      </c>
      <c r="B163" s="75">
        <v>49399</v>
      </c>
      <c r="C163" s="75">
        <v>500000000</v>
      </c>
      <c r="D163" s="76">
        <v>500000000</v>
      </c>
      <c r="E163" s="76" t="s">
        <v>425</v>
      </c>
      <c r="F163" s="24"/>
      <c r="G163" s="76">
        <v>585706486</v>
      </c>
      <c r="H163" s="76">
        <v>451940579.66520047</v>
      </c>
      <c r="I163" s="76">
        <v>451940580</v>
      </c>
      <c r="J163" s="76">
        <v>151516142.42179847</v>
      </c>
      <c r="K163" s="76">
        <v>303249180</v>
      </c>
      <c r="L163" s="76" t="s">
        <v>706</v>
      </c>
      <c r="M163" s="76">
        <v>151516142</v>
      </c>
      <c r="N163" s="76" t="s">
        <v>706</v>
      </c>
    </row>
    <row r="164" spans="1:14" x14ac:dyDescent="0.2">
      <c r="A164" s="14" t="s">
        <v>426</v>
      </c>
      <c r="B164" s="75">
        <v>49429</v>
      </c>
      <c r="C164" s="75">
        <v>500000000</v>
      </c>
      <c r="D164" s="76">
        <v>500000000</v>
      </c>
      <c r="E164" s="76" t="s">
        <v>426</v>
      </c>
      <c r="F164" s="24"/>
      <c r="G164" s="76">
        <v>578507917</v>
      </c>
      <c r="H164" s="76">
        <v>445635162.41880035</v>
      </c>
      <c r="I164" s="76">
        <v>445635162</v>
      </c>
      <c r="J164" s="76">
        <v>148345731.23819852</v>
      </c>
      <c r="K164" s="76">
        <v>298244567</v>
      </c>
      <c r="L164" s="76" t="s">
        <v>706</v>
      </c>
      <c r="M164" s="76">
        <v>148345731</v>
      </c>
      <c r="N164" s="76" t="s">
        <v>706</v>
      </c>
    </row>
    <row r="165" spans="1:14" x14ac:dyDescent="0.2">
      <c r="A165" s="14" t="s">
        <v>427</v>
      </c>
      <c r="B165" s="75">
        <v>49460</v>
      </c>
      <c r="C165" s="75">
        <v>500000000</v>
      </c>
      <c r="D165" s="76">
        <v>500000000</v>
      </c>
      <c r="E165" s="76" t="s">
        <v>427</v>
      </c>
      <c r="F165" s="24"/>
      <c r="G165" s="76">
        <v>571315788</v>
      </c>
      <c r="H165" s="76">
        <v>439354632.26700044</v>
      </c>
      <c r="I165" s="76">
        <v>439354632</v>
      </c>
      <c r="J165" s="76">
        <v>145220807.85709858</v>
      </c>
      <c r="K165" s="76">
        <v>293280437</v>
      </c>
      <c r="L165" s="76" t="s">
        <v>706</v>
      </c>
      <c r="M165" s="76">
        <v>145220808</v>
      </c>
      <c r="N165" s="76" t="s">
        <v>706</v>
      </c>
    </row>
    <row r="166" spans="1:14" x14ac:dyDescent="0.2">
      <c r="A166" s="14" t="s">
        <v>428</v>
      </c>
      <c r="B166" s="75">
        <v>49490</v>
      </c>
      <c r="C166" s="75">
        <v>500000000</v>
      </c>
      <c r="D166" s="76">
        <v>500000000</v>
      </c>
      <c r="E166" s="76" t="s">
        <v>428</v>
      </c>
      <c r="F166" s="24"/>
      <c r="G166" s="76">
        <v>564149437</v>
      </c>
      <c r="H166" s="76">
        <v>433113761.45030046</v>
      </c>
      <c r="I166" s="76">
        <v>433113761</v>
      </c>
      <c r="J166" s="76">
        <v>142145677.49399853</v>
      </c>
      <c r="K166" s="76">
        <v>288366404</v>
      </c>
      <c r="L166" s="76" t="s">
        <v>706</v>
      </c>
      <c r="M166" s="76">
        <v>142145677</v>
      </c>
      <c r="N166" s="76" t="s">
        <v>706</v>
      </c>
    </row>
    <row r="167" spans="1:14" x14ac:dyDescent="0.2">
      <c r="A167" s="14" t="s">
        <v>429</v>
      </c>
      <c r="B167" s="75">
        <v>49521</v>
      </c>
      <c r="C167" s="75">
        <v>500000000</v>
      </c>
      <c r="D167" s="76">
        <v>500000000</v>
      </c>
      <c r="E167" s="76" t="s">
        <v>429</v>
      </c>
      <c r="F167" s="24"/>
      <c r="G167" s="76">
        <v>557029079</v>
      </c>
      <c r="H167" s="76">
        <v>426927894.09930038</v>
      </c>
      <c r="I167" s="76">
        <v>426927894</v>
      </c>
      <c r="J167" s="76">
        <v>139124700.41159844</v>
      </c>
      <c r="K167" s="76">
        <v>283512365</v>
      </c>
      <c r="L167" s="76" t="s">
        <v>706</v>
      </c>
      <c r="M167" s="76">
        <v>139124700</v>
      </c>
      <c r="N167" s="76" t="s">
        <v>706</v>
      </c>
    </row>
    <row r="168" spans="1:14" x14ac:dyDescent="0.2">
      <c r="A168" s="14" t="s">
        <v>430</v>
      </c>
      <c r="B168" s="75">
        <v>49552</v>
      </c>
      <c r="C168" s="75">
        <v>500000000</v>
      </c>
      <c r="D168" s="76">
        <v>500000000</v>
      </c>
      <c r="E168" s="76" t="s">
        <v>430</v>
      </c>
      <c r="F168" s="24"/>
      <c r="G168" s="76">
        <v>549935423</v>
      </c>
      <c r="H168" s="76">
        <v>420782043.06610036</v>
      </c>
      <c r="I168" s="76">
        <v>420782043</v>
      </c>
      <c r="J168" s="76">
        <v>136152288.36979842</v>
      </c>
      <c r="K168" s="76">
        <v>278708019</v>
      </c>
      <c r="L168" s="76" t="s">
        <v>706</v>
      </c>
      <c r="M168" s="76">
        <v>136152288</v>
      </c>
      <c r="N168" s="76" t="s">
        <v>706</v>
      </c>
    </row>
    <row r="169" spans="1:14" x14ac:dyDescent="0.2">
      <c r="A169" s="14" t="s">
        <v>431</v>
      </c>
      <c r="B169" s="75">
        <v>49582</v>
      </c>
      <c r="C169" s="75">
        <v>500000000</v>
      </c>
      <c r="D169" s="76">
        <v>500000000</v>
      </c>
      <c r="E169" s="76" t="s">
        <v>431</v>
      </c>
      <c r="F169" s="24"/>
      <c r="G169" s="76">
        <v>542879116</v>
      </c>
      <c r="H169" s="76">
        <v>414684189.60510039</v>
      </c>
      <c r="I169" s="76">
        <v>414684190</v>
      </c>
      <c r="J169" s="76">
        <v>133230378.25729847</v>
      </c>
      <c r="K169" s="76">
        <v>273958348</v>
      </c>
      <c r="L169" s="76" t="s">
        <v>706</v>
      </c>
      <c r="M169" s="76">
        <v>133230378</v>
      </c>
      <c r="N169" s="76" t="s">
        <v>706</v>
      </c>
    </row>
    <row r="170" spans="1:14" x14ac:dyDescent="0.2">
      <c r="A170" s="14" t="s">
        <v>432</v>
      </c>
      <c r="B170" s="75">
        <v>49613</v>
      </c>
      <c r="C170" s="75">
        <v>500000000</v>
      </c>
      <c r="D170" s="76">
        <v>500000000</v>
      </c>
      <c r="E170" s="76" t="s">
        <v>432</v>
      </c>
      <c r="F170" s="24"/>
      <c r="G170" s="76">
        <v>535862566</v>
      </c>
      <c r="H170" s="76">
        <v>408635978.23810029</v>
      </c>
      <c r="I170" s="76">
        <v>408635978</v>
      </c>
      <c r="J170" s="76">
        <v>130358820.04479837</v>
      </c>
      <c r="K170" s="76">
        <v>269264101</v>
      </c>
      <c r="L170" s="76" t="s">
        <v>706</v>
      </c>
      <c r="M170" s="76">
        <v>130358820</v>
      </c>
      <c r="N170" s="76" t="s">
        <v>706</v>
      </c>
    </row>
    <row r="171" spans="1:14" x14ac:dyDescent="0.2">
      <c r="A171" s="14" t="s">
        <v>433</v>
      </c>
      <c r="B171" s="75">
        <v>49643</v>
      </c>
      <c r="C171" s="75">
        <v>500000000</v>
      </c>
      <c r="D171" s="76">
        <v>500000000</v>
      </c>
      <c r="E171" s="76" t="s">
        <v>433</v>
      </c>
      <c r="F171" s="24"/>
      <c r="G171" s="76">
        <v>528892686</v>
      </c>
      <c r="H171" s="76">
        <v>402642471.06660032</v>
      </c>
      <c r="I171" s="76">
        <v>402642471</v>
      </c>
      <c r="J171" s="76">
        <v>127538539.18259835</v>
      </c>
      <c r="K171" s="76">
        <v>264628267</v>
      </c>
      <c r="L171" s="76" t="s">
        <v>706</v>
      </c>
      <c r="M171" s="76">
        <v>127538539</v>
      </c>
      <c r="N171" s="76" t="s">
        <v>706</v>
      </c>
    </row>
    <row r="172" spans="1:14" x14ac:dyDescent="0.2">
      <c r="A172" s="14" t="s">
        <v>434</v>
      </c>
      <c r="B172" s="75">
        <v>49674</v>
      </c>
      <c r="C172" s="75">
        <v>500000000</v>
      </c>
      <c r="D172" s="76">
        <v>500000000</v>
      </c>
      <c r="E172" s="76" t="s">
        <v>434</v>
      </c>
      <c r="F172" s="24"/>
      <c r="G172" s="76">
        <v>521978472</v>
      </c>
      <c r="H172" s="76">
        <v>396710278.85790038</v>
      </c>
      <c r="I172" s="76">
        <v>396710279</v>
      </c>
      <c r="J172" s="76">
        <v>124770910.70659828</v>
      </c>
      <c r="K172" s="76">
        <v>260054814</v>
      </c>
      <c r="L172" s="76" t="s">
        <v>706</v>
      </c>
      <c r="M172" s="76">
        <v>124770911</v>
      </c>
      <c r="N172" s="76" t="s">
        <v>706</v>
      </c>
    </row>
    <row r="173" spans="1:14" x14ac:dyDescent="0.2">
      <c r="A173" s="14" t="s">
        <v>435</v>
      </c>
      <c r="B173" s="75">
        <v>49705</v>
      </c>
      <c r="C173" s="75">
        <v>500000000</v>
      </c>
      <c r="D173" s="76">
        <v>500000000</v>
      </c>
      <c r="E173" s="76" t="s">
        <v>435</v>
      </c>
      <c r="F173" s="24"/>
      <c r="G173" s="76">
        <v>515112897</v>
      </c>
      <c r="H173" s="76">
        <v>390833808.26910043</v>
      </c>
      <c r="I173" s="76">
        <v>390833808</v>
      </c>
      <c r="J173" s="76">
        <v>122053447.8826983</v>
      </c>
      <c r="K173" s="76">
        <v>255539689</v>
      </c>
      <c r="L173" s="76" t="s">
        <v>706</v>
      </c>
      <c r="M173" s="76">
        <v>122053448</v>
      </c>
      <c r="N173" s="76" t="s">
        <v>706</v>
      </c>
    </row>
    <row r="174" spans="1:14" x14ac:dyDescent="0.2">
      <c r="A174" s="14" t="s">
        <v>436</v>
      </c>
      <c r="B174" s="75">
        <v>49734</v>
      </c>
      <c r="C174" s="75">
        <v>500000000</v>
      </c>
      <c r="D174" s="76">
        <v>500000000</v>
      </c>
      <c r="E174" s="76" t="s">
        <v>436</v>
      </c>
      <c r="F174" s="24"/>
      <c r="G174" s="76">
        <v>508271881</v>
      </c>
      <c r="H174" s="76">
        <v>384994588.18510032</v>
      </c>
      <c r="I174" s="76">
        <v>384994588</v>
      </c>
      <c r="J174" s="76">
        <v>119379729.02139831</v>
      </c>
      <c r="K174" s="76">
        <v>251070482</v>
      </c>
      <c r="L174" s="76" t="s">
        <v>706</v>
      </c>
      <c r="M174" s="76">
        <v>119379729</v>
      </c>
      <c r="N174" s="76" t="s">
        <v>706</v>
      </c>
    </row>
    <row r="175" spans="1:14" x14ac:dyDescent="0.2">
      <c r="A175" s="14" t="s">
        <v>437</v>
      </c>
      <c r="B175" s="75">
        <v>49765</v>
      </c>
      <c r="C175" s="75">
        <v>500000000</v>
      </c>
      <c r="D175" s="76">
        <v>500000000</v>
      </c>
      <c r="E175" s="76" t="s">
        <v>437</v>
      </c>
      <c r="F175" s="24"/>
      <c r="G175" s="76">
        <v>501473396</v>
      </c>
      <c r="H175" s="76">
        <v>379206067.86340022</v>
      </c>
      <c r="I175" s="76">
        <v>379206068</v>
      </c>
      <c r="J175" s="76">
        <v>116753330.54599833</v>
      </c>
      <c r="K175" s="76">
        <v>246655671</v>
      </c>
      <c r="L175" s="76" t="s">
        <v>706</v>
      </c>
      <c r="M175" s="76">
        <v>116753331</v>
      </c>
      <c r="N175" s="76" t="s">
        <v>706</v>
      </c>
    </row>
    <row r="176" spans="1:14" x14ac:dyDescent="0.2">
      <c r="A176" s="14" t="s">
        <v>438</v>
      </c>
      <c r="B176" s="75">
        <v>49795</v>
      </c>
      <c r="C176" s="75">
        <v>500000000</v>
      </c>
      <c r="D176" s="76">
        <v>500000000</v>
      </c>
      <c r="E176" s="76" t="s">
        <v>438</v>
      </c>
      <c r="F176" s="24"/>
      <c r="G176" s="76">
        <v>494719516</v>
      </c>
      <c r="H176" s="76">
        <v>373469605.39110017</v>
      </c>
      <c r="I176" s="76">
        <v>373469605</v>
      </c>
      <c r="J176" s="76">
        <v>114174021.71409845</v>
      </c>
      <c r="K176" s="76">
        <v>242295798</v>
      </c>
      <c r="L176" s="76" t="s">
        <v>706</v>
      </c>
      <c r="M176" s="76">
        <v>114174022</v>
      </c>
      <c r="N176" s="76" t="s">
        <v>706</v>
      </c>
    </row>
    <row r="177" spans="1:14" x14ac:dyDescent="0.2">
      <c r="A177" s="14" t="s">
        <v>439</v>
      </c>
      <c r="B177" s="75">
        <v>49826</v>
      </c>
      <c r="C177" s="75">
        <v>500000000</v>
      </c>
      <c r="D177" s="76">
        <v>500000000</v>
      </c>
      <c r="E177" s="76" t="s">
        <v>439</v>
      </c>
      <c r="F177" s="24"/>
      <c r="G177" s="76">
        <v>488004426</v>
      </c>
      <c r="H177" s="76">
        <v>367780602.74350023</v>
      </c>
      <c r="I177" s="76">
        <v>367780603</v>
      </c>
      <c r="J177" s="76">
        <v>111639759.61219835</v>
      </c>
      <c r="K177" s="76">
        <v>237987548</v>
      </c>
      <c r="L177" s="76" t="s">
        <v>706</v>
      </c>
      <c r="M177" s="76">
        <v>111639760</v>
      </c>
      <c r="N177" s="76" t="s">
        <v>706</v>
      </c>
    </row>
    <row r="178" spans="1:14" x14ac:dyDescent="0.2">
      <c r="A178" s="14" t="s">
        <v>440</v>
      </c>
      <c r="B178" s="75">
        <v>49856</v>
      </c>
      <c r="C178" s="75">
        <v>500000000</v>
      </c>
      <c r="D178" s="76">
        <v>500000000</v>
      </c>
      <c r="E178" s="76" t="s">
        <v>440</v>
      </c>
      <c r="F178" s="24"/>
      <c r="G178" s="76">
        <v>481329952</v>
      </c>
      <c r="H178" s="76">
        <v>362140241.30330014</v>
      </c>
      <c r="I178" s="76">
        <v>362140241</v>
      </c>
      <c r="J178" s="76">
        <v>109150290.33259845</v>
      </c>
      <c r="K178" s="76">
        <v>233731365</v>
      </c>
      <c r="L178" s="76" t="s">
        <v>706</v>
      </c>
      <c r="M178" s="76">
        <v>109150290</v>
      </c>
      <c r="N178" s="76" t="s">
        <v>706</v>
      </c>
    </row>
    <row r="179" spans="1:14" x14ac:dyDescent="0.2">
      <c r="A179" s="14" t="s">
        <v>441</v>
      </c>
      <c r="B179" s="75">
        <v>49887</v>
      </c>
      <c r="C179" s="75">
        <v>500000000</v>
      </c>
      <c r="D179" s="76">
        <v>500000000</v>
      </c>
      <c r="E179" s="76" t="s">
        <v>441</v>
      </c>
      <c r="F179" s="24"/>
      <c r="G179" s="76">
        <v>474717089</v>
      </c>
      <c r="H179" s="76">
        <v>356564092.04290009</v>
      </c>
      <c r="I179" s="76">
        <v>356564092</v>
      </c>
      <c r="J179" s="76">
        <v>106709663.39249849</v>
      </c>
      <c r="K179" s="76">
        <v>229536951</v>
      </c>
      <c r="L179" s="76" t="s">
        <v>706</v>
      </c>
      <c r="M179" s="76">
        <v>106709663</v>
      </c>
      <c r="N179" s="76" t="s">
        <v>706</v>
      </c>
    </row>
    <row r="180" spans="1:14" x14ac:dyDescent="0.2">
      <c r="A180" s="14" t="s">
        <v>442</v>
      </c>
      <c r="B180" s="75">
        <v>49918</v>
      </c>
      <c r="C180" s="75">
        <v>500000000</v>
      </c>
      <c r="D180" s="76">
        <v>500000000</v>
      </c>
      <c r="E180" s="76" t="s">
        <v>442</v>
      </c>
      <c r="F180" s="24"/>
      <c r="G180" s="76">
        <v>468142169</v>
      </c>
      <c r="H180" s="76">
        <v>351034128.56340003</v>
      </c>
      <c r="I180" s="76">
        <v>351034129</v>
      </c>
      <c r="J180" s="76">
        <v>104311819.97349858</v>
      </c>
      <c r="K180" s="76">
        <v>225392333</v>
      </c>
      <c r="L180" s="76" t="s">
        <v>706</v>
      </c>
      <c r="M180" s="76">
        <v>104311820</v>
      </c>
      <c r="N180" s="76" t="s">
        <v>706</v>
      </c>
    </row>
    <row r="181" spans="1:14" x14ac:dyDescent="0.2">
      <c r="A181" s="14" t="s">
        <v>443</v>
      </c>
      <c r="B181" s="75">
        <v>49948</v>
      </c>
      <c r="C181" s="75">
        <v>500000000</v>
      </c>
      <c r="D181" s="76">
        <v>500000000</v>
      </c>
      <c r="E181" s="76" t="s">
        <v>443</v>
      </c>
      <c r="F181" s="24"/>
      <c r="G181" s="76">
        <v>461599743</v>
      </c>
      <c r="H181" s="76">
        <v>345546085.03719997</v>
      </c>
      <c r="I181" s="76">
        <v>345546085</v>
      </c>
      <c r="J181" s="76">
        <v>101954921.33989859</v>
      </c>
      <c r="K181" s="76">
        <v>221294473</v>
      </c>
      <c r="L181" s="76" t="s">
        <v>706</v>
      </c>
      <c r="M181" s="76">
        <v>101954921</v>
      </c>
      <c r="N181" s="76" t="s">
        <v>706</v>
      </c>
    </row>
    <row r="182" spans="1:14" x14ac:dyDescent="0.2">
      <c r="A182" s="14" t="s">
        <v>444</v>
      </c>
      <c r="B182" s="75">
        <v>49979</v>
      </c>
      <c r="C182" s="75">
        <v>500000000</v>
      </c>
      <c r="D182" s="76">
        <v>500000000</v>
      </c>
      <c r="E182" s="76" t="s">
        <v>444</v>
      </c>
      <c r="F182" s="24"/>
      <c r="G182" s="76">
        <v>455100261</v>
      </c>
      <c r="H182" s="76">
        <v>340107604.84809995</v>
      </c>
      <c r="I182" s="76">
        <v>340107605</v>
      </c>
      <c r="J182" s="76">
        <v>99640660.12679863</v>
      </c>
      <c r="K182" s="76">
        <v>217247970</v>
      </c>
      <c r="L182" s="76" t="s">
        <v>706</v>
      </c>
      <c r="M182" s="76">
        <v>99640660</v>
      </c>
      <c r="N182" s="76" t="s">
        <v>706</v>
      </c>
    </row>
    <row r="183" spans="1:14" x14ac:dyDescent="0.2">
      <c r="A183" s="14" t="s">
        <v>445</v>
      </c>
      <c r="B183" s="75">
        <v>50009</v>
      </c>
      <c r="C183" s="75">
        <v>500000000</v>
      </c>
      <c r="D183" s="76">
        <v>500000000</v>
      </c>
      <c r="E183" s="76" t="s">
        <v>445</v>
      </c>
      <c r="F183" s="24"/>
      <c r="G183" s="76">
        <v>448648380</v>
      </c>
      <c r="H183" s="76">
        <v>334721956.48799992</v>
      </c>
      <c r="I183" s="76">
        <v>334721956</v>
      </c>
      <c r="J183" s="76">
        <v>97369399.292498589</v>
      </c>
      <c r="K183" s="76">
        <v>213254587</v>
      </c>
      <c r="L183" s="76" t="s">
        <v>706</v>
      </c>
      <c r="M183" s="76">
        <v>97369399</v>
      </c>
      <c r="N183" s="76" t="s">
        <v>706</v>
      </c>
    </row>
    <row r="184" spans="1:14" x14ac:dyDescent="0.2">
      <c r="A184" s="14" t="s">
        <v>446</v>
      </c>
      <c r="B184" s="75">
        <v>50040</v>
      </c>
      <c r="C184" s="75">
        <v>500000000</v>
      </c>
      <c r="D184" s="76">
        <v>500000000</v>
      </c>
      <c r="E184" s="76" t="s">
        <v>446</v>
      </c>
      <c r="F184" s="24"/>
      <c r="G184" s="76">
        <v>442250048</v>
      </c>
      <c r="H184" s="76">
        <v>329393348.88369989</v>
      </c>
      <c r="I184" s="76">
        <v>329393349</v>
      </c>
      <c r="J184" s="76">
        <v>95141753.443798542</v>
      </c>
      <c r="K184" s="76">
        <v>209316661</v>
      </c>
      <c r="L184" s="76" t="s">
        <v>706</v>
      </c>
      <c r="M184" s="76">
        <v>95141753</v>
      </c>
      <c r="N184" s="76" t="s">
        <v>706</v>
      </c>
    </row>
    <row r="185" spans="1:14" x14ac:dyDescent="0.2">
      <c r="A185" s="14" t="s">
        <v>447</v>
      </c>
      <c r="B185" s="75">
        <v>50071</v>
      </c>
      <c r="C185" s="75">
        <v>500000000</v>
      </c>
      <c r="D185" s="76">
        <v>500000000</v>
      </c>
      <c r="E185" s="76" t="s">
        <v>447</v>
      </c>
      <c r="F185" s="24"/>
      <c r="G185" s="76">
        <v>435895878</v>
      </c>
      <c r="H185" s="76">
        <v>324114558.27459979</v>
      </c>
      <c r="I185" s="76">
        <v>324114558</v>
      </c>
      <c r="J185" s="76">
        <v>92955031.061698437</v>
      </c>
      <c r="K185" s="76">
        <v>205429262</v>
      </c>
      <c r="L185" s="76" t="s">
        <v>706</v>
      </c>
      <c r="M185" s="76">
        <v>92955031</v>
      </c>
      <c r="N185" s="76" t="s">
        <v>706</v>
      </c>
    </row>
    <row r="186" spans="1:14" x14ac:dyDescent="0.2">
      <c r="A186" s="14" t="s">
        <v>448</v>
      </c>
      <c r="B186" s="75">
        <v>50099</v>
      </c>
      <c r="C186" s="75">
        <v>500000000</v>
      </c>
      <c r="D186" s="76">
        <v>500000000</v>
      </c>
      <c r="E186" s="76" t="s">
        <v>448</v>
      </c>
      <c r="F186" s="24"/>
      <c r="G186" s="76">
        <v>429569847</v>
      </c>
      <c r="H186" s="76">
        <v>318873483.29829979</v>
      </c>
      <c r="I186" s="76">
        <v>318873483</v>
      </c>
      <c r="J186" s="76">
        <v>90805217.646898508</v>
      </c>
      <c r="K186" s="76">
        <v>201584422</v>
      </c>
      <c r="L186" s="76" t="s">
        <v>706</v>
      </c>
      <c r="M186" s="76">
        <v>90805218</v>
      </c>
      <c r="N186" s="76" t="s">
        <v>706</v>
      </c>
    </row>
    <row r="187" spans="1:14" x14ac:dyDescent="0.2">
      <c r="A187" s="14" t="s">
        <v>449</v>
      </c>
      <c r="B187" s="75">
        <v>50130</v>
      </c>
      <c r="C187" s="75">
        <v>500000000</v>
      </c>
      <c r="D187" s="76">
        <v>500000000</v>
      </c>
      <c r="E187" s="76" t="s">
        <v>449</v>
      </c>
      <c r="F187" s="24"/>
      <c r="G187" s="76">
        <v>423262081</v>
      </c>
      <c r="H187" s="76">
        <v>313662658.57139969</v>
      </c>
      <c r="I187" s="76">
        <v>313662659</v>
      </c>
      <c r="J187" s="76">
        <v>88689713.727898598</v>
      </c>
      <c r="K187" s="76">
        <v>197777178</v>
      </c>
      <c r="L187" s="76" t="s">
        <v>706</v>
      </c>
      <c r="M187" s="76">
        <v>88689714</v>
      </c>
      <c r="N187" s="76" t="s">
        <v>706</v>
      </c>
    </row>
    <row r="188" spans="1:14" x14ac:dyDescent="0.2">
      <c r="A188" s="14" t="s">
        <v>450</v>
      </c>
      <c r="B188" s="75">
        <v>50160</v>
      </c>
      <c r="C188" s="75">
        <v>500000000</v>
      </c>
      <c r="D188" s="76">
        <v>500000000</v>
      </c>
      <c r="E188" s="76" t="s">
        <v>450</v>
      </c>
      <c r="F188" s="24"/>
      <c r="G188" s="76">
        <v>416976805</v>
      </c>
      <c r="H188" s="76">
        <v>308485100.73109961</v>
      </c>
      <c r="I188" s="76">
        <v>308485101</v>
      </c>
      <c r="J188" s="76">
        <v>86608928.028098583</v>
      </c>
      <c r="K188" s="76">
        <v>194009208</v>
      </c>
      <c r="L188" s="76" t="s">
        <v>706</v>
      </c>
      <c r="M188" s="76">
        <v>86608928</v>
      </c>
      <c r="N188" s="76" t="s">
        <v>706</v>
      </c>
    </row>
    <row r="189" spans="1:14" x14ac:dyDescent="0.2">
      <c r="A189" s="14" t="s">
        <v>451</v>
      </c>
      <c r="B189" s="75">
        <v>50191</v>
      </c>
      <c r="C189" s="75">
        <v>500000000</v>
      </c>
      <c r="D189" s="76">
        <v>500000000</v>
      </c>
      <c r="E189" s="76" t="s">
        <v>451</v>
      </c>
      <c r="F189" s="24"/>
      <c r="G189" s="76">
        <v>410711152</v>
      </c>
      <c r="H189" s="76">
        <v>303338566.73369956</v>
      </c>
      <c r="I189" s="76">
        <v>303338567</v>
      </c>
      <c r="J189" s="76">
        <v>84561783.981798649</v>
      </c>
      <c r="K189" s="76">
        <v>190278875</v>
      </c>
      <c r="L189" s="76" t="s">
        <v>706</v>
      </c>
      <c r="M189" s="76">
        <v>84561784</v>
      </c>
      <c r="N189" s="76" t="s">
        <v>706</v>
      </c>
    </row>
    <row r="190" spans="1:14" x14ac:dyDescent="0.2">
      <c r="A190" s="14" t="s">
        <v>452</v>
      </c>
      <c r="B190" s="75">
        <v>50221</v>
      </c>
      <c r="C190" s="75">
        <v>500000000</v>
      </c>
      <c r="D190" s="76">
        <v>500000000</v>
      </c>
      <c r="E190" s="76" t="s">
        <v>452</v>
      </c>
      <c r="F190" s="24"/>
      <c r="G190" s="76">
        <v>404472475</v>
      </c>
      <c r="H190" s="76">
        <v>298228364.70769954</v>
      </c>
      <c r="I190" s="76">
        <v>298228365</v>
      </c>
      <c r="J190" s="76">
        <v>82549317.980098724</v>
      </c>
      <c r="K190" s="76">
        <v>186589278</v>
      </c>
      <c r="L190" s="76" t="s">
        <v>706</v>
      </c>
      <c r="M190" s="76">
        <v>82549318</v>
      </c>
      <c r="N190" s="76" t="s">
        <v>706</v>
      </c>
    </row>
    <row r="191" spans="1:14" x14ac:dyDescent="0.2">
      <c r="A191" s="14" t="s">
        <v>453</v>
      </c>
      <c r="B191" s="75">
        <v>50252</v>
      </c>
      <c r="C191" s="75">
        <v>500000000</v>
      </c>
      <c r="D191" s="76">
        <v>500000000</v>
      </c>
      <c r="E191" s="76" t="s">
        <v>453</v>
      </c>
      <c r="F191" s="24"/>
      <c r="G191" s="76">
        <v>398245528</v>
      </c>
      <c r="H191" s="76">
        <v>293143131.50469947</v>
      </c>
      <c r="I191" s="76">
        <v>293143132</v>
      </c>
      <c r="J191" s="76">
        <v>80567947.765598774</v>
      </c>
      <c r="K191" s="76">
        <v>182933084</v>
      </c>
      <c r="L191" s="76" t="s">
        <v>706</v>
      </c>
      <c r="M191" s="76">
        <v>80567948</v>
      </c>
      <c r="N191" s="76" t="s">
        <v>706</v>
      </c>
    </row>
    <row r="192" spans="1:14" x14ac:dyDescent="0.2">
      <c r="A192" s="14" t="s">
        <v>454</v>
      </c>
      <c r="B192" s="75">
        <v>50283</v>
      </c>
      <c r="C192" s="75">
        <v>500000000</v>
      </c>
      <c r="D192" s="76">
        <v>500000000</v>
      </c>
      <c r="E192" s="76" t="s">
        <v>454</v>
      </c>
      <c r="F192" s="24"/>
      <c r="G192" s="76">
        <v>392022846</v>
      </c>
      <c r="H192" s="76">
        <v>288077295.76429939</v>
      </c>
      <c r="I192" s="76">
        <v>288077296</v>
      </c>
      <c r="J192" s="76">
        <v>78615765.249798775</v>
      </c>
      <c r="K192" s="76">
        <v>179306634</v>
      </c>
      <c r="L192" s="76" t="s">
        <v>706</v>
      </c>
      <c r="M192" s="76">
        <v>78615765</v>
      </c>
      <c r="N192" s="76" t="s">
        <v>706</v>
      </c>
    </row>
    <row r="193" spans="1:14" x14ac:dyDescent="0.2">
      <c r="A193" s="14" t="s">
        <v>455</v>
      </c>
      <c r="B193" s="75">
        <v>50313</v>
      </c>
      <c r="C193" s="75">
        <v>500000000</v>
      </c>
      <c r="D193" s="76">
        <v>500000000</v>
      </c>
      <c r="E193" s="76" t="s">
        <v>455</v>
      </c>
      <c r="F193" s="24"/>
      <c r="G193" s="76">
        <v>385804843</v>
      </c>
      <c r="H193" s="76">
        <v>283031106.42349935</v>
      </c>
      <c r="I193" s="76">
        <v>283031106</v>
      </c>
      <c r="J193" s="76">
        <v>76692486.73749876</v>
      </c>
      <c r="K193" s="76">
        <v>175709923</v>
      </c>
      <c r="L193" s="76" t="s">
        <v>706</v>
      </c>
      <c r="M193" s="76">
        <v>76692487</v>
      </c>
      <c r="N193" s="76" t="s">
        <v>706</v>
      </c>
    </row>
    <row r="194" spans="1:14" x14ac:dyDescent="0.2">
      <c r="A194" s="14" t="s">
        <v>456</v>
      </c>
      <c r="B194" s="75">
        <v>50344</v>
      </c>
      <c r="C194" s="75">
        <v>500000000</v>
      </c>
      <c r="D194" s="76">
        <v>500000000</v>
      </c>
      <c r="E194" s="76" t="s">
        <v>456</v>
      </c>
      <c r="F194" s="24"/>
      <c r="G194" s="76">
        <v>379597905</v>
      </c>
      <c r="H194" s="76">
        <v>278009182.45219946</v>
      </c>
      <c r="I194" s="76">
        <v>278009182</v>
      </c>
      <c r="J194" s="76">
        <v>74799006.16409874</v>
      </c>
      <c r="K194" s="76">
        <v>172145651</v>
      </c>
      <c r="L194" s="76" t="s">
        <v>706</v>
      </c>
      <c r="M194" s="76">
        <v>74799006</v>
      </c>
      <c r="N194" s="76" t="s">
        <v>706</v>
      </c>
    </row>
    <row r="195" spans="1:14" x14ac:dyDescent="0.2">
      <c r="A195" s="14" t="s">
        <v>457</v>
      </c>
      <c r="B195" s="75">
        <v>50374</v>
      </c>
      <c r="C195" s="75">
        <v>500000000</v>
      </c>
      <c r="D195" s="76">
        <v>500000000</v>
      </c>
      <c r="E195" s="76" t="s">
        <v>457</v>
      </c>
      <c r="F195" s="24"/>
      <c r="G195" s="76">
        <v>373419973</v>
      </c>
      <c r="H195" s="76">
        <v>273024560.58719945</v>
      </c>
      <c r="I195" s="76">
        <v>273024561</v>
      </c>
      <c r="J195" s="76">
        <v>72938434.871598721</v>
      </c>
      <c r="K195" s="76">
        <v>168621685</v>
      </c>
      <c r="L195" s="76" t="s">
        <v>706</v>
      </c>
      <c r="M195" s="76">
        <v>72938435</v>
      </c>
      <c r="N195" s="76" t="s">
        <v>706</v>
      </c>
    </row>
    <row r="196" spans="1:14" x14ac:dyDescent="0.2">
      <c r="A196" s="14" t="s">
        <v>458</v>
      </c>
      <c r="B196" s="75">
        <v>50405</v>
      </c>
      <c r="C196" s="75">
        <v>500000000</v>
      </c>
      <c r="D196" s="76">
        <v>500000000</v>
      </c>
      <c r="E196" s="76" t="s">
        <v>458</v>
      </c>
      <c r="F196" s="24"/>
      <c r="G196" s="76">
        <v>367264733</v>
      </c>
      <c r="H196" s="76">
        <v>268072484.79359937</v>
      </c>
      <c r="I196" s="76">
        <v>268072485</v>
      </c>
      <c r="J196" s="76">
        <v>71109070.058398724</v>
      </c>
      <c r="K196" s="76">
        <v>165134852</v>
      </c>
      <c r="L196" s="76" t="s">
        <v>706</v>
      </c>
      <c r="M196" s="76">
        <v>71109070</v>
      </c>
      <c r="N196" s="76" t="s">
        <v>706</v>
      </c>
    </row>
    <row r="197" spans="1:14" x14ac:dyDescent="0.2">
      <c r="A197" s="14" t="s">
        <v>459</v>
      </c>
      <c r="B197" s="75">
        <v>50436</v>
      </c>
      <c r="C197" s="75">
        <v>500000000</v>
      </c>
      <c r="D197" s="76">
        <v>500000000</v>
      </c>
      <c r="E197" s="76" t="s">
        <v>459</v>
      </c>
      <c r="F197" s="24"/>
      <c r="G197" s="76">
        <v>361146332</v>
      </c>
      <c r="H197" s="76">
        <v>263163140.54649925</v>
      </c>
      <c r="I197" s="76">
        <v>263163141</v>
      </c>
      <c r="J197" s="76">
        <v>69313185.067498684</v>
      </c>
      <c r="K197" s="76">
        <v>161691190</v>
      </c>
      <c r="L197" s="76" t="s">
        <v>706</v>
      </c>
      <c r="M197" s="76">
        <v>69313185</v>
      </c>
      <c r="N197" s="76" t="s">
        <v>706</v>
      </c>
    </row>
    <row r="198" spans="1:14" x14ac:dyDescent="0.2">
      <c r="A198" s="14" t="s">
        <v>460</v>
      </c>
      <c r="B198" s="75">
        <v>50464</v>
      </c>
      <c r="C198" s="75">
        <v>500000000</v>
      </c>
      <c r="D198" s="76">
        <v>500000000</v>
      </c>
      <c r="E198" s="76" t="s">
        <v>460</v>
      </c>
      <c r="F198" s="24"/>
      <c r="G198" s="76">
        <v>355051981</v>
      </c>
      <c r="H198" s="76">
        <v>258287050.03299928</v>
      </c>
      <c r="I198" s="76">
        <v>258287050</v>
      </c>
      <c r="J198" s="76">
        <v>67547839.631698608</v>
      </c>
      <c r="K198" s="76">
        <v>158284622</v>
      </c>
      <c r="L198" s="76" t="s">
        <v>706</v>
      </c>
      <c r="M198" s="76">
        <v>67547840</v>
      </c>
      <c r="N198" s="76" t="s">
        <v>706</v>
      </c>
    </row>
    <row r="199" spans="1:14" x14ac:dyDescent="0.2">
      <c r="A199" s="14" t="s">
        <v>461</v>
      </c>
      <c r="B199" s="75">
        <v>50495</v>
      </c>
      <c r="C199" s="75">
        <v>500000000</v>
      </c>
      <c r="D199" s="76">
        <v>500000000</v>
      </c>
      <c r="E199" s="76" t="s">
        <v>461</v>
      </c>
      <c r="F199" s="24"/>
      <c r="G199" s="76">
        <v>348982428</v>
      </c>
      <c r="H199" s="76">
        <v>253444628.59289932</v>
      </c>
      <c r="I199" s="76">
        <v>253444629</v>
      </c>
      <c r="J199" s="76">
        <v>65812737.995998621</v>
      </c>
      <c r="K199" s="76">
        <v>154915180</v>
      </c>
      <c r="L199" s="76" t="s">
        <v>706</v>
      </c>
      <c r="M199" s="76">
        <v>65812738</v>
      </c>
      <c r="N199" s="76" t="s">
        <v>706</v>
      </c>
    </row>
    <row r="200" spans="1:14" x14ac:dyDescent="0.2">
      <c r="A200" s="14" t="s">
        <v>462</v>
      </c>
      <c r="B200" s="75">
        <v>50525</v>
      </c>
      <c r="C200" s="75">
        <v>500000000</v>
      </c>
      <c r="D200" s="76">
        <v>500000000</v>
      </c>
      <c r="E200" s="76" t="s">
        <v>462</v>
      </c>
      <c r="F200" s="24"/>
      <c r="G200" s="76">
        <v>342941236</v>
      </c>
      <c r="H200" s="76">
        <v>248638329.78059936</v>
      </c>
      <c r="I200" s="76">
        <v>248638330</v>
      </c>
      <c r="J200" s="76">
        <v>64108111.497198582</v>
      </c>
      <c r="K200" s="76">
        <v>151584138</v>
      </c>
      <c r="L200" s="76" t="s">
        <v>706</v>
      </c>
      <c r="M200" s="76">
        <v>64108111</v>
      </c>
      <c r="N200" s="76" t="s">
        <v>706</v>
      </c>
    </row>
    <row r="201" spans="1:14" x14ac:dyDescent="0.2">
      <c r="A201" s="14" t="s">
        <v>463</v>
      </c>
      <c r="B201" s="75">
        <v>50556</v>
      </c>
      <c r="C201" s="75">
        <v>500000000</v>
      </c>
      <c r="D201" s="76">
        <v>500000000</v>
      </c>
      <c r="E201" s="76" t="s">
        <v>463</v>
      </c>
      <c r="F201" s="24"/>
      <c r="G201" s="76">
        <v>336929502</v>
      </c>
      <c r="H201" s="76">
        <v>243868805.63769937</v>
      </c>
      <c r="I201" s="76">
        <v>243868806</v>
      </c>
      <c r="J201" s="76">
        <v>62433716.966798544</v>
      </c>
      <c r="K201" s="76">
        <v>148291659</v>
      </c>
      <c r="L201" s="76" t="s">
        <v>706</v>
      </c>
      <c r="M201" s="76">
        <v>62433717</v>
      </c>
      <c r="N201" s="76" t="s">
        <v>706</v>
      </c>
    </row>
    <row r="202" spans="1:14" x14ac:dyDescent="0.2">
      <c r="A202" s="14" t="s">
        <v>464</v>
      </c>
      <c r="B202" s="75">
        <v>50586</v>
      </c>
      <c r="C202" s="75">
        <v>500000000</v>
      </c>
      <c r="D202" s="76">
        <v>500000000</v>
      </c>
      <c r="E202" s="76" t="s">
        <v>464</v>
      </c>
      <c r="F202" s="24"/>
      <c r="G202" s="76">
        <v>330957434</v>
      </c>
      <c r="H202" s="76">
        <v>239143285.22699928</v>
      </c>
      <c r="I202" s="76">
        <v>239143285</v>
      </c>
      <c r="J202" s="76">
        <v>60790983.155898571</v>
      </c>
      <c r="K202" s="76">
        <v>145041893</v>
      </c>
      <c r="L202" s="76" t="s">
        <v>706</v>
      </c>
      <c r="M202" s="76">
        <v>60790983</v>
      </c>
      <c r="N202" s="76" t="s">
        <v>706</v>
      </c>
    </row>
    <row r="203" spans="1:14" x14ac:dyDescent="0.2">
      <c r="A203" s="14" t="s">
        <v>465</v>
      </c>
      <c r="B203" s="75">
        <v>50617</v>
      </c>
      <c r="C203" s="75">
        <v>500000000</v>
      </c>
      <c r="D203" s="76">
        <v>500000000</v>
      </c>
      <c r="E203" s="76" t="s">
        <v>465</v>
      </c>
      <c r="F203" s="24"/>
      <c r="G203" s="76">
        <v>325020797</v>
      </c>
      <c r="H203" s="76">
        <v>234458531.7544992</v>
      </c>
      <c r="I203" s="76">
        <v>234458532</v>
      </c>
      <c r="J203" s="76">
        <v>59178649.9377985</v>
      </c>
      <c r="K203" s="76">
        <v>141832613</v>
      </c>
      <c r="L203" s="76" t="s">
        <v>706</v>
      </c>
      <c r="M203" s="76">
        <v>59178650</v>
      </c>
      <c r="N203" s="76" t="s">
        <v>706</v>
      </c>
    </row>
    <row r="204" spans="1:14" x14ac:dyDescent="0.2">
      <c r="A204" s="14" t="s">
        <v>466</v>
      </c>
      <c r="B204" s="75">
        <v>50648</v>
      </c>
      <c r="C204" s="75">
        <v>500000000</v>
      </c>
      <c r="D204" s="76">
        <v>500000000</v>
      </c>
      <c r="E204" s="76" t="s">
        <v>466</v>
      </c>
      <c r="F204" s="24"/>
      <c r="G204" s="76">
        <v>319108096</v>
      </c>
      <c r="H204" s="76">
        <v>229806100.37519908</v>
      </c>
      <c r="I204" s="76">
        <v>229806100</v>
      </c>
      <c r="J204" s="76">
        <v>57594180.292398453</v>
      </c>
      <c r="K204" s="76">
        <v>138658472</v>
      </c>
      <c r="L204" s="76" t="s">
        <v>706</v>
      </c>
      <c r="M204" s="76">
        <v>57594180</v>
      </c>
      <c r="N204" s="76" t="s">
        <v>706</v>
      </c>
    </row>
    <row r="205" spans="1:14" x14ac:dyDescent="0.2">
      <c r="A205" s="14" t="s">
        <v>467</v>
      </c>
      <c r="B205" s="75">
        <v>50678</v>
      </c>
      <c r="C205" s="75">
        <v>500000000</v>
      </c>
      <c r="D205" s="76">
        <v>500000000</v>
      </c>
      <c r="E205" s="76" t="s">
        <v>467</v>
      </c>
      <c r="F205" s="24"/>
      <c r="G205" s="76">
        <v>313219345</v>
      </c>
      <c r="H205" s="76">
        <v>225185875.54849911</v>
      </c>
      <c r="I205" s="76">
        <v>225185876</v>
      </c>
      <c r="J205" s="76">
        <v>56037174.741998434</v>
      </c>
      <c r="K205" s="76">
        <v>135519190</v>
      </c>
      <c r="L205" s="76" t="s">
        <v>706</v>
      </c>
      <c r="M205" s="76">
        <v>56037175</v>
      </c>
      <c r="N205" s="76" t="s">
        <v>706</v>
      </c>
    </row>
    <row r="206" spans="1:14" x14ac:dyDescent="0.2">
      <c r="A206" s="14" t="s">
        <v>468</v>
      </c>
      <c r="B206" s="75">
        <v>50709</v>
      </c>
      <c r="C206" s="75">
        <v>500000000</v>
      </c>
      <c r="D206" s="76">
        <v>500000000</v>
      </c>
      <c r="E206" s="76" t="s">
        <v>468</v>
      </c>
      <c r="F206" s="24"/>
      <c r="G206" s="76">
        <v>307359229</v>
      </c>
      <c r="H206" s="76">
        <v>220601097.14149904</v>
      </c>
      <c r="I206" s="76">
        <v>220601097</v>
      </c>
      <c r="J206" s="76">
        <v>54508067.960498333</v>
      </c>
      <c r="K206" s="76">
        <v>132416502</v>
      </c>
      <c r="L206" s="76" t="s">
        <v>706</v>
      </c>
      <c r="M206" s="76">
        <v>54508068</v>
      </c>
      <c r="N206" s="76" t="s">
        <v>706</v>
      </c>
    </row>
    <row r="207" spans="1:14" x14ac:dyDescent="0.2">
      <c r="A207" s="14" t="s">
        <v>469</v>
      </c>
      <c r="B207" s="75">
        <v>50739</v>
      </c>
      <c r="C207" s="75">
        <v>500000000</v>
      </c>
      <c r="D207" s="76">
        <v>500000000</v>
      </c>
      <c r="E207" s="76" t="s">
        <v>469</v>
      </c>
      <c r="F207" s="24"/>
      <c r="G207" s="76">
        <v>301543944</v>
      </c>
      <c r="H207" s="76">
        <v>216063227.90809894</v>
      </c>
      <c r="I207" s="76">
        <v>216063228</v>
      </c>
      <c r="J207" s="76">
        <v>53009293.596298218</v>
      </c>
      <c r="K207" s="76">
        <v>129357049</v>
      </c>
      <c r="L207" s="76" t="s">
        <v>706</v>
      </c>
      <c r="M207" s="76">
        <v>53009294</v>
      </c>
      <c r="N207" s="76" t="s">
        <v>706</v>
      </c>
    </row>
    <row r="208" spans="1:14" x14ac:dyDescent="0.2">
      <c r="A208" s="14" t="s">
        <v>470</v>
      </c>
      <c r="B208" s="75">
        <v>50770</v>
      </c>
      <c r="C208" s="75">
        <v>500000000</v>
      </c>
      <c r="D208" s="76">
        <v>500000000</v>
      </c>
      <c r="E208" s="76" t="s">
        <v>470</v>
      </c>
      <c r="F208" s="24"/>
      <c r="G208" s="76">
        <v>295773766</v>
      </c>
      <c r="H208" s="76">
        <v>211572267.09989905</v>
      </c>
      <c r="I208" s="76">
        <v>211572267</v>
      </c>
      <c r="J208" s="76">
        <v>51540417.563098192</v>
      </c>
      <c r="K208" s="76">
        <v>126340553</v>
      </c>
      <c r="L208" s="76" t="s">
        <v>706</v>
      </c>
      <c r="M208" s="76">
        <v>51540418</v>
      </c>
      <c r="N208" s="76" t="s">
        <v>706</v>
      </c>
    </row>
    <row r="209" spans="1:14" x14ac:dyDescent="0.2">
      <c r="A209" s="14" t="s">
        <v>471</v>
      </c>
      <c r="B209" s="75">
        <v>50801</v>
      </c>
      <c r="C209" s="75">
        <v>500000000</v>
      </c>
      <c r="D209" s="76">
        <v>500000000</v>
      </c>
      <c r="E209" s="76" t="s">
        <v>471</v>
      </c>
      <c r="F209" s="24"/>
      <c r="G209" s="76">
        <v>290044197</v>
      </c>
      <c r="H209" s="76">
        <v>207124803.64999914</v>
      </c>
      <c r="I209" s="76">
        <v>207124804</v>
      </c>
      <c r="J209" s="76">
        <v>50100186.07319808</v>
      </c>
      <c r="K209" s="76">
        <v>123364708</v>
      </c>
      <c r="L209" s="76" t="s">
        <v>706</v>
      </c>
      <c r="M209" s="76">
        <v>50100186</v>
      </c>
      <c r="N209" s="76" t="s">
        <v>706</v>
      </c>
    </row>
    <row r="210" spans="1:14" x14ac:dyDescent="0.2">
      <c r="A210" s="14" t="s">
        <v>472</v>
      </c>
      <c r="B210" s="75">
        <v>50829</v>
      </c>
      <c r="C210" s="75">
        <v>500000000</v>
      </c>
      <c r="D210" s="76">
        <v>500000000</v>
      </c>
      <c r="E210" s="76" t="s">
        <v>472</v>
      </c>
      <c r="F210" s="24"/>
      <c r="G210" s="76">
        <v>284346532</v>
      </c>
      <c r="H210" s="76">
        <v>202714448.34869909</v>
      </c>
      <c r="I210" s="76">
        <v>202714448</v>
      </c>
      <c r="J210" s="76">
        <v>48686658.545197964</v>
      </c>
      <c r="K210" s="76">
        <v>120425463</v>
      </c>
      <c r="L210" s="76" t="s">
        <v>706</v>
      </c>
      <c r="M210" s="76">
        <v>48686659</v>
      </c>
      <c r="N210" s="76" t="s">
        <v>706</v>
      </c>
    </row>
    <row r="211" spans="1:14" x14ac:dyDescent="0.2">
      <c r="A211" s="14" t="s">
        <v>473</v>
      </c>
      <c r="B211" s="75">
        <v>50860</v>
      </c>
      <c r="C211" s="75">
        <v>500000000</v>
      </c>
      <c r="D211" s="76">
        <v>500000000</v>
      </c>
      <c r="E211" s="76" t="s">
        <v>473</v>
      </c>
      <c r="F211" s="24"/>
      <c r="G211" s="76">
        <v>278682171</v>
      </c>
      <c r="H211" s="76">
        <v>198342047.89309907</v>
      </c>
      <c r="I211" s="76">
        <v>198342048</v>
      </c>
      <c r="J211" s="76">
        <v>47299668.223298073</v>
      </c>
      <c r="K211" s="76">
        <v>117523092</v>
      </c>
      <c r="L211" s="76" t="s">
        <v>706</v>
      </c>
      <c r="M211" s="76">
        <v>47299668</v>
      </c>
      <c r="N211" s="76" t="s">
        <v>706</v>
      </c>
    </row>
    <row r="212" spans="1:14" x14ac:dyDescent="0.2">
      <c r="A212" s="14" t="s">
        <v>474</v>
      </c>
      <c r="B212" s="75">
        <v>50890</v>
      </c>
      <c r="C212" s="75">
        <v>500000000</v>
      </c>
      <c r="D212" s="76">
        <v>500000000</v>
      </c>
      <c r="E212" s="76" t="s">
        <v>474</v>
      </c>
      <c r="F212" s="24"/>
      <c r="G212" s="76">
        <v>273049722</v>
      </c>
      <c r="H212" s="76">
        <v>194006457.58139896</v>
      </c>
      <c r="I212" s="76">
        <v>194006458</v>
      </c>
      <c r="J212" s="76">
        <v>45938575.423598051</v>
      </c>
      <c r="K212" s="76">
        <v>114656689</v>
      </c>
      <c r="L212" s="76" t="s">
        <v>706</v>
      </c>
      <c r="M212" s="76">
        <v>45938575</v>
      </c>
      <c r="N212" s="76" t="s">
        <v>706</v>
      </c>
    </row>
    <row r="213" spans="1:14" x14ac:dyDescent="0.2">
      <c r="A213" s="14" t="s">
        <v>475</v>
      </c>
      <c r="B213" s="75">
        <v>50921</v>
      </c>
      <c r="C213" s="75">
        <v>500000000</v>
      </c>
      <c r="D213" s="76">
        <v>500000000</v>
      </c>
      <c r="E213" s="76" t="s">
        <v>475</v>
      </c>
      <c r="F213" s="24"/>
      <c r="G213" s="76">
        <v>267453430</v>
      </c>
      <c r="H213" s="76">
        <v>189710539.51209903</v>
      </c>
      <c r="I213" s="76">
        <v>189710540</v>
      </c>
      <c r="J213" s="76">
        <v>44603694.525098085</v>
      </c>
      <c r="K213" s="76">
        <v>111827718</v>
      </c>
      <c r="L213" s="76" t="s">
        <v>706</v>
      </c>
      <c r="M213" s="76">
        <v>44603695</v>
      </c>
      <c r="N213" s="76" t="s">
        <v>706</v>
      </c>
    </row>
    <row r="214" spans="1:14" x14ac:dyDescent="0.2">
      <c r="A214" s="14" t="s">
        <v>476</v>
      </c>
      <c r="B214" s="75">
        <v>50951</v>
      </c>
      <c r="C214" s="75">
        <v>500000000</v>
      </c>
      <c r="D214" s="76">
        <v>500000000</v>
      </c>
      <c r="E214" s="76" t="s">
        <v>476</v>
      </c>
      <c r="F214" s="24"/>
      <c r="G214" s="76">
        <v>261898257</v>
      </c>
      <c r="H214" s="76">
        <v>185457642.22629905</v>
      </c>
      <c r="I214" s="76">
        <v>185457642</v>
      </c>
      <c r="J214" s="76">
        <v>43295438.645298004</v>
      </c>
      <c r="K214" s="76">
        <v>109037913</v>
      </c>
      <c r="L214" s="76" t="s">
        <v>706</v>
      </c>
      <c r="M214" s="76">
        <v>43295439</v>
      </c>
      <c r="N214" s="76" t="s">
        <v>706</v>
      </c>
    </row>
    <row r="215" spans="1:14" x14ac:dyDescent="0.2">
      <c r="A215" s="14" t="s">
        <v>477</v>
      </c>
      <c r="B215" s="75">
        <v>50982</v>
      </c>
      <c r="C215" s="75">
        <v>500000000</v>
      </c>
      <c r="D215" s="76">
        <v>500000000</v>
      </c>
      <c r="E215" s="76" t="s">
        <v>477</v>
      </c>
      <c r="F215" s="24"/>
      <c r="G215" s="76">
        <v>256410072</v>
      </c>
      <c r="H215" s="76">
        <v>181265873.06159902</v>
      </c>
      <c r="I215" s="76">
        <v>181265873</v>
      </c>
      <c r="J215" s="76">
        <v>42017624.264097929</v>
      </c>
      <c r="K215" s="76">
        <v>106297644</v>
      </c>
      <c r="L215" s="76" t="s">
        <v>706</v>
      </c>
      <c r="M215" s="76">
        <v>42017624</v>
      </c>
      <c r="N215" s="76" t="s">
        <v>706</v>
      </c>
    </row>
    <row r="216" spans="1:14" x14ac:dyDescent="0.2">
      <c r="A216" s="14" t="s">
        <v>478</v>
      </c>
      <c r="B216" s="75">
        <v>51013</v>
      </c>
      <c r="C216" s="75">
        <v>500000000</v>
      </c>
      <c r="D216" s="76">
        <v>500000000</v>
      </c>
      <c r="E216" s="76" t="s">
        <v>478</v>
      </c>
      <c r="F216" s="24"/>
      <c r="G216" s="76">
        <v>250977505</v>
      </c>
      <c r="H216" s="76">
        <v>177126933.49549913</v>
      </c>
      <c r="I216" s="76">
        <v>177126933</v>
      </c>
      <c r="J216" s="76">
        <v>40767876.071897984</v>
      </c>
      <c r="K216" s="76">
        <v>103601726</v>
      </c>
      <c r="L216" s="76" t="s">
        <v>706</v>
      </c>
      <c r="M216" s="76">
        <v>40767876</v>
      </c>
      <c r="N216" s="76" t="s">
        <v>706</v>
      </c>
    </row>
    <row r="217" spans="1:14" x14ac:dyDescent="0.2">
      <c r="A217" s="14" t="s">
        <v>479</v>
      </c>
      <c r="B217" s="75">
        <v>51043</v>
      </c>
      <c r="C217" s="75">
        <v>500000000</v>
      </c>
      <c r="D217" s="76">
        <v>500000000</v>
      </c>
      <c r="E217" s="76" t="s">
        <v>479</v>
      </c>
      <c r="F217" s="24"/>
      <c r="G217" s="76">
        <v>245610513</v>
      </c>
      <c r="H217" s="76">
        <v>173047607.09979916</v>
      </c>
      <c r="I217" s="76">
        <v>173047607</v>
      </c>
      <c r="J217" s="76">
        <v>39547325.328298092</v>
      </c>
      <c r="K217" s="76">
        <v>100953825</v>
      </c>
      <c r="L217" s="76" t="s">
        <v>706</v>
      </c>
      <c r="M217" s="76">
        <v>39547325</v>
      </c>
      <c r="N217" s="76" t="s">
        <v>706</v>
      </c>
    </row>
    <row r="218" spans="1:14" x14ac:dyDescent="0.2">
      <c r="A218" s="14" t="s">
        <v>480</v>
      </c>
      <c r="B218" s="75">
        <v>51074</v>
      </c>
      <c r="C218" s="75">
        <v>500000000</v>
      </c>
      <c r="D218" s="76">
        <v>500000000</v>
      </c>
      <c r="E218" s="76" t="s">
        <v>480</v>
      </c>
      <c r="F218" s="24"/>
      <c r="G218" s="76">
        <v>240312630</v>
      </c>
      <c r="H218" s="76">
        <v>169030112.86269927</v>
      </c>
      <c r="I218" s="76">
        <v>169030113</v>
      </c>
      <c r="J218" s="76">
        <v>38356028.78559804</v>
      </c>
      <c r="K218" s="76">
        <v>98354912</v>
      </c>
      <c r="L218" s="76" t="s">
        <v>706</v>
      </c>
      <c r="M218" s="76">
        <v>38356029</v>
      </c>
      <c r="N218" s="76" t="s">
        <v>706</v>
      </c>
    </row>
    <row r="219" spans="1:14" x14ac:dyDescent="0.2">
      <c r="A219" s="14" t="s">
        <v>481</v>
      </c>
      <c r="B219" s="75">
        <v>51104</v>
      </c>
      <c r="C219" s="75">
        <v>500000000</v>
      </c>
      <c r="D219" s="76">
        <v>500000000</v>
      </c>
      <c r="E219" s="76" t="s">
        <v>481</v>
      </c>
      <c r="F219" s="24"/>
      <c r="G219" s="76">
        <v>235077571</v>
      </c>
      <c r="H219" s="76">
        <v>165069759.96019936</v>
      </c>
      <c r="I219" s="76">
        <v>165069760</v>
      </c>
      <c r="J219" s="76">
        <v>37192477.618198156</v>
      </c>
      <c r="K219" s="76">
        <v>95801936</v>
      </c>
      <c r="L219" s="76" t="s">
        <v>706</v>
      </c>
      <c r="M219" s="76">
        <v>37192478</v>
      </c>
      <c r="N219" s="76" t="s">
        <v>706</v>
      </c>
    </row>
    <row r="220" spans="1:14" x14ac:dyDescent="0.2">
      <c r="A220" s="14" t="s">
        <v>482</v>
      </c>
      <c r="B220" s="75">
        <v>51135</v>
      </c>
      <c r="C220" s="75">
        <v>500000000</v>
      </c>
      <c r="D220" s="76">
        <v>500000000</v>
      </c>
      <c r="E220" s="76" t="s">
        <v>482</v>
      </c>
      <c r="F220" s="24"/>
      <c r="G220" s="76">
        <v>229910471</v>
      </c>
      <c r="H220" s="76">
        <v>161169892.49999928</v>
      </c>
      <c r="I220" s="76">
        <v>161169892</v>
      </c>
      <c r="J220" s="76">
        <v>36056996.103998184</v>
      </c>
      <c r="K220" s="76">
        <v>93296527</v>
      </c>
      <c r="L220" s="76" t="s">
        <v>706</v>
      </c>
      <c r="M220" s="76">
        <v>36056996</v>
      </c>
      <c r="N220" s="76" t="s">
        <v>706</v>
      </c>
    </row>
    <row r="221" spans="1:14" x14ac:dyDescent="0.2">
      <c r="A221" s="14" t="s">
        <v>483</v>
      </c>
      <c r="B221" s="75">
        <v>51166</v>
      </c>
      <c r="C221" s="75">
        <v>500000000</v>
      </c>
      <c r="D221" s="76">
        <v>500000000</v>
      </c>
      <c r="E221" s="76" t="s">
        <v>483</v>
      </c>
      <c r="F221" s="24"/>
      <c r="G221" s="76">
        <v>224911923</v>
      </c>
      <c r="H221" s="76">
        <v>157400636.25239921</v>
      </c>
      <c r="I221" s="76">
        <v>157400636</v>
      </c>
      <c r="J221" s="76">
        <v>34964727.382698298</v>
      </c>
      <c r="K221" s="76">
        <v>90878854</v>
      </c>
      <c r="L221" s="76" t="s">
        <v>706</v>
      </c>
      <c r="M221" s="76">
        <v>34964727</v>
      </c>
      <c r="N221" s="76" t="s">
        <v>706</v>
      </c>
    </row>
    <row r="222" spans="1:14" x14ac:dyDescent="0.2">
      <c r="A222" s="14" t="s">
        <v>484</v>
      </c>
      <c r="B222" s="75">
        <v>51195</v>
      </c>
      <c r="C222" s="75">
        <v>500000000</v>
      </c>
      <c r="D222" s="76">
        <v>500000000</v>
      </c>
      <c r="E222" s="76" t="s">
        <v>484</v>
      </c>
      <c r="F222" s="24"/>
      <c r="G222" s="76">
        <v>219948072</v>
      </c>
      <c r="H222" s="76">
        <v>153667845.96359921</v>
      </c>
      <c r="I222" s="76">
        <v>153667846</v>
      </c>
      <c r="J222" s="76">
        <v>33894146.527698278</v>
      </c>
      <c r="K222" s="76">
        <v>88494067</v>
      </c>
      <c r="L222" s="76" t="s">
        <v>706</v>
      </c>
      <c r="M222" s="76">
        <v>33894147</v>
      </c>
      <c r="N222" s="76" t="s">
        <v>706</v>
      </c>
    </row>
    <row r="223" spans="1:14" x14ac:dyDescent="0.2">
      <c r="A223" s="14" t="s">
        <v>485</v>
      </c>
      <c r="B223" s="75">
        <v>51226</v>
      </c>
      <c r="C223" s="75">
        <v>500000000</v>
      </c>
      <c r="D223" s="76">
        <v>500000000</v>
      </c>
      <c r="E223" s="76" t="s">
        <v>485</v>
      </c>
      <c r="F223" s="24"/>
      <c r="G223" s="76">
        <v>215008485</v>
      </c>
      <c r="H223" s="76">
        <v>149964092.19639921</v>
      </c>
      <c r="I223" s="76">
        <v>149964092</v>
      </c>
      <c r="J223" s="76">
        <v>32843317.449798346</v>
      </c>
      <c r="K223" s="76">
        <v>86137691</v>
      </c>
      <c r="L223" s="76" t="s">
        <v>706</v>
      </c>
      <c r="M223" s="76">
        <v>32843317</v>
      </c>
      <c r="N223" s="76" t="s">
        <v>706</v>
      </c>
    </row>
    <row r="224" spans="1:14" x14ac:dyDescent="0.2">
      <c r="A224" s="14" t="s">
        <v>486</v>
      </c>
      <c r="B224" s="75">
        <v>51256</v>
      </c>
      <c r="C224" s="75">
        <v>500000000</v>
      </c>
      <c r="D224" s="76">
        <v>500000000</v>
      </c>
      <c r="E224" s="76" t="s">
        <v>486</v>
      </c>
      <c r="F224" s="24"/>
      <c r="G224" s="76">
        <v>210095642</v>
      </c>
      <c r="H224" s="76">
        <v>146290985.97069931</v>
      </c>
      <c r="I224" s="76">
        <v>146290986</v>
      </c>
      <c r="J224" s="76">
        <v>31812319.701098442</v>
      </c>
      <c r="K224" s="76">
        <v>83810476</v>
      </c>
      <c r="L224" s="76" t="s">
        <v>706</v>
      </c>
      <c r="M224" s="76">
        <v>31812320</v>
      </c>
      <c r="N224" s="76" t="s">
        <v>706</v>
      </c>
    </row>
    <row r="225" spans="1:14" x14ac:dyDescent="0.2">
      <c r="A225" s="14" t="s">
        <v>487</v>
      </c>
      <c r="B225" s="75">
        <v>51287</v>
      </c>
      <c r="C225" s="75">
        <v>500000000</v>
      </c>
      <c r="D225" s="76">
        <v>500000000</v>
      </c>
      <c r="E225" s="76" t="s">
        <v>487</v>
      </c>
      <c r="F225" s="24"/>
      <c r="G225" s="76">
        <v>205213327</v>
      </c>
      <c r="H225" s="76">
        <v>142651033.70199943</v>
      </c>
      <c r="I225" s="76">
        <v>142651034</v>
      </c>
      <c r="J225" s="76">
        <v>30801419.419598341</v>
      </c>
      <c r="K225" s="76">
        <v>81513672</v>
      </c>
      <c r="L225" s="76" t="s">
        <v>706</v>
      </c>
      <c r="M225" s="76">
        <v>30801419</v>
      </c>
      <c r="N225" s="76" t="s">
        <v>706</v>
      </c>
    </row>
    <row r="226" spans="1:14" x14ac:dyDescent="0.2">
      <c r="A226" s="14" t="s">
        <v>488</v>
      </c>
      <c r="B226" s="75">
        <v>51317</v>
      </c>
      <c r="C226" s="75">
        <v>500000000</v>
      </c>
      <c r="D226" s="76">
        <v>500000000</v>
      </c>
      <c r="E226" s="76" t="s">
        <v>488</v>
      </c>
      <c r="F226" s="24"/>
      <c r="G226" s="76">
        <v>200378087</v>
      </c>
      <c r="H226" s="76">
        <v>139055582.15929937</v>
      </c>
      <c r="I226" s="76">
        <v>139055582</v>
      </c>
      <c r="J226" s="76">
        <v>29812765.991098404</v>
      </c>
      <c r="K226" s="76">
        <v>79253555</v>
      </c>
      <c r="L226" s="76" t="s">
        <v>706</v>
      </c>
      <c r="M226" s="76">
        <v>29812766</v>
      </c>
      <c r="N226" s="76" t="s">
        <v>706</v>
      </c>
    </row>
    <row r="227" spans="1:14" x14ac:dyDescent="0.2">
      <c r="A227" s="14" t="s">
        <v>489</v>
      </c>
      <c r="B227" s="75">
        <v>51348</v>
      </c>
      <c r="C227" s="75">
        <v>500000000</v>
      </c>
      <c r="D227" s="76">
        <v>500000000</v>
      </c>
      <c r="E227" s="76" t="s">
        <v>489</v>
      </c>
      <c r="F227" s="24"/>
      <c r="G227" s="76">
        <v>195608585</v>
      </c>
      <c r="H227" s="76">
        <v>135517366.30999947</v>
      </c>
      <c r="I227" s="76">
        <v>135517366</v>
      </c>
      <c r="J227" s="76">
        <v>28848738.868998289</v>
      </c>
      <c r="K227" s="76">
        <v>77037126</v>
      </c>
      <c r="L227" s="76" t="s">
        <v>706</v>
      </c>
      <c r="M227" s="76">
        <v>28848739</v>
      </c>
      <c r="N227" s="76" t="s">
        <v>706</v>
      </c>
    </row>
    <row r="228" spans="1:14" x14ac:dyDescent="0.2">
      <c r="A228" s="14" t="s">
        <v>490</v>
      </c>
      <c r="B228" s="75">
        <v>51379</v>
      </c>
      <c r="C228" s="75">
        <v>500000000</v>
      </c>
      <c r="D228" s="76">
        <v>500000000</v>
      </c>
      <c r="E228" s="76" t="s">
        <v>490</v>
      </c>
      <c r="F228" s="24"/>
      <c r="G228" s="76">
        <v>190888861</v>
      </c>
      <c r="H228" s="76">
        <v>132025088.87579942</v>
      </c>
      <c r="I228" s="76">
        <v>132025089</v>
      </c>
      <c r="J228" s="76">
        <v>27906565.10589838</v>
      </c>
      <c r="K228" s="76">
        <v>74857684</v>
      </c>
      <c r="L228" s="76" t="s">
        <v>706</v>
      </c>
      <c r="M228" s="76">
        <v>27906565</v>
      </c>
      <c r="N228" s="76" t="s">
        <v>706</v>
      </c>
    </row>
    <row r="229" spans="1:14" x14ac:dyDescent="0.2">
      <c r="A229" s="14" t="s">
        <v>491</v>
      </c>
      <c r="B229" s="75">
        <v>51409</v>
      </c>
      <c r="C229" s="75">
        <v>500000000</v>
      </c>
      <c r="D229" s="76">
        <v>500000000</v>
      </c>
      <c r="E229" s="76" t="s">
        <v>491</v>
      </c>
      <c r="F229" s="24"/>
      <c r="G229" s="76">
        <v>186238840</v>
      </c>
      <c r="H229" s="76">
        <v>128592304.18699932</v>
      </c>
      <c r="I229" s="76">
        <v>128592304</v>
      </c>
      <c r="J229" s="76">
        <v>26988759.939598322</v>
      </c>
      <c r="K229" s="76">
        <v>72722649</v>
      </c>
      <c r="L229" s="76" t="s">
        <v>706</v>
      </c>
      <c r="M229" s="76">
        <v>26988760</v>
      </c>
      <c r="N229" s="76" t="s">
        <v>706</v>
      </c>
    </row>
    <row r="230" spans="1:14" x14ac:dyDescent="0.2">
      <c r="A230" s="14" t="s">
        <v>492</v>
      </c>
      <c r="B230" s="75">
        <v>51440</v>
      </c>
      <c r="C230" s="75">
        <v>500000000</v>
      </c>
      <c r="D230" s="76">
        <v>500000000</v>
      </c>
      <c r="E230" s="76" t="s">
        <v>492</v>
      </c>
      <c r="F230" s="24"/>
      <c r="G230" s="76">
        <v>181668277</v>
      </c>
      <c r="H230" s="76">
        <v>125225466.35219932</v>
      </c>
      <c r="I230" s="76">
        <v>125225466</v>
      </c>
      <c r="J230" s="76">
        <v>26096282.54949832</v>
      </c>
      <c r="K230" s="76">
        <v>70635360</v>
      </c>
      <c r="L230" s="76" t="s">
        <v>706</v>
      </c>
      <c r="M230" s="76">
        <v>26096283</v>
      </c>
      <c r="N230" s="76" t="s">
        <v>706</v>
      </c>
    </row>
    <row r="231" spans="1:14" x14ac:dyDescent="0.2">
      <c r="A231" s="14" t="s">
        <v>493</v>
      </c>
      <c r="B231" s="75">
        <v>51470</v>
      </c>
      <c r="C231" s="75">
        <v>500000000</v>
      </c>
      <c r="D231" s="76">
        <v>500000000</v>
      </c>
      <c r="E231" s="76" t="s">
        <v>493</v>
      </c>
      <c r="F231" s="24"/>
      <c r="G231" s="76">
        <v>177183327</v>
      </c>
      <c r="H231" s="76">
        <v>121928505.89739943</v>
      </c>
      <c r="I231" s="76">
        <v>121928506</v>
      </c>
      <c r="J231" s="76">
        <v>25229536.751798391</v>
      </c>
      <c r="K231" s="76">
        <v>68597699</v>
      </c>
      <c r="L231" s="76" t="s">
        <v>706</v>
      </c>
      <c r="M231" s="76">
        <v>25229537</v>
      </c>
      <c r="N231" s="76" t="s">
        <v>706</v>
      </c>
    </row>
    <row r="232" spans="1:14" x14ac:dyDescent="0.2">
      <c r="A232" s="14" t="s">
        <v>494</v>
      </c>
      <c r="B232" s="75">
        <v>51501</v>
      </c>
      <c r="C232" s="75">
        <v>500000000</v>
      </c>
      <c r="D232" s="76">
        <v>500000000</v>
      </c>
      <c r="E232" s="76" t="s">
        <v>494</v>
      </c>
      <c r="F232" s="24"/>
      <c r="G232" s="76">
        <v>172815403</v>
      </c>
      <c r="H232" s="76">
        <v>118722679.03809953</v>
      </c>
      <c r="I232" s="76">
        <v>118722679</v>
      </c>
      <c r="J232" s="76">
        <v>24392468.263298273</v>
      </c>
      <c r="K232" s="76">
        <v>66621250</v>
      </c>
      <c r="L232" s="76" t="s">
        <v>706</v>
      </c>
      <c r="M232" s="76">
        <v>24392468</v>
      </c>
      <c r="N232" s="76" t="s">
        <v>706</v>
      </c>
    </row>
    <row r="233" spans="1:14" x14ac:dyDescent="0.2">
      <c r="A233" s="14" t="s">
        <v>495</v>
      </c>
      <c r="B233" s="75">
        <v>51532</v>
      </c>
      <c r="C233" s="75">
        <v>500000000</v>
      </c>
      <c r="D233" s="76">
        <v>500000000</v>
      </c>
      <c r="E233" s="76" t="s">
        <v>495</v>
      </c>
      <c r="F233" s="24"/>
      <c r="G233" s="76">
        <v>168535767</v>
      </c>
      <c r="H233" s="76">
        <v>115587843.46409965</v>
      </c>
      <c r="I233" s="76">
        <v>115587843</v>
      </c>
      <c r="J233" s="76">
        <v>23580459.176798344</v>
      </c>
      <c r="K233" s="76">
        <v>64694304</v>
      </c>
      <c r="L233" s="76" t="s">
        <v>706</v>
      </c>
      <c r="M233" s="76">
        <v>23580459</v>
      </c>
      <c r="N233" s="76" t="s">
        <v>706</v>
      </c>
    </row>
    <row r="234" spans="1:14" x14ac:dyDescent="0.2">
      <c r="A234" s="14" t="s">
        <v>496</v>
      </c>
      <c r="B234" s="75">
        <v>51560</v>
      </c>
      <c r="C234" s="75">
        <v>500000000</v>
      </c>
      <c r="D234" s="76">
        <v>500000000</v>
      </c>
      <c r="E234" s="76" t="s">
        <v>496</v>
      </c>
      <c r="F234" s="24"/>
      <c r="G234" s="76">
        <v>164314929</v>
      </c>
      <c r="H234" s="76">
        <v>112503476.22969961</v>
      </c>
      <c r="I234" s="76">
        <v>112503476</v>
      </c>
      <c r="J234" s="76">
        <v>22788937.359098434</v>
      </c>
      <c r="K234" s="76">
        <v>62805058</v>
      </c>
      <c r="L234" s="76" t="s">
        <v>706</v>
      </c>
      <c r="M234" s="76">
        <v>22788937</v>
      </c>
      <c r="N234" s="76" t="s">
        <v>706</v>
      </c>
    </row>
    <row r="235" spans="1:14" x14ac:dyDescent="0.2">
      <c r="A235" s="14" t="s">
        <v>497</v>
      </c>
      <c r="B235" s="75">
        <v>51591</v>
      </c>
      <c r="C235" s="75">
        <v>500000000</v>
      </c>
      <c r="D235" s="76">
        <v>500000000</v>
      </c>
      <c r="E235" s="76" t="s">
        <v>497</v>
      </c>
      <c r="F235" s="24"/>
      <c r="G235" s="76">
        <v>160146219</v>
      </c>
      <c r="H235" s="76">
        <v>109464790.27629972</v>
      </c>
      <c r="I235" s="76">
        <v>109464790</v>
      </c>
      <c r="J235" s="76">
        <v>22016618.558298349</v>
      </c>
      <c r="K235" s="76">
        <v>60950591</v>
      </c>
      <c r="L235" s="76" t="s">
        <v>706</v>
      </c>
      <c r="M235" s="76">
        <v>22016619</v>
      </c>
      <c r="N235" s="76" t="s">
        <v>706</v>
      </c>
    </row>
    <row r="236" spans="1:14" x14ac:dyDescent="0.2">
      <c r="A236" s="14" t="s">
        <v>498</v>
      </c>
      <c r="B236" s="75">
        <v>51621</v>
      </c>
      <c r="C236" s="75">
        <v>500000000</v>
      </c>
      <c r="D236" s="76">
        <v>500000000</v>
      </c>
      <c r="E236" s="76" t="s">
        <v>498</v>
      </c>
      <c r="F236" s="24"/>
      <c r="G236" s="76">
        <v>156060482</v>
      </c>
      <c r="H236" s="76">
        <v>106492627.31309962</v>
      </c>
      <c r="I236" s="76">
        <v>106492627</v>
      </c>
      <c r="J236" s="76">
        <v>21267368.044098377</v>
      </c>
      <c r="K236" s="76">
        <v>59142246</v>
      </c>
      <c r="L236" s="76" t="s">
        <v>706</v>
      </c>
      <c r="M236" s="76">
        <v>21267368</v>
      </c>
      <c r="N236" s="76" t="s">
        <v>706</v>
      </c>
    </row>
    <row r="237" spans="1:14" x14ac:dyDescent="0.2">
      <c r="A237" s="14" t="s">
        <v>499</v>
      </c>
      <c r="B237" s="75">
        <v>51652</v>
      </c>
      <c r="C237" s="75">
        <v>500000000</v>
      </c>
      <c r="D237" s="76">
        <v>500000000</v>
      </c>
      <c r="E237" s="76" t="s">
        <v>499</v>
      </c>
      <c r="F237" s="24"/>
      <c r="G237" s="76">
        <v>152047254</v>
      </c>
      <c r="H237" s="76">
        <v>103579550.05099964</v>
      </c>
      <c r="I237" s="76">
        <v>103579550</v>
      </c>
      <c r="J237" s="76">
        <v>20539329.464298487</v>
      </c>
      <c r="K237" s="76">
        <v>57375579</v>
      </c>
      <c r="L237" s="76" t="s">
        <v>706</v>
      </c>
      <c r="M237" s="76">
        <v>20539329</v>
      </c>
      <c r="N237" s="76" t="s">
        <v>706</v>
      </c>
    </row>
    <row r="238" spans="1:14" x14ac:dyDescent="0.2">
      <c r="A238" s="14" t="s">
        <v>500</v>
      </c>
      <c r="B238" s="75">
        <v>51682</v>
      </c>
      <c r="C238" s="75">
        <v>500000000</v>
      </c>
      <c r="D238" s="76">
        <v>500000000</v>
      </c>
      <c r="E238" s="76" t="s">
        <v>500</v>
      </c>
      <c r="F238" s="24"/>
      <c r="G238" s="76">
        <v>148125530</v>
      </c>
      <c r="H238" s="76">
        <v>100738201.70739961</v>
      </c>
      <c r="I238" s="76">
        <v>100738202</v>
      </c>
      <c r="J238" s="76">
        <v>19834646.799998522</v>
      </c>
      <c r="K238" s="76">
        <v>55657289</v>
      </c>
      <c r="L238" s="76" t="s">
        <v>706</v>
      </c>
      <c r="M238" s="76">
        <v>19834647</v>
      </c>
      <c r="N238" s="76" t="s">
        <v>706</v>
      </c>
    </row>
    <row r="239" spans="1:14" x14ac:dyDescent="0.2">
      <c r="A239" s="14" t="s">
        <v>501</v>
      </c>
      <c r="B239" s="75">
        <v>51713</v>
      </c>
      <c r="C239" s="75">
        <v>500000000</v>
      </c>
      <c r="D239" s="76">
        <v>500000000</v>
      </c>
      <c r="E239" s="76" t="s">
        <v>501</v>
      </c>
      <c r="F239" s="24"/>
      <c r="G239" s="76">
        <v>144295340</v>
      </c>
      <c r="H239" s="76">
        <v>97968266.457199574</v>
      </c>
      <c r="I239" s="76">
        <v>97968266</v>
      </c>
      <c r="J239" s="76">
        <v>19152864.527398586</v>
      </c>
      <c r="K239" s="76">
        <v>53986861</v>
      </c>
      <c r="L239" s="76" t="s">
        <v>706</v>
      </c>
      <c r="M239" s="76">
        <v>19152865</v>
      </c>
      <c r="N239" s="76" t="s">
        <v>706</v>
      </c>
    </row>
    <row r="240" spans="1:14" x14ac:dyDescent="0.2">
      <c r="A240" s="14" t="s">
        <v>502</v>
      </c>
      <c r="B240" s="75">
        <v>51744</v>
      </c>
      <c r="C240" s="75">
        <v>500000000</v>
      </c>
      <c r="D240" s="76">
        <v>500000000</v>
      </c>
      <c r="E240" s="76" t="s">
        <v>502</v>
      </c>
      <c r="F240" s="24"/>
      <c r="G240" s="76">
        <v>140537504</v>
      </c>
      <c r="H240" s="76">
        <v>95256406.182499647</v>
      </c>
      <c r="I240" s="76">
        <v>95256406</v>
      </c>
      <c r="J240" s="76">
        <v>18491006.112198591</v>
      </c>
      <c r="K240" s="76">
        <v>52356624</v>
      </c>
      <c r="L240" s="76" t="s">
        <v>706</v>
      </c>
      <c r="M240" s="76">
        <v>18491006</v>
      </c>
      <c r="N240" s="76" t="s">
        <v>706</v>
      </c>
    </row>
    <row r="241" spans="1:14" x14ac:dyDescent="0.2">
      <c r="A241" s="14" t="s">
        <v>503</v>
      </c>
      <c r="B241" s="75">
        <v>51774</v>
      </c>
      <c r="C241" s="75">
        <v>500000000</v>
      </c>
      <c r="D241" s="76">
        <v>500000000</v>
      </c>
      <c r="E241" s="76" t="s">
        <v>503</v>
      </c>
      <c r="F241" s="24"/>
      <c r="G241" s="76">
        <v>136858036</v>
      </c>
      <c r="H241" s="76">
        <v>92606421.195699692</v>
      </c>
      <c r="I241" s="76">
        <v>92606421</v>
      </c>
      <c r="J241" s="76">
        <v>17849476.643598557</v>
      </c>
      <c r="K241" s="76">
        <v>50768384</v>
      </c>
      <c r="L241" s="76" t="s">
        <v>706</v>
      </c>
      <c r="M241" s="76">
        <v>17849477</v>
      </c>
      <c r="N241" s="76" t="s">
        <v>706</v>
      </c>
    </row>
    <row r="242" spans="1:14" x14ac:dyDescent="0.2">
      <c r="A242" s="14" t="s">
        <v>504</v>
      </c>
      <c r="B242" s="75">
        <v>51805</v>
      </c>
      <c r="C242" s="75">
        <v>0</v>
      </c>
      <c r="D242" s="76">
        <v>0</v>
      </c>
      <c r="E242" s="76" t="s">
        <v>504</v>
      </c>
      <c r="F242" s="24"/>
      <c r="G242" s="76">
        <v>133254660</v>
      </c>
      <c r="H242" s="76">
        <v>90016483.423199654</v>
      </c>
      <c r="I242" s="76">
        <v>90016483</v>
      </c>
      <c r="J242" s="76">
        <v>17227587.514698505</v>
      </c>
      <c r="K242" s="76">
        <v>49220846</v>
      </c>
      <c r="L242" s="76" t="s">
        <v>706</v>
      </c>
      <c r="M242" s="76">
        <v>17227588</v>
      </c>
      <c r="N242" s="76" t="s">
        <v>706</v>
      </c>
    </row>
    <row r="243" spans="1:14" x14ac:dyDescent="0.2">
      <c r="A243" s="14" t="s">
        <v>505</v>
      </c>
      <c r="B243" s="75">
        <v>51835</v>
      </c>
      <c r="C243" s="75">
        <v>0</v>
      </c>
      <c r="D243" s="76">
        <v>0</v>
      </c>
      <c r="E243" s="76" t="s">
        <v>505</v>
      </c>
      <c r="F243" s="24"/>
      <c r="G243" s="76">
        <v>129725948</v>
      </c>
      <c r="H243" s="76">
        <v>87485348.969299555</v>
      </c>
      <c r="I243" s="76">
        <v>87485349</v>
      </c>
      <c r="J243" s="76">
        <v>16624775.395998478</v>
      </c>
      <c r="K243" s="76">
        <v>47713047</v>
      </c>
      <c r="L243" s="76" t="s">
        <v>706</v>
      </c>
      <c r="M243" s="76">
        <v>16624775</v>
      </c>
      <c r="N243" s="76" t="s">
        <v>706</v>
      </c>
    </row>
    <row r="244" spans="1:14" x14ac:dyDescent="0.2">
      <c r="A244" s="14" t="s">
        <v>506</v>
      </c>
      <c r="B244" s="75">
        <v>51866</v>
      </c>
      <c r="C244" s="75">
        <v>0</v>
      </c>
      <c r="D244" s="76">
        <v>0</v>
      </c>
      <c r="E244" s="76" t="s">
        <v>506</v>
      </c>
      <c r="F244" s="24"/>
      <c r="G244" s="76">
        <v>126279209</v>
      </c>
      <c r="H244" s="76">
        <v>85017663.908199549</v>
      </c>
      <c r="I244" s="76">
        <v>85017664</v>
      </c>
      <c r="J244" s="76">
        <v>16041599.212598562</v>
      </c>
      <c r="K244" s="76">
        <v>46247237</v>
      </c>
      <c r="L244" s="76" t="s">
        <v>706</v>
      </c>
      <c r="M244" s="76">
        <v>16041599</v>
      </c>
      <c r="N244" s="76" t="s">
        <v>706</v>
      </c>
    </row>
    <row r="245" spans="1:14" x14ac:dyDescent="0.2">
      <c r="A245" s="14" t="s">
        <v>507</v>
      </c>
      <c r="B245" s="75">
        <v>51897</v>
      </c>
      <c r="C245" s="75">
        <v>0</v>
      </c>
      <c r="D245" s="76">
        <v>0</v>
      </c>
      <c r="E245" s="76" t="s">
        <v>507</v>
      </c>
      <c r="F245" s="24"/>
      <c r="G245" s="76">
        <v>122894781</v>
      </c>
      <c r="H245" s="76">
        <v>82599913.917999506</v>
      </c>
      <c r="I245" s="76">
        <v>82599914</v>
      </c>
      <c r="J245" s="76">
        <v>15475194.818998575</v>
      </c>
      <c r="K245" s="76">
        <v>44815785</v>
      </c>
      <c r="L245" s="76" t="s">
        <v>706</v>
      </c>
      <c r="M245" s="76">
        <v>15475195</v>
      </c>
      <c r="N245" s="76" t="s">
        <v>706</v>
      </c>
    </row>
    <row r="246" spans="1:14" x14ac:dyDescent="0.2">
      <c r="A246" s="14" t="s">
        <v>508</v>
      </c>
      <c r="B246" s="75">
        <v>51925</v>
      </c>
      <c r="C246" s="75">
        <v>0</v>
      </c>
      <c r="D246" s="76">
        <v>0</v>
      </c>
      <c r="E246" s="76" t="s">
        <v>508</v>
      </c>
      <c r="F246" s="24"/>
      <c r="G246" s="76">
        <v>119565002</v>
      </c>
      <c r="H246" s="76">
        <v>80226726.139199495</v>
      </c>
      <c r="I246" s="76">
        <v>80226726</v>
      </c>
      <c r="J246" s="76">
        <v>14924288.52849865</v>
      </c>
      <c r="K246" s="76">
        <v>43415547</v>
      </c>
      <c r="L246" s="76" t="s">
        <v>706</v>
      </c>
      <c r="M246" s="76">
        <v>14924289</v>
      </c>
      <c r="N246" s="76" t="s">
        <v>706</v>
      </c>
    </row>
    <row r="247" spans="1:14" x14ac:dyDescent="0.2">
      <c r="A247" s="14" t="s">
        <v>509</v>
      </c>
      <c r="B247" s="75">
        <v>51956</v>
      </c>
      <c r="C247" s="75">
        <v>0</v>
      </c>
      <c r="D247" s="76">
        <v>0</v>
      </c>
      <c r="E247" s="76" t="s">
        <v>509</v>
      </c>
      <c r="F247" s="24"/>
      <c r="G247" s="76">
        <v>116274355</v>
      </c>
      <c r="H247" s="76">
        <v>77887501.943699598</v>
      </c>
      <c r="I247" s="76">
        <v>77887502</v>
      </c>
      <c r="J247" s="76">
        <v>14386673.175898552</v>
      </c>
      <c r="K247" s="76">
        <v>42040588</v>
      </c>
      <c r="L247" s="76" t="s">
        <v>706</v>
      </c>
      <c r="M247" s="76">
        <v>14386673</v>
      </c>
      <c r="N247" s="76" t="s">
        <v>706</v>
      </c>
    </row>
    <row r="248" spans="1:14" x14ac:dyDescent="0.2">
      <c r="A248" s="14" t="s">
        <v>510</v>
      </c>
      <c r="B248" s="75">
        <v>51986</v>
      </c>
      <c r="C248" s="75">
        <v>0</v>
      </c>
      <c r="D248" s="76">
        <v>0</v>
      </c>
      <c r="E248" s="76" t="s">
        <v>510</v>
      </c>
      <c r="F248" s="24"/>
      <c r="G248" s="76">
        <v>113009411</v>
      </c>
      <c r="H248" s="76">
        <v>75573108.705399513</v>
      </c>
      <c r="I248" s="76">
        <v>75573109</v>
      </c>
      <c r="J248" s="76">
        <v>13860469.009698629</v>
      </c>
      <c r="K248" s="76">
        <v>40685821</v>
      </c>
      <c r="L248" s="76" t="s">
        <v>706</v>
      </c>
      <c r="M248" s="76">
        <v>13860469</v>
      </c>
      <c r="N248" s="76" t="s">
        <v>706</v>
      </c>
    </row>
    <row r="249" spans="1:14" x14ac:dyDescent="0.2">
      <c r="A249" s="14" t="s">
        <v>511</v>
      </c>
      <c r="B249" s="75">
        <v>52017</v>
      </c>
      <c r="C249" s="75">
        <v>0</v>
      </c>
      <c r="D249" s="76">
        <v>0</v>
      </c>
      <c r="E249" s="76" t="s">
        <v>511</v>
      </c>
      <c r="F249" s="24"/>
      <c r="G249" s="76">
        <v>109753973</v>
      </c>
      <c r="H249" s="76">
        <v>73272627.194699526</v>
      </c>
      <c r="I249" s="76">
        <v>73272627</v>
      </c>
      <c r="J249" s="76">
        <v>13343520.846298695</v>
      </c>
      <c r="K249" s="76">
        <v>39345254</v>
      </c>
      <c r="L249" s="76" t="s">
        <v>706</v>
      </c>
      <c r="M249" s="76">
        <v>13343521</v>
      </c>
      <c r="N249" s="76" t="s">
        <v>706</v>
      </c>
    </row>
    <row r="250" spans="1:14" x14ac:dyDescent="0.2">
      <c r="A250" s="14" t="s">
        <v>512</v>
      </c>
      <c r="B250" s="75">
        <v>52047</v>
      </c>
      <c r="C250" s="75">
        <v>0</v>
      </c>
      <c r="D250" s="76">
        <v>0</v>
      </c>
      <c r="E250" s="76" t="s">
        <v>512</v>
      </c>
      <c r="F250" s="24"/>
      <c r="G250" s="76">
        <v>106514773</v>
      </c>
      <c r="H250" s="76">
        <v>70990494.26829958</v>
      </c>
      <c r="I250" s="76">
        <v>70990494</v>
      </c>
      <c r="J250" s="76">
        <v>12836508.45109868</v>
      </c>
      <c r="K250" s="76">
        <v>38021180</v>
      </c>
      <c r="L250" s="76" t="s">
        <v>706</v>
      </c>
      <c r="M250" s="76">
        <v>12836508</v>
      </c>
      <c r="N250" s="76" t="s">
        <v>706</v>
      </c>
    </row>
    <row r="251" spans="1:14" x14ac:dyDescent="0.2">
      <c r="A251" s="14" t="s">
        <v>513</v>
      </c>
      <c r="B251" s="75">
        <v>52078</v>
      </c>
      <c r="C251" s="75">
        <v>0</v>
      </c>
      <c r="D251" s="76">
        <v>0</v>
      </c>
      <c r="E251" s="76" t="s">
        <v>513</v>
      </c>
      <c r="F251" s="24"/>
      <c r="G251" s="76">
        <v>103295106</v>
      </c>
      <c r="H251" s="76">
        <v>68728828.176799536</v>
      </c>
      <c r="I251" s="76">
        <v>68728828</v>
      </c>
      <c r="J251" s="76">
        <v>12339674.007298708</v>
      </c>
      <c r="K251" s="76">
        <v>36714627</v>
      </c>
      <c r="L251" s="76" t="s">
        <v>706</v>
      </c>
      <c r="M251" s="76">
        <v>12339674</v>
      </c>
      <c r="N251" s="76" t="s">
        <v>706</v>
      </c>
    </row>
    <row r="252" spans="1:14" x14ac:dyDescent="0.2">
      <c r="A252" s="14" t="s">
        <v>514</v>
      </c>
      <c r="B252" s="75">
        <v>52109</v>
      </c>
      <c r="C252" s="75">
        <v>0</v>
      </c>
      <c r="D252" s="76">
        <v>0</v>
      </c>
      <c r="E252" s="76" t="s">
        <v>514</v>
      </c>
      <c r="F252" s="24"/>
      <c r="G252" s="76">
        <v>100088468</v>
      </c>
      <c r="H252" s="76">
        <v>66483224.575299501</v>
      </c>
      <c r="I252" s="76">
        <v>66483225</v>
      </c>
      <c r="J252" s="76">
        <v>11852087.768098593</v>
      </c>
      <c r="K252" s="76">
        <v>35423140</v>
      </c>
      <c r="L252" s="76" t="s">
        <v>706</v>
      </c>
      <c r="M252" s="76">
        <v>11852088</v>
      </c>
      <c r="N252" s="76" t="s">
        <v>706</v>
      </c>
    </row>
    <row r="253" spans="1:14" x14ac:dyDescent="0.2">
      <c r="A253" s="14" t="s">
        <v>515</v>
      </c>
      <c r="B253" s="75">
        <v>52139</v>
      </c>
      <c r="C253" s="75">
        <v>0</v>
      </c>
      <c r="D253" s="76">
        <v>0</v>
      </c>
      <c r="E253" s="76" t="s">
        <v>515</v>
      </c>
      <c r="F253" s="24"/>
      <c r="G253" s="76">
        <v>96900565</v>
      </c>
      <c r="H253" s="76">
        <v>64257404.641999483</v>
      </c>
      <c r="I253" s="76">
        <v>64257405</v>
      </c>
      <c r="J253" s="76">
        <v>11374282.224098682</v>
      </c>
      <c r="K253" s="76">
        <v>34148604</v>
      </c>
      <c r="L253" s="76" t="s">
        <v>706</v>
      </c>
      <c r="M253" s="76">
        <v>11374282</v>
      </c>
      <c r="N253" s="76" t="s">
        <v>706</v>
      </c>
    </row>
    <row r="254" spans="1:14" x14ac:dyDescent="0.2">
      <c r="A254" s="14" t="s">
        <v>516</v>
      </c>
      <c r="B254" s="75">
        <v>52170</v>
      </c>
      <c r="C254" s="75">
        <v>0</v>
      </c>
      <c r="D254" s="76">
        <v>0</v>
      </c>
      <c r="E254" s="76" t="s">
        <v>516</v>
      </c>
      <c r="F254" s="24"/>
      <c r="G254" s="76">
        <v>93733999</v>
      </c>
      <c r="H254" s="76">
        <v>62053010.847999573</v>
      </c>
      <c r="I254" s="76">
        <v>62053011</v>
      </c>
      <c r="J254" s="76">
        <v>10906407.347398758</v>
      </c>
      <c r="K254" s="76">
        <v>32891783</v>
      </c>
      <c r="L254" s="76" t="s">
        <v>706</v>
      </c>
      <c r="M254" s="76">
        <v>10906407</v>
      </c>
      <c r="N254" s="76" t="s">
        <v>706</v>
      </c>
    </row>
    <row r="255" spans="1:14" x14ac:dyDescent="0.2">
      <c r="A255" s="14" t="s">
        <v>517</v>
      </c>
      <c r="B255" s="75">
        <v>52200</v>
      </c>
      <c r="C255" s="75">
        <v>0</v>
      </c>
      <c r="D255" s="76">
        <v>0</v>
      </c>
      <c r="E255" s="76" t="s">
        <v>517</v>
      </c>
      <c r="F255" s="24"/>
      <c r="G255" s="76">
        <v>90592722</v>
      </c>
      <c r="H255" s="76">
        <v>59872564.709299564</v>
      </c>
      <c r="I255" s="76">
        <v>59872565</v>
      </c>
      <c r="J255" s="76">
        <v>10448760.000498772</v>
      </c>
      <c r="K255" s="76">
        <v>31653899</v>
      </c>
      <c r="L255" s="76" t="s">
        <v>706</v>
      </c>
      <c r="M255" s="76">
        <v>10448760</v>
      </c>
      <c r="N255" s="76" t="s">
        <v>706</v>
      </c>
    </row>
    <row r="256" spans="1:14" x14ac:dyDescent="0.2">
      <c r="A256" s="14" t="s">
        <v>518</v>
      </c>
      <c r="B256" s="75">
        <v>52231</v>
      </c>
      <c r="C256" s="75">
        <v>0</v>
      </c>
      <c r="D256" s="76">
        <v>0</v>
      </c>
      <c r="E256" s="76" t="s">
        <v>518</v>
      </c>
      <c r="F256" s="24"/>
      <c r="G256" s="76">
        <v>87481043</v>
      </c>
      <c r="H256" s="76">
        <v>57718806.504499674</v>
      </c>
      <c r="I256" s="76">
        <v>57718807</v>
      </c>
      <c r="J256" s="76">
        <v>10001664.223298788</v>
      </c>
      <c r="K256" s="76">
        <v>30436275</v>
      </c>
      <c r="L256" s="76" t="s">
        <v>706</v>
      </c>
      <c r="M256" s="76">
        <v>10001664</v>
      </c>
      <c r="N256" s="76" t="s">
        <v>706</v>
      </c>
    </row>
    <row r="257" spans="1:14" x14ac:dyDescent="0.2">
      <c r="A257" s="14" t="s">
        <v>519</v>
      </c>
      <c r="B257" s="75">
        <v>52262</v>
      </c>
      <c r="C257" s="75">
        <v>0</v>
      </c>
      <c r="D257" s="76">
        <v>0</v>
      </c>
      <c r="E257" s="76" t="s">
        <v>519</v>
      </c>
      <c r="F257" s="24"/>
      <c r="G257" s="76">
        <v>84393816</v>
      </c>
      <c r="H257" s="76">
        <v>55588230.987499714</v>
      </c>
      <c r="I257" s="76">
        <v>55588231</v>
      </c>
      <c r="J257" s="76">
        <v>9564357.8672988415</v>
      </c>
      <c r="K257" s="76">
        <v>29236932</v>
      </c>
      <c r="L257" s="76" t="s">
        <v>706</v>
      </c>
      <c r="M257" s="76">
        <v>9564358</v>
      </c>
      <c r="N257" s="76" t="s">
        <v>706</v>
      </c>
    </row>
    <row r="258" spans="1:14" x14ac:dyDescent="0.2">
      <c r="A258" s="14" t="s">
        <v>520</v>
      </c>
      <c r="B258" s="75">
        <v>52290</v>
      </c>
      <c r="C258" s="75">
        <v>0</v>
      </c>
      <c r="D258" s="76">
        <v>0</v>
      </c>
      <c r="E258" s="76" t="s">
        <v>520</v>
      </c>
      <c r="F258" s="24"/>
      <c r="G258" s="76">
        <v>81336595</v>
      </c>
      <c r="H258" s="76">
        <v>53484391.382399797</v>
      </c>
      <c r="I258" s="76">
        <v>53484391</v>
      </c>
      <c r="J258" s="76">
        <v>9137303.6688988209</v>
      </c>
      <c r="K258" s="76">
        <v>28057618</v>
      </c>
      <c r="L258" s="76" t="s">
        <v>706</v>
      </c>
      <c r="M258" s="76">
        <v>9137304</v>
      </c>
      <c r="N258" s="76" t="s">
        <v>706</v>
      </c>
    </row>
    <row r="259" spans="1:14" x14ac:dyDescent="0.2">
      <c r="A259" s="14" t="s">
        <v>521</v>
      </c>
      <c r="B259" s="75">
        <v>52321</v>
      </c>
      <c r="C259" s="75">
        <v>0</v>
      </c>
      <c r="D259" s="76">
        <v>0</v>
      </c>
      <c r="E259" s="76" t="s">
        <v>521</v>
      </c>
      <c r="F259" s="24"/>
      <c r="G259" s="76">
        <v>78314875</v>
      </c>
      <c r="H259" s="76">
        <v>51410776.911599874</v>
      </c>
      <c r="I259" s="76">
        <v>51410777</v>
      </c>
      <c r="J259" s="76">
        <v>8720938.0882987976</v>
      </c>
      <c r="K259" s="76">
        <v>26900026</v>
      </c>
      <c r="L259" s="76" t="s">
        <v>706</v>
      </c>
      <c r="M259" s="76">
        <v>8720938</v>
      </c>
      <c r="N259" s="76" t="s">
        <v>706</v>
      </c>
    </row>
    <row r="260" spans="1:14" x14ac:dyDescent="0.2">
      <c r="A260" s="14" t="s">
        <v>522</v>
      </c>
      <c r="B260" s="75">
        <v>52351</v>
      </c>
      <c r="C260" s="75">
        <v>0</v>
      </c>
      <c r="D260" s="76">
        <v>0</v>
      </c>
      <c r="E260" s="76" t="s">
        <v>522</v>
      </c>
      <c r="F260" s="24"/>
      <c r="G260" s="76">
        <v>75339929</v>
      </c>
      <c r="H260" s="76">
        <v>49374641.360799789</v>
      </c>
      <c r="I260" s="76">
        <v>49374641</v>
      </c>
      <c r="J260" s="76">
        <v>8316316.8342988491</v>
      </c>
      <c r="K260" s="76">
        <v>25767796</v>
      </c>
      <c r="L260" s="76" t="s">
        <v>706</v>
      </c>
      <c r="M260" s="76">
        <v>8316317</v>
      </c>
      <c r="N260" s="76" t="s">
        <v>706</v>
      </c>
    </row>
    <row r="261" spans="1:14" x14ac:dyDescent="0.2">
      <c r="A261" s="14" t="s">
        <v>523</v>
      </c>
      <c r="B261" s="75">
        <v>52382</v>
      </c>
      <c r="C261" s="75">
        <v>0</v>
      </c>
      <c r="D261" s="76">
        <v>0</v>
      </c>
      <c r="E261" s="76" t="s">
        <v>523</v>
      </c>
      <c r="F261" s="24"/>
      <c r="G261" s="76">
        <v>72413547</v>
      </c>
      <c r="H261" s="76">
        <v>47376984.262299776</v>
      </c>
      <c r="I261" s="76">
        <v>47376984</v>
      </c>
      <c r="J261" s="76">
        <v>7923417.1545989513</v>
      </c>
      <c r="K261" s="76">
        <v>24661275</v>
      </c>
      <c r="L261" s="76" t="s">
        <v>706</v>
      </c>
      <c r="M261" s="76">
        <v>7923417</v>
      </c>
      <c r="N261" s="76" t="s">
        <v>706</v>
      </c>
    </row>
    <row r="262" spans="1:14" x14ac:dyDescent="0.2">
      <c r="A262" s="14" t="s">
        <v>524</v>
      </c>
      <c r="B262" s="75">
        <v>52412</v>
      </c>
      <c r="C262" s="75">
        <v>0</v>
      </c>
      <c r="D262" s="76">
        <v>0</v>
      </c>
      <c r="E262" s="76" t="s">
        <v>524</v>
      </c>
      <c r="F262" s="24"/>
      <c r="G262" s="76">
        <v>69532130</v>
      </c>
      <c r="H262" s="76">
        <v>45415276.675699711</v>
      </c>
      <c r="I262" s="76">
        <v>45415277</v>
      </c>
      <c r="J262" s="76">
        <v>7541628.047098875</v>
      </c>
      <c r="K262" s="76">
        <v>23578973</v>
      </c>
      <c r="L262" s="76" t="s">
        <v>706</v>
      </c>
      <c r="M262" s="76">
        <v>7541628</v>
      </c>
      <c r="N262" s="76" t="s">
        <v>706</v>
      </c>
    </row>
    <row r="263" spans="1:14" x14ac:dyDescent="0.2">
      <c r="A263" s="14" t="s">
        <v>525</v>
      </c>
      <c r="B263" s="75">
        <v>52443</v>
      </c>
      <c r="C263" s="75">
        <v>0</v>
      </c>
      <c r="D263" s="76">
        <v>0</v>
      </c>
      <c r="E263" s="76" t="s">
        <v>525</v>
      </c>
      <c r="F263" s="24"/>
      <c r="G263" s="76">
        <v>66704637</v>
      </c>
      <c r="H263" s="76">
        <v>43495196.271199703</v>
      </c>
      <c r="I263" s="76">
        <v>43495196</v>
      </c>
      <c r="J263" s="76">
        <v>7171705.9730989933</v>
      </c>
      <c r="K263" s="76">
        <v>22523662</v>
      </c>
      <c r="L263" s="76" t="s">
        <v>706</v>
      </c>
      <c r="M263" s="76">
        <v>7171706</v>
      </c>
      <c r="N263" s="76" t="s">
        <v>706</v>
      </c>
    </row>
    <row r="264" spans="1:14" x14ac:dyDescent="0.2">
      <c r="A264" s="14" t="s">
        <v>526</v>
      </c>
      <c r="B264" s="75">
        <v>52474</v>
      </c>
      <c r="C264" s="75">
        <v>0</v>
      </c>
      <c r="D264" s="76">
        <v>0</v>
      </c>
      <c r="E264" s="76" t="s">
        <v>526</v>
      </c>
      <c r="F264" s="24"/>
      <c r="G264" s="76">
        <v>63913648</v>
      </c>
      <c r="H264" s="76">
        <v>41605209.451599598</v>
      </c>
      <c r="I264" s="76">
        <v>41605209</v>
      </c>
      <c r="J264" s="76">
        <v>6811565.3861989975</v>
      </c>
      <c r="K264" s="76">
        <v>21489198</v>
      </c>
      <c r="L264" s="76" t="s">
        <v>706</v>
      </c>
      <c r="M264" s="76">
        <v>6811565</v>
      </c>
      <c r="N264" s="76" t="s">
        <v>706</v>
      </c>
    </row>
    <row r="265" spans="1:14" x14ac:dyDescent="0.2">
      <c r="A265" s="14" t="s">
        <v>527</v>
      </c>
      <c r="B265" s="75">
        <v>52504</v>
      </c>
      <c r="C265" s="75">
        <v>0</v>
      </c>
      <c r="D265" s="76">
        <v>0</v>
      </c>
      <c r="E265" s="76" t="s">
        <v>527</v>
      </c>
      <c r="F265" s="24"/>
      <c r="G265" s="76">
        <v>61157629</v>
      </c>
      <c r="H265" s="76">
        <v>39744184.542699575</v>
      </c>
      <c r="I265" s="76">
        <v>39744185</v>
      </c>
      <c r="J265" s="76">
        <v>6460867.6407990456</v>
      </c>
      <c r="K265" s="76">
        <v>20474858</v>
      </c>
      <c r="L265" s="76" t="s">
        <v>706</v>
      </c>
      <c r="M265" s="76">
        <v>6460868</v>
      </c>
      <c r="N265" s="76" t="s">
        <v>706</v>
      </c>
    </row>
    <row r="266" spans="1:14" x14ac:dyDescent="0.2">
      <c r="A266" s="14" t="s">
        <v>528</v>
      </c>
      <c r="B266" s="75">
        <v>52535</v>
      </c>
      <c r="C266" s="75">
        <v>0</v>
      </c>
      <c r="D266" s="76">
        <v>0</v>
      </c>
      <c r="E266" s="76" t="s">
        <v>528</v>
      </c>
      <c r="F266" s="24"/>
      <c r="G266" s="76">
        <v>58442178</v>
      </c>
      <c r="H266" s="76">
        <v>37915621.545199633</v>
      </c>
      <c r="I266" s="76">
        <v>37915622</v>
      </c>
      <c r="J266" s="76">
        <v>6120028.8467991352</v>
      </c>
      <c r="K266" s="76">
        <v>19482302</v>
      </c>
      <c r="L266" s="76" t="s">
        <v>706</v>
      </c>
      <c r="M266" s="76">
        <v>6120029</v>
      </c>
      <c r="N266" s="76" t="s">
        <v>706</v>
      </c>
    </row>
    <row r="267" spans="1:14" x14ac:dyDescent="0.2">
      <c r="A267" s="14" t="s">
        <v>529</v>
      </c>
      <c r="B267" s="75">
        <v>52565</v>
      </c>
      <c r="C267" s="75">
        <v>0</v>
      </c>
      <c r="D267" s="76">
        <v>0</v>
      </c>
      <c r="E267" s="76" t="s">
        <v>529</v>
      </c>
      <c r="F267" s="24"/>
      <c r="G267" s="76">
        <v>55762416</v>
      </c>
      <c r="H267" s="76">
        <v>36116213.199299574</v>
      </c>
      <c r="I267" s="76">
        <v>36116213</v>
      </c>
      <c r="J267" s="76">
        <v>5788359.9999990463</v>
      </c>
      <c r="K267" s="76">
        <v>18509688</v>
      </c>
      <c r="L267" s="76" t="s">
        <v>706</v>
      </c>
      <c r="M267" s="76">
        <v>5788360</v>
      </c>
      <c r="N267" s="76" t="s">
        <v>706</v>
      </c>
    </row>
    <row r="268" spans="1:14" x14ac:dyDescent="0.2">
      <c r="A268" s="14" t="s">
        <v>530</v>
      </c>
      <c r="B268" s="75">
        <v>52596</v>
      </c>
      <c r="C268" s="75">
        <v>0</v>
      </c>
      <c r="D268" s="76">
        <v>0</v>
      </c>
      <c r="E268" s="76" t="s">
        <v>530</v>
      </c>
      <c r="F268" s="24"/>
      <c r="G268" s="76">
        <v>53122433</v>
      </c>
      <c r="H268" s="76">
        <v>34348471.984799623</v>
      </c>
      <c r="I268" s="76">
        <v>34348472</v>
      </c>
      <c r="J268" s="76">
        <v>5466115.2426991463</v>
      </c>
      <c r="K268" s="76">
        <v>17558164</v>
      </c>
      <c r="L268" s="76" t="s">
        <v>706</v>
      </c>
      <c r="M268" s="76">
        <v>5466115</v>
      </c>
      <c r="N268" s="76" t="s">
        <v>706</v>
      </c>
    </row>
    <row r="269" spans="1:14" x14ac:dyDescent="0.2">
      <c r="A269" s="14" t="s">
        <v>531</v>
      </c>
      <c r="B269" s="75">
        <v>52627</v>
      </c>
      <c r="C269" s="75">
        <v>0</v>
      </c>
      <c r="D269" s="76">
        <v>0</v>
      </c>
      <c r="E269" s="76" t="s">
        <v>531</v>
      </c>
      <c r="F269" s="24"/>
      <c r="G269" s="76">
        <v>50528281</v>
      </c>
      <c r="H269" s="76">
        <v>32616160.378199577</v>
      </c>
      <c r="I269" s="76">
        <v>32616160</v>
      </c>
      <c r="J269" s="76">
        <v>5153736.7572991848</v>
      </c>
      <c r="K269" s="76">
        <v>16629504</v>
      </c>
      <c r="L269" s="76" t="s">
        <v>706</v>
      </c>
      <c r="M269" s="76">
        <v>5153737</v>
      </c>
      <c r="N269" s="76" t="s">
        <v>706</v>
      </c>
    </row>
    <row r="270" spans="1:14" x14ac:dyDescent="0.2">
      <c r="A270" s="14" t="s">
        <v>532</v>
      </c>
      <c r="B270" s="75">
        <v>52656</v>
      </c>
      <c r="C270" s="75">
        <v>0</v>
      </c>
      <c r="D270" s="76">
        <v>0</v>
      </c>
      <c r="E270" s="76" t="s">
        <v>532</v>
      </c>
      <c r="F270" s="24"/>
      <c r="G270" s="76">
        <v>47969833</v>
      </c>
      <c r="H270" s="76">
        <v>30912586.860699654</v>
      </c>
      <c r="I270" s="76">
        <v>30912587</v>
      </c>
      <c r="J270" s="76">
        <v>4850011.6720991135</v>
      </c>
      <c r="K270" s="76">
        <v>15720148</v>
      </c>
      <c r="L270" s="76" t="s">
        <v>706</v>
      </c>
      <c r="M270" s="76">
        <v>4850012</v>
      </c>
      <c r="N270" s="76" t="s">
        <v>706</v>
      </c>
    </row>
    <row r="271" spans="1:14" x14ac:dyDescent="0.2">
      <c r="A271" s="14" t="s">
        <v>533</v>
      </c>
      <c r="B271" s="75">
        <v>52687</v>
      </c>
      <c r="C271" s="75">
        <v>0</v>
      </c>
      <c r="D271" s="76">
        <v>0</v>
      </c>
      <c r="E271" s="76" t="s">
        <v>533</v>
      </c>
      <c r="F271" s="24"/>
      <c r="G271" s="76">
        <v>45450875</v>
      </c>
      <c r="H271" s="76">
        <v>29240058.493799686</v>
      </c>
      <c r="I271" s="76">
        <v>29240058</v>
      </c>
      <c r="J271" s="76">
        <v>4555160.7462990284</v>
      </c>
      <c r="K271" s="76">
        <v>14831132</v>
      </c>
      <c r="L271" s="76" t="s">
        <v>706</v>
      </c>
      <c r="M271" s="76">
        <v>4555161</v>
      </c>
      <c r="N271" s="76" t="s">
        <v>706</v>
      </c>
    </row>
    <row r="272" spans="1:14" x14ac:dyDescent="0.2">
      <c r="A272" s="14" t="s">
        <v>534</v>
      </c>
      <c r="B272" s="75">
        <v>52717</v>
      </c>
      <c r="C272" s="75">
        <v>0</v>
      </c>
      <c r="D272" s="76">
        <v>0</v>
      </c>
      <c r="E272" s="76" t="s">
        <v>534</v>
      </c>
      <c r="F272" s="24"/>
      <c r="G272" s="76">
        <v>42957133</v>
      </c>
      <c r="H272" s="76">
        <v>27589263.89659977</v>
      </c>
      <c r="I272" s="76">
        <v>27589264</v>
      </c>
      <c r="J272" s="76">
        <v>4267599.1475989819</v>
      </c>
      <c r="K272" s="76">
        <v>13957607</v>
      </c>
      <c r="L272" s="76" t="s">
        <v>706</v>
      </c>
      <c r="M272" s="76">
        <v>4267599</v>
      </c>
      <c r="N272" s="76" t="s">
        <v>706</v>
      </c>
    </row>
    <row r="273" spans="1:14" x14ac:dyDescent="0.2">
      <c r="A273" s="14" t="s">
        <v>535</v>
      </c>
      <c r="B273" s="75">
        <v>52748</v>
      </c>
      <c r="C273" s="75">
        <v>0</v>
      </c>
      <c r="D273" s="76">
        <v>0</v>
      </c>
      <c r="E273" s="76" t="s">
        <v>535</v>
      </c>
      <c r="F273" s="24"/>
      <c r="G273" s="76">
        <v>40491175</v>
      </c>
      <c r="H273" s="76">
        <v>25961754.737299681</v>
      </c>
      <c r="I273" s="76">
        <v>25961755</v>
      </c>
      <c r="J273" s="76">
        <v>3987453.0758988857</v>
      </c>
      <c r="K273" s="76">
        <v>13100253</v>
      </c>
      <c r="L273" s="76" t="s">
        <v>706</v>
      </c>
      <c r="M273" s="76">
        <v>3987453</v>
      </c>
      <c r="N273" s="76" t="s">
        <v>706</v>
      </c>
    </row>
    <row r="274" spans="1:14" x14ac:dyDescent="0.2">
      <c r="A274" s="14" t="s">
        <v>536</v>
      </c>
      <c r="B274" s="75">
        <v>52778</v>
      </c>
      <c r="C274" s="75">
        <v>0</v>
      </c>
      <c r="D274" s="76">
        <v>0</v>
      </c>
      <c r="E274" s="76" t="s">
        <v>536</v>
      </c>
      <c r="F274" s="24"/>
      <c r="G274" s="76">
        <v>38046138</v>
      </c>
      <c r="H274" s="76">
        <v>24353034.387099743</v>
      </c>
      <c r="I274" s="76">
        <v>24353034</v>
      </c>
      <c r="J274" s="76">
        <v>3713920.9933989048</v>
      </c>
      <c r="K274" s="76">
        <v>12256699</v>
      </c>
      <c r="L274" s="76" t="s">
        <v>706</v>
      </c>
      <c r="M274" s="76">
        <v>3713921</v>
      </c>
      <c r="N274" s="76" t="s">
        <v>706</v>
      </c>
    </row>
    <row r="275" spans="1:14" x14ac:dyDescent="0.2">
      <c r="A275" s="14" t="s">
        <v>537</v>
      </c>
      <c r="B275" s="75">
        <v>52809</v>
      </c>
      <c r="C275" s="75">
        <v>0</v>
      </c>
      <c r="D275" s="76">
        <v>0</v>
      </c>
      <c r="E275" s="76" t="s">
        <v>537</v>
      </c>
      <c r="F275" s="24"/>
      <c r="G275" s="76">
        <v>35666621</v>
      </c>
      <c r="H275" s="76">
        <v>22791520.869799852</v>
      </c>
      <c r="I275" s="76">
        <v>22791521</v>
      </c>
      <c r="J275" s="76">
        <v>3451206.3062989712</v>
      </c>
      <c r="K275" s="76">
        <v>11441120</v>
      </c>
      <c r="L275" s="76" t="s">
        <v>706</v>
      </c>
      <c r="M275" s="76">
        <v>3451206</v>
      </c>
      <c r="N275" s="76" t="s">
        <v>706</v>
      </c>
    </row>
    <row r="276" spans="1:14" x14ac:dyDescent="0.2">
      <c r="A276" s="14" t="s">
        <v>538</v>
      </c>
      <c r="B276" s="75">
        <v>52840</v>
      </c>
      <c r="C276" s="75">
        <v>0</v>
      </c>
      <c r="D276" s="76">
        <v>0</v>
      </c>
      <c r="E276" s="76" t="s">
        <v>538</v>
      </c>
      <c r="F276" s="24"/>
      <c r="G276" s="76">
        <v>33352796</v>
      </c>
      <c r="H276" s="76">
        <v>21277099.724999905</v>
      </c>
      <c r="I276" s="76">
        <v>21277100</v>
      </c>
      <c r="J276" s="76">
        <v>3199101.9470989704</v>
      </c>
      <c r="K276" s="76">
        <v>10653258</v>
      </c>
      <c r="L276" s="76" t="s">
        <v>706</v>
      </c>
      <c r="M276" s="76">
        <v>3199102</v>
      </c>
      <c r="N276" s="76" t="s">
        <v>706</v>
      </c>
    </row>
    <row r="277" spans="1:14" x14ac:dyDescent="0.2">
      <c r="A277" s="14" t="s">
        <v>539</v>
      </c>
      <c r="B277" s="75">
        <v>52870</v>
      </c>
      <c r="C277" s="75">
        <v>0</v>
      </c>
      <c r="D277" s="76">
        <v>0</v>
      </c>
      <c r="E277" s="76" t="s">
        <v>539</v>
      </c>
      <c r="F277" s="24"/>
      <c r="G277" s="76">
        <v>31089896</v>
      </c>
      <c r="H277" s="76">
        <v>19800141.521199942</v>
      </c>
      <c r="I277" s="76">
        <v>19800142</v>
      </c>
      <c r="J277" s="76">
        <v>2955983.3368990421</v>
      </c>
      <c r="K277" s="76">
        <v>9888106</v>
      </c>
      <c r="L277" s="76" t="s">
        <v>706</v>
      </c>
      <c r="M277" s="76">
        <v>2955983</v>
      </c>
      <c r="N277" s="76" t="s">
        <v>706</v>
      </c>
    </row>
    <row r="278" spans="1:14" x14ac:dyDescent="0.2">
      <c r="A278" s="14" t="s">
        <v>540</v>
      </c>
      <c r="B278" s="75">
        <v>52901</v>
      </c>
      <c r="C278" s="75">
        <v>0</v>
      </c>
      <c r="D278" s="76">
        <v>0</v>
      </c>
      <c r="E278" s="76" t="s">
        <v>540</v>
      </c>
      <c r="F278" s="24"/>
      <c r="G278" s="76">
        <v>28896259</v>
      </c>
      <c r="H278" s="76">
        <v>18372128.909999847</v>
      </c>
      <c r="I278" s="76">
        <v>18372129</v>
      </c>
      <c r="J278" s="76">
        <v>2723398.5843989849</v>
      </c>
      <c r="K278" s="76">
        <v>9151222</v>
      </c>
      <c r="L278" s="76" t="s">
        <v>706</v>
      </c>
      <c r="M278" s="76">
        <v>2723399</v>
      </c>
      <c r="N278" s="76" t="s">
        <v>706</v>
      </c>
    </row>
    <row r="279" spans="1:14" x14ac:dyDescent="0.2">
      <c r="A279" s="14" t="s">
        <v>541</v>
      </c>
      <c r="B279" s="75">
        <v>52931</v>
      </c>
      <c r="C279" s="75">
        <v>0</v>
      </c>
      <c r="D279" s="76">
        <v>0</v>
      </c>
      <c r="E279" s="76" t="s">
        <v>541</v>
      </c>
      <c r="F279" s="24"/>
      <c r="G279" s="76">
        <v>26767615</v>
      </c>
      <c r="H279" s="76">
        <v>16990117.432699919</v>
      </c>
      <c r="I279" s="76">
        <v>16990117</v>
      </c>
      <c r="J279" s="76">
        <v>2500726.1766989231</v>
      </c>
      <c r="K279" s="76">
        <v>8440940</v>
      </c>
      <c r="L279" s="76" t="s">
        <v>706</v>
      </c>
      <c r="M279" s="76">
        <v>2500726</v>
      </c>
      <c r="N279" s="76" t="s">
        <v>706</v>
      </c>
    </row>
    <row r="280" spans="1:14" x14ac:dyDescent="0.2">
      <c r="A280" s="14" t="s">
        <v>542</v>
      </c>
      <c r="B280" s="75">
        <v>52962</v>
      </c>
      <c r="C280" s="75">
        <v>0</v>
      </c>
      <c r="D280" s="76">
        <v>0</v>
      </c>
      <c r="E280" s="76" t="s">
        <v>542</v>
      </c>
      <c r="F280" s="24"/>
      <c r="G280" s="76">
        <v>24712465</v>
      </c>
      <c r="H280" s="76">
        <v>15659273.730399847</v>
      </c>
      <c r="I280" s="76">
        <v>15659274</v>
      </c>
      <c r="J280" s="76">
        <v>2288544.7631988525</v>
      </c>
      <c r="K280" s="76">
        <v>7759627</v>
      </c>
      <c r="L280" s="76" t="s">
        <v>706</v>
      </c>
      <c r="M280" s="76">
        <v>2288545</v>
      </c>
      <c r="N280" s="76" t="s">
        <v>706</v>
      </c>
    </row>
    <row r="281" spans="1:14" x14ac:dyDescent="0.2">
      <c r="A281" s="14" t="s">
        <v>543</v>
      </c>
      <c r="B281" s="75">
        <v>52993</v>
      </c>
      <c r="C281" s="75">
        <v>0</v>
      </c>
      <c r="D281" s="76">
        <v>0</v>
      </c>
      <c r="E281" s="76" t="s">
        <v>543</v>
      </c>
      <c r="F281" s="24"/>
      <c r="G281" s="76">
        <v>22896599</v>
      </c>
      <c r="H281" s="76">
        <v>14484228.315799952</v>
      </c>
      <c r="I281" s="76">
        <v>14484228</v>
      </c>
      <c r="J281" s="76">
        <v>2101847.4581987858</v>
      </c>
      <c r="K281" s="76">
        <v>7158786</v>
      </c>
      <c r="L281" s="76" t="s">
        <v>706</v>
      </c>
      <c r="M281" s="76">
        <v>2101847</v>
      </c>
      <c r="N281" s="76" t="s">
        <v>706</v>
      </c>
    </row>
    <row r="282" spans="1:14" x14ac:dyDescent="0.2">
      <c r="A282" s="14" t="s">
        <v>544</v>
      </c>
      <c r="B282" s="75">
        <v>53021</v>
      </c>
      <c r="C282" s="75">
        <v>0</v>
      </c>
      <c r="D282" s="76">
        <v>0</v>
      </c>
      <c r="E282" s="76" t="s">
        <v>544</v>
      </c>
      <c r="F282" s="24"/>
      <c r="G282" s="76">
        <v>21098128</v>
      </c>
      <c r="H282" s="76">
        <v>13324077.324699879</v>
      </c>
      <c r="I282" s="76">
        <v>13324077</v>
      </c>
      <c r="J282" s="76">
        <v>1919822.2135987282</v>
      </c>
      <c r="K282" s="76">
        <v>6568345</v>
      </c>
      <c r="L282" s="76" t="s">
        <v>706</v>
      </c>
      <c r="M282" s="76">
        <v>1919822</v>
      </c>
      <c r="N282" s="76" t="s">
        <v>706</v>
      </c>
    </row>
    <row r="283" spans="1:14" x14ac:dyDescent="0.2">
      <c r="A283" s="14" t="s">
        <v>545</v>
      </c>
      <c r="B283" s="75">
        <v>53052</v>
      </c>
      <c r="C283" s="75">
        <v>0</v>
      </c>
      <c r="D283" s="76">
        <v>0</v>
      </c>
      <c r="E283" s="76" t="s">
        <v>545</v>
      </c>
      <c r="F283" s="24"/>
      <c r="G283" s="76">
        <v>19316737</v>
      </c>
      <c r="H283" s="76">
        <v>12178557.068399906</v>
      </c>
      <c r="I283" s="76">
        <v>12178557</v>
      </c>
      <c r="J283" s="76">
        <v>1742359.3881986141</v>
      </c>
      <c r="K283" s="76">
        <v>5988105</v>
      </c>
      <c r="L283" s="76" t="s">
        <v>706</v>
      </c>
      <c r="M283" s="76">
        <v>1742359</v>
      </c>
      <c r="N283" s="76" t="s">
        <v>706</v>
      </c>
    </row>
    <row r="284" spans="1:14" x14ac:dyDescent="0.2">
      <c r="A284" s="14" t="s">
        <v>546</v>
      </c>
      <c r="B284" s="75">
        <v>53082</v>
      </c>
      <c r="C284" s="75">
        <v>0</v>
      </c>
      <c r="D284" s="76">
        <v>0</v>
      </c>
      <c r="E284" s="76" t="s">
        <v>546</v>
      </c>
      <c r="F284" s="24"/>
      <c r="G284" s="76">
        <v>17558423</v>
      </c>
      <c r="H284" s="76">
        <v>11051377.540699959</v>
      </c>
      <c r="I284" s="76">
        <v>11051378</v>
      </c>
      <c r="J284" s="76">
        <v>1569915.7845985889</v>
      </c>
      <c r="K284" s="76">
        <v>5419819</v>
      </c>
      <c r="L284" s="76" t="s">
        <v>706</v>
      </c>
      <c r="M284" s="76">
        <v>1569916</v>
      </c>
      <c r="N284" s="76" t="s">
        <v>706</v>
      </c>
    </row>
    <row r="285" spans="1:14" x14ac:dyDescent="0.2">
      <c r="A285" s="14" t="s">
        <v>547</v>
      </c>
      <c r="B285" s="75">
        <v>53113</v>
      </c>
      <c r="C285" s="75">
        <v>0</v>
      </c>
      <c r="D285" s="76">
        <v>0</v>
      </c>
      <c r="E285" s="76" t="s">
        <v>547</v>
      </c>
      <c r="F285" s="24"/>
      <c r="G285" s="76">
        <v>15833187</v>
      </c>
      <c r="H285" s="76">
        <v>9948740.0502998829</v>
      </c>
      <c r="I285" s="76">
        <v>9948740</v>
      </c>
      <c r="J285" s="76">
        <v>1403285.5718986988</v>
      </c>
      <c r="K285" s="76">
        <v>4866439</v>
      </c>
      <c r="L285" s="76" t="s">
        <v>706</v>
      </c>
      <c r="M285" s="76">
        <v>1403286</v>
      </c>
      <c r="N285" s="76" t="s">
        <v>706</v>
      </c>
    </row>
    <row r="286" spans="1:14" x14ac:dyDescent="0.2">
      <c r="A286" s="14" t="s">
        <v>548</v>
      </c>
      <c r="B286" s="75">
        <v>53143</v>
      </c>
      <c r="C286" s="75">
        <v>0</v>
      </c>
      <c r="D286" s="76">
        <v>0</v>
      </c>
      <c r="E286" s="76" t="s">
        <v>548</v>
      </c>
      <c r="F286" s="24"/>
      <c r="G286" s="76">
        <v>14160236</v>
      </c>
      <c r="H286" s="76">
        <v>8882579.0944998264</v>
      </c>
      <c r="I286" s="76">
        <v>8882579</v>
      </c>
      <c r="J286" s="76">
        <v>1244042.1527986526</v>
      </c>
      <c r="K286" s="76">
        <v>4333682</v>
      </c>
      <c r="L286" s="76" t="s">
        <v>706</v>
      </c>
      <c r="M286" s="76">
        <v>1244042</v>
      </c>
      <c r="N286" s="76" t="s">
        <v>706</v>
      </c>
    </row>
    <row r="287" spans="1:14" x14ac:dyDescent="0.2">
      <c r="A287" s="14" t="s">
        <v>549</v>
      </c>
      <c r="B287" s="75">
        <v>53174</v>
      </c>
      <c r="C287" s="75">
        <v>0</v>
      </c>
      <c r="D287" s="76">
        <v>0</v>
      </c>
      <c r="E287" s="76" t="s">
        <v>549</v>
      </c>
      <c r="F287" s="24"/>
      <c r="G287" s="76">
        <v>12565181</v>
      </c>
      <c r="H287" s="76">
        <v>7868757.7529997826</v>
      </c>
      <c r="I287" s="76">
        <v>7868758</v>
      </c>
      <c r="J287" s="76">
        <v>1094259.2446987629</v>
      </c>
      <c r="K287" s="76">
        <v>3829120</v>
      </c>
      <c r="L287" s="76" t="s">
        <v>706</v>
      </c>
      <c r="M287" s="76">
        <v>1094259</v>
      </c>
      <c r="N287" s="76" t="s">
        <v>706</v>
      </c>
    </row>
    <row r="288" spans="1:14" x14ac:dyDescent="0.2">
      <c r="A288" s="14" t="s">
        <v>550</v>
      </c>
      <c r="B288" s="75">
        <v>53205</v>
      </c>
      <c r="C288" s="75">
        <v>0</v>
      </c>
      <c r="D288" s="76">
        <v>0</v>
      </c>
      <c r="E288" s="76" t="s">
        <v>550</v>
      </c>
      <c r="F288" s="24"/>
      <c r="G288" s="76">
        <v>11025913</v>
      </c>
      <c r="H288" s="76">
        <v>6893199.023999691</v>
      </c>
      <c r="I288" s="76">
        <v>6893199</v>
      </c>
      <c r="J288" s="76">
        <v>951815.78539872169</v>
      </c>
      <c r="K288" s="76">
        <v>3345711</v>
      </c>
      <c r="L288" s="76" t="s">
        <v>706</v>
      </c>
      <c r="M288" s="76">
        <v>951816</v>
      </c>
      <c r="N288" s="76" t="s">
        <v>706</v>
      </c>
    </row>
    <row r="289" spans="1:14" x14ac:dyDescent="0.2">
      <c r="A289" s="14" t="s">
        <v>551</v>
      </c>
      <c r="B289" s="75">
        <v>53235</v>
      </c>
      <c r="C289" s="75">
        <v>0</v>
      </c>
      <c r="D289" s="76">
        <v>0</v>
      </c>
      <c r="E289" s="76" t="s">
        <v>551</v>
      </c>
      <c r="F289" s="24"/>
      <c r="G289" s="76">
        <v>9571976</v>
      </c>
      <c r="H289" s="76">
        <v>5974157.9577996731</v>
      </c>
      <c r="I289" s="76">
        <v>5974158</v>
      </c>
      <c r="J289" s="76">
        <v>819080.94509863853</v>
      </c>
      <c r="K289" s="76">
        <v>2892138</v>
      </c>
      <c r="L289" s="76" t="s">
        <v>706</v>
      </c>
      <c r="M289" s="76">
        <v>819081</v>
      </c>
      <c r="N289" s="76" t="s">
        <v>706</v>
      </c>
    </row>
    <row r="290" spans="1:14" x14ac:dyDescent="0.2">
      <c r="A290" s="14" t="s">
        <v>552</v>
      </c>
      <c r="B290" s="75">
        <v>53266</v>
      </c>
      <c r="C290" s="75">
        <v>0</v>
      </c>
      <c r="D290" s="76">
        <v>0</v>
      </c>
      <c r="E290" s="76" t="s">
        <v>552</v>
      </c>
      <c r="F290" s="24"/>
      <c r="G290" s="76">
        <v>8230520</v>
      </c>
      <c r="H290" s="76">
        <v>5128273.7734997272</v>
      </c>
      <c r="I290" s="76">
        <v>5128274</v>
      </c>
      <c r="J290" s="76">
        <v>698134.91719865799</v>
      </c>
      <c r="K290" s="76">
        <v>2476215</v>
      </c>
      <c r="L290" s="76" t="s">
        <v>706</v>
      </c>
      <c r="M290" s="76">
        <v>698135</v>
      </c>
      <c r="N290" s="76" t="s">
        <v>706</v>
      </c>
    </row>
    <row r="291" spans="1:14" x14ac:dyDescent="0.2">
      <c r="A291" s="14" t="s">
        <v>553</v>
      </c>
      <c r="B291" s="75">
        <v>53296</v>
      </c>
      <c r="C291" s="75">
        <v>0</v>
      </c>
      <c r="D291" s="76">
        <v>0</v>
      </c>
      <c r="E291" s="76" t="s">
        <v>553</v>
      </c>
      <c r="F291" s="24"/>
      <c r="G291" s="76">
        <v>7007505</v>
      </c>
      <c r="H291" s="76">
        <v>4358892.6184997559</v>
      </c>
      <c r="I291" s="76">
        <v>4358893</v>
      </c>
      <c r="J291" s="76">
        <v>589199.49289870262</v>
      </c>
      <c r="K291" s="76">
        <v>2099269</v>
      </c>
      <c r="L291" s="76" t="s">
        <v>706</v>
      </c>
      <c r="M291" s="76">
        <v>589199</v>
      </c>
      <c r="N291" s="76" t="s">
        <v>706</v>
      </c>
    </row>
    <row r="292" spans="1:14" x14ac:dyDescent="0.2">
      <c r="A292" s="14" t="s">
        <v>554</v>
      </c>
      <c r="B292" s="75">
        <v>53327</v>
      </c>
      <c r="C292" s="75">
        <v>0</v>
      </c>
      <c r="D292" s="76">
        <v>0</v>
      </c>
      <c r="E292" s="76" t="s">
        <v>554</v>
      </c>
      <c r="F292" s="24"/>
      <c r="G292" s="76">
        <v>5907716</v>
      </c>
      <c r="H292" s="76">
        <v>3668607.4619996548</v>
      </c>
      <c r="I292" s="76">
        <v>3668607</v>
      </c>
      <c r="J292" s="76">
        <v>492385.7498986721</v>
      </c>
      <c r="K292" s="76">
        <v>1762252</v>
      </c>
      <c r="L292" s="76" t="s">
        <v>706</v>
      </c>
      <c r="M292" s="76">
        <v>492386</v>
      </c>
      <c r="N292" s="76" t="s">
        <v>706</v>
      </c>
    </row>
    <row r="293" spans="1:14" x14ac:dyDescent="0.2">
      <c r="A293" s="14" t="s">
        <v>555</v>
      </c>
      <c r="B293" s="75">
        <v>53358</v>
      </c>
      <c r="C293" s="75">
        <v>0</v>
      </c>
      <c r="D293" s="76">
        <v>0</v>
      </c>
      <c r="E293" s="76" t="s">
        <v>555</v>
      </c>
      <c r="F293" s="24"/>
      <c r="G293" s="76">
        <v>4940547</v>
      </c>
      <c r="H293" s="76">
        <v>3062848.5872995853</v>
      </c>
      <c r="I293" s="76">
        <v>3062849</v>
      </c>
      <c r="J293" s="76">
        <v>408176.30949878693</v>
      </c>
      <c r="K293" s="76">
        <v>1467463</v>
      </c>
      <c r="L293" s="76" t="s">
        <v>706</v>
      </c>
      <c r="M293" s="76">
        <v>408176</v>
      </c>
      <c r="N293" s="76" t="s">
        <v>706</v>
      </c>
    </row>
    <row r="294" spans="1:14" x14ac:dyDescent="0.2">
      <c r="A294" s="14" t="s">
        <v>556</v>
      </c>
      <c r="B294" s="75">
        <v>53386</v>
      </c>
      <c r="C294" s="75">
        <v>0</v>
      </c>
      <c r="D294" s="76">
        <v>0</v>
      </c>
      <c r="E294" s="76" t="s">
        <v>556</v>
      </c>
      <c r="F294" s="24"/>
      <c r="G294" s="76">
        <v>4067750</v>
      </c>
      <c r="H294" s="76">
        <v>2517523.8400995731</v>
      </c>
      <c r="I294" s="76">
        <v>2517524</v>
      </c>
      <c r="J294" s="76">
        <v>333130.11529874802</v>
      </c>
      <c r="K294" s="76">
        <v>1203067</v>
      </c>
      <c r="L294" s="76" t="s">
        <v>706</v>
      </c>
      <c r="M294" s="76">
        <v>333130</v>
      </c>
      <c r="N294" s="76" t="s">
        <v>706</v>
      </c>
    </row>
    <row r="295" spans="1:14" x14ac:dyDescent="0.2">
      <c r="A295" s="14" t="s">
        <v>557</v>
      </c>
      <c r="B295" s="75">
        <v>53417</v>
      </c>
      <c r="C295" s="75">
        <v>0</v>
      </c>
      <c r="D295" s="76">
        <v>0</v>
      </c>
      <c r="E295" s="76" t="s">
        <v>557</v>
      </c>
      <c r="F295" s="24"/>
      <c r="G295" s="76">
        <v>3277355</v>
      </c>
      <c r="H295" s="76">
        <v>2024937.7525994778</v>
      </c>
      <c r="I295" s="76">
        <v>2024938</v>
      </c>
      <c r="J295" s="76">
        <v>266054.13749885559</v>
      </c>
      <c r="K295" s="76">
        <v>965168</v>
      </c>
      <c r="L295" s="76" t="s">
        <v>706</v>
      </c>
      <c r="M295" s="76">
        <v>266054</v>
      </c>
      <c r="N295" s="76" t="s">
        <v>706</v>
      </c>
    </row>
    <row r="296" spans="1:14" x14ac:dyDescent="0.2">
      <c r="A296" s="14" t="s">
        <v>558</v>
      </c>
      <c r="B296" s="75">
        <v>53447</v>
      </c>
      <c r="C296" s="75">
        <v>0</v>
      </c>
      <c r="D296" s="76">
        <v>0</v>
      </c>
      <c r="E296" s="76" t="s">
        <v>558</v>
      </c>
      <c r="F296" s="24"/>
      <c r="G296" s="76">
        <v>2579057</v>
      </c>
      <c r="H296" s="76">
        <v>1590808.5199995041</v>
      </c>
      <c r="I296" s="76">
        <v>1590809</v>
      </c>
      <c r="J296" s="76">
        <v>207536.40279889107</v>
      </c>
      <c r="K296" s="76">
        <v>756282</v>
      </c>
      <c r="L296" s="76" t="s">
        <v>706</v>
      </c>
      <c r="M296" s="76">
        <v>207536</v>
      </c>
      <c r="N296" s="76" t="s">
        <v>706</v>
      </c>
    </row>
    <row r="297" spans="1:14" x14ac:dyDescent="0.2">
      <c r="A297" s="14" t="s">
        <v>559</v>
      </c>
      <c r="B297" s="75">
        <v>53478</v>
      </c>
      <c r="C297" s="75">
        <v>0</v>
      </c>
      <c r="D297" s="76">
        <v>0</v>
      </c>
      <c r="E297" s="76" t="s">
        <v>559</v>
      </c>
      <c r="F297" s="24"/>
      <c r="G297" s="76">
        <v>1983941</v>
      </c>
      <c r="H297" s="76">
        <v>1221671.6801996231</v>
      </c>
      <c r="I297" s="76">
        <v>1221672</v>
      </c>
      <c r="J297" s="76">
        <v>158251.89529895782</v>
      </c>
      <c r="K297" s="76">
        <v>579289</v>
      </c>
      <c r="L297" s="76" t="s">
        <v>706</v>
      </c>
      <c r="M297" s="76">
        <v>158252</v>
      </c>
      <c r="N297" s="76" t="s">
        <v>706</v>
      </c>
    </row>
    <row r="298" spans="1:14" x14ac:dyDescent="0.2">
      <c r="A298" s="14" t="s">
        <v>560</v>
      </c>
      <c r="B298" s="75">
        <v>53508</v>
      </c>
      <c r="C298" s="75">
        <v>0</v>
      </c>
      <c r="D298" s="76">
        <v>0</v>
      </c>
      <c r="E298" s="76" t="s">
        <v>560</v>
      </c>
      <c r="F298" s="24"/>
      <c r="G298" s="76">
        <v>1469039</v>
      </c>
      <c r="H298" s="76">
        <v>903083.57919955254</v>
      </c>
      <c r="I298" s="76">
        <v>903084</v>
      </c>
      <c r="J298" s="76">
        <v>116155.66529893875</v>
      </c>
      <c r="K298" s="76">
        <v>427114</v>
      </c>
      <c r="L298" s="76" t="s">
        <v>706</v>
      </c>
      <c r="M298" s="76">
        <v>116156</v>
      </c>
      <c r="N298" s="76" t="s">
        <v>706</v>
      </c>
    </row>
    <row r="299" spans="1:14" x14ac:dyDescent="0.2">
      <c r="A299" s="14" t="s">
        <v>561</v>
      </c>
      <c r="B299" s="75">
        <v>53539</v>
      </c>
      <c r="C299" s="75">
        <v>0</v>
      </c>
      <c r="D299" s="76">
        <v>0</v>
      </c>
      <c r="E299" s="76" t="s">
        <v>561</v>
      </c>
      <c r="F299" s="24"/>
      <c r="G299" s="76">
        <v>1075304</v>
      </c>
      <c r="H299" s="76">
        <v>659925.15789961815</v>
      </c>
      <c r="I299" s="76">
        <v>659925</v>
      </c>
      <c r="J299" s="76">
        <v>84280.125598907471</v>
      </c>
      <c r="K299" s="76">
        <v>311304</v>
      </c>
      <c r="L299" s="76" t="s">
        <v>706</v>
      </c>
      <c r="M299" s="76">
        <v>84280</v>
      </c>
      <c r="N299" s="76" t="s">
        <v>706</v>
      </c>
    </row>
    <row r="300" spans="1:14" x14ac:dyDescent="0.2">
      <c r="A300" s="14" t="s">
        <v>562</v>
      </c>
      <c r="B300" s="75">
        <v>53570</v>
      </c>
      <c r="C300" s="75">
        <v>0</v>
      </c>
      <c r="D300" s="76">
        <v>0</v>
      </c>
      <c r="E300" s="76" t="s">
        <v>562</v>
      </c>
      <c r="F300" s="24"/>
      <c r="G300" s="76">
        <v>758475</v>
      </c>
      <c r="H300" s="76">
        <v>464700.74739956856</v>
      </c>
      <c r="I300" s="76">
        <v>464701</v>
      </c>
      <c r="J300" s="76">
        <v>58928.026798963547</v>
      </c>
      <c r="K300" s="76">
        <v>218644</v>
      </c>
      <c r="L300" s="76" t="s">
        <v>706</v>
      </c>
      <c r="M300" s="76">
        <v>58928</v>
      </c>
      <c r="N300" s="76" t="s">
        <v>706</v>
      </c>
    </row>
    <row r="301" spans="1:14" x14ac:dyDescent="0.2">
      <c r="A301" s="14" t="s">
        <v>563</v>
      </c>
      <c r="B301" s="75">
        <v>53600</v>
      </c>
      <c r="C301" s="75">
        <v>0</v>
      </c>
      <c r="D301" s="76">
        <v>0</v>
      </c>
      <c r="E301" s="76" t="s">
        <v>563</v>
      </c>
      <c r="F301" s="24"/>
      <c r="G301" s="76">
        <v>509884</v>
      </c>
      <c r="H301" s="76">
        <v>311869.44519948959</v>
      </c>
      <c r="I301" s="76">
        <v>311869</v>
      </c>
      <c r="J301" s="76">
        <v>39268.055598974228</v>
      </c>
      <c r="K301" s="76">
        <v>146357</v>
      </c>
      <c r="L301" s="76" t="s">
        <v>706</v>
      </c>
      <c r="M301" s="76">
        <v>39268</v>
      </c>
      <c r="N301" s="76" t="s">
        <v>706</v>
      </c>
    </row>
    <row r="302" spans="1:14" x14ac:dyDescent="0.2">
      <c r="A302" s="14" t="s">
        <v>564</v>
      </c>
      <c r="B302" s="75">
        <v>53631</v>
      </c>
      <c r="C302" s="75">
        <v>0</v>
      </c>
      <c r="D302" s="76">
        <v>0</v>
      </c>
      <c r="E302" s="76" t="s">
        <v>564</v>
      </c>
      <c r="F302" s="24"/>
      <c r="G302" s="76">
        <v>316957</v>
      </c>
      <c r="H302" s="76">
        <v>193539.80929946899</v>
      </c>
      <c r="I302" s="76">
        <v>193540</v>
      </c>
      <c r="J302" s="76">
        <v>24196.632199048996</v>
      </c>
      <c r="K302" s="76">
        <v>90591</v>
      </c>
      <c r="L302" s="76" t="s">
        <v>706</v>
      </c>
      <c r="M302" s="76">
        <v>24197</v>
      </c>
      <c r="N302" s="76" t="s">
        <v>706</v>
      </c>
    </row>
    <row r="303" spans="1:14" x14ac:dyDescent="0.2">
      <c r="A303" s="14" t="s">
        <v>565</v>
      </c>
      <c r="B303" s="75">
        <v>53661</v>
      </c>
      <c r="C303" s="75">
        <v>0</v>
      </c>
      <c r="D303" s="76">
        <v>0</v>
      </c>
      <c r="E303" s="76" t="s">
        <v>565</v>
      </c>
      <c r="F303" s="24"/>
      <c r="G303" s="76">
        <v>186468</v>
      </c>
      <c r="H303" s="76">
        <v>113669.19809937477</v>
      </c>
      <c r="I303" s="76">
        <v>113669</v>
      </c>
      <c r="J303" s="76">
        <v>14110.599399089813</v>
      </c>
      <c r="K303" s="76">
        <v>53068</v>
      </c>
      <c r="L303" s="76" t="s">
        <v>706</v>
      </c>
      <c r="M303" s="76">
        <v>14111</v>
      </c>
      <c r="N303" s="76" t="s">
        <v>706</v>
      </c>
    </row>
    <row r="304" spans="1:14" x14ac:dyDescent="0.2">
      <c r="A304" s="14" t="s">
        <v>566</v>
      </c>
      <c r="B304" s="75">
        <v>53692</v>
      </c>
      <c r="C304" s="75">
        <v>0</v>
      </c>
      <c r="D304" s="76">
        <v>0</v>
      </c>
      <c r="E304" s="76" t="s">
        <v>566</v>
      </c>
      <c r="F304" s="24"/>
      <c r="G304" s="76">
        <v>94099</v>
      </c>
      <c r="H304" s="76">
        <v>57265.24419927597</v>
      </c>
      <c r="I304" s="76">
        <v>57265</v>
      </c>
      <c r="J304" s="76">
        <v>7058.4908990859985</v>
      </c>
      <c r="K304" s="76">
        <v>26666</v>
      </c>
      <c r="L304" s="76" t="s">
        <v>706</v>
      </c>
      <c r="M304" s="76">
        <v>7058</v>
      </c>
      <c r="N304" s="76" t="s">
        <v>706</v>
      </c>
    </row>
    <row r="305" spans="1:14" x14ac:dyDescent="0.2">
      <c r="A305" s="14" t="s">
        <v>567</v>
      </c>
      <c r="B305" s="75">
        <v>53723</v>
      </c>
      <c r="C305" s="75">
        <v>0</v>
      </c>
      <c r="D305" s="76">
        <v>0</v>
      </c>
      <c r="E305" s="76" t="s">
        <v>567</v>
      </c>
      <c r="F305" s="24"/>
      <c r="G305" s="76">
        <v>23375</v>
      </c>
      <c r="H305" s="76">
        <v>14201.524499177933</v>
      </c>
      <c r="I305" s="76">
        <v>14202</v>
      </c>
      <c r="J305" s="76">
        <v>1738.0968990325928</v>
      </c>
      <c r="K305" s="76">
        <v>6596</v>
      </c>
      <c r="L305" s="76" t="s">
        <v>706</v>
      </c>
      <c r="M305" s="76">
        <v>1738</v>
      </c>
      <c r="N305" s="76" t="s">
        <v>706</v>
      </c>
    </row>
    <row r="306" spans="1:14" x14ac:dyDescent="0.2">
      <c r="A306" s="14" t="s">
        <v>568</v>
      </c>
      <c r="B306" s="75">
        <v>53751</v>
      </c>
      <c r="C306" s="75">
        <v>0</v>
      </c>
      <c r="D306" s="76">
        <v>0</v>
      </c>
      <c r="E306" s="76" t="s">
        <v>568</v>
      </c>
      <c r="F306" s="24"/>
      <c r="G306" s="76">
        <v>492</v>
      </c>
      <c r="H306" s="76">
        <v>298.32549929618835</v>
      </c>
      <c r="I306" s="76">
        <v>298</v>
      </c>
      <c r="J306" s="76">
        <v>36.254498958587646</v>
      </c>
      <c r="K306" s="76">
        <v>138</v>
      </c>
      <c r="L306" s="76" t="s">
        <v>706</v>
      </c>
      <c r="M306" s="76">
        <v>36</v>
      </c>
      <c r="N306" s="76" t="s">
        <v>706</v>
      </c>
    </row>
    <row r="307" spans="1:14" x14ac:dyDescent="0.2">
      <c r="A307" s="14" t="s">
        <v>569</v>
      </c>
      <c r="B307" s="75">
        <v>53782</v>
      </c>
      <c r="C307" s="75">
        <v>0</v>
      </c>
      <c r="D307" s="76">
        <v>0</v>
      </c>
      <c r="E307" s="76" t="s">
        <v>569</v>
      </c>
      <c r="F307" s="24"/>
      <c r="G307" s="76">
        <v>0</v>
      </c>
      <c r="H307" s="76">
        <v>9.9921226501464844E-4</v>
      </c>
      <c r="I307" s="76">
        <v>0</v>
      </c>
      <c r="J307" s="76">
        <v>1.3990402221679688E-3</v>
      </c>
      <c r="K307" s="76">
        <v>0</v>
      </c>
      <c r="L307" s="76" t="s">
        <v>706</v>
      </c>
      <c r="M307" s="76">
        <v>0</v>
      </c>
      <c r="N307" s="76" t="s">
        <v>706</v>
      </c>
    </row>
    <row r="308" spans="1:14" x14ac:dyDescent="0.2">
      <c r="A308" s="14" t="s">
        <v>570</v>
      </c>
      <c r="B308" s="75">
        <v>53812</v>
      </c>
      <c r="C308" s="75">
        <v>0</v>
      </c>
      <c r="D308" s="76">
        <v>0</v>
      </c>
      <c r="E308" s="76" t="s">
        <v>570</v>
      </c>
      <c r="F308" s="24"/>
      <c r="G308" s="76">
        <v>0</v>
      </c>
      <c r="H308" s="76">
        <v>9.9921226501464844E-4</v>
      </c>
      <c r="I308" s="76">
        <v>0</v>
      </c>
      <c r="J308" s="76">
        <v>1.3990402221679688E-3</v>
      </c>
      <c r="K308" s="76">
        <v>0</v>
      </c>
      <c r="L308" s="76" t="s">
        <v>706</v>
      </c>
      <c r="M308" s="76">
        <v>0</v>
      </c>
      <c r="N308" s="76" t="s">
        <v>706</v>
      </c>
    </row>
    <row r="309" spans="1:14" x14ac:dyDescent="0.2">
      <c r="A309" s="14" t="s">
        <v>571</v>
      </c>
      <c r="B309" s="75">
        <v>53843</v>
      </c>
      <c r="C309" s="75">
        <v>0</v>
      </c>
      <c r="D309" s="76">
        <v>0</v>
      </c>
      <c r="E309" s="76" t="s">
        <v>571</v>
      </c>
      <c r="F309" s="24"/>
      <c r="G309" s="76">
        <v>0</v>
      </c>
      <c r="H309" s="76">
        <v>9.9921226501464844E-4</v>
      </c>
      <c r="I309" s="76">
        <v>0</v>
      </c>
      <c r="J309" s="76">
        <v>1.3990402221679688E-3</v>
      </c>
      <c r="K309" s="76">
        <v>0</v>
      </c>
      <c r="L309" s="76" t="s">
        <v>706</v>
      </c>
      <c r="M309" s="76">
        <v>0</v>
      </c>
      <c r="N309" s="76" t="s">
        <v>706</v>
      </c>
    </row>
    <row r="310" spans="1:14" x14ac:dyDescent="0.2">
      <c r="A310" s="14" t="s">
        <v>572</v>
      </c>
      <c r="B310" s="75">
        <v>53873</v>
      </c>
      <c r="C310" s="75">
        <v>0</v>
      </c>
      <c r="D310" s="76">
        <v>0</v>
      </c>
      <c r="E310" s="76" t="s">
        <v>572</v>
      </c>
      <c r="F310" s="24"/>
      <c r="G310" s="76">
        <v>0</v>
      </c>
      <c r="H310" s="76">
        <v>9.9921226501464844E-4</v>
      </c>
      <c r="I310" s="76">
        <v>0</v>
      </c>
      <c r="J310" s="76">
        <v>1.3990402221679688E-3</v>
      </c>
      <c r="K310" s="76">
        <v>0</v>
      </c>
      <c r="L310" s="76" t="s">
        <v>706</v>
      </c>
      <c r="M310" s="76">
        <v>0</v>
      </c>
      <c r="N310" s="76" t="s">
        <v>706</v>
      </c>
    </row>
    <row r="311" spans="1:14" x14ac:dyDescent="0.2">
      <c r="A311" s="14" t="s">
        <v>573</v>
      </c>
      <c r="B311" s="75">
        <v>53904</v>
      </c>
      <c r="C311" s="75">
        <v>0</v>
      </c>
      <c r="D311" s="76">
        <v>0</v>
      </c>
      <c r="E311" s="76" t="s">
        <v>573</v>
      </c>
      <c r="F311" s="24"/>
      <c r="G311" s="76">
        <v>0</v>
      </c>
      <c r="H311" s="76">
        <v>9.9921226501464844E-4</v>
      </c>
      <c r="I311" s="76">
        <v>0</v>
      </c>
      <c r="J311" s="76">
        <v>1.3990402221679688E-3</v>
      </c>
      <c r="K311" s="76">
        <v>0</v>
      </c>
      <c r="L311" s="76" t="s">
        <v>706</v>
      </c>
      <c r="M311" s="76">
        <v>0</v>
      </c>
      <c r="N311" s="76" t="s">
        <v>706</v>
      </c>
    </row>
    <row r="312" spans="1:14" x14ac:dyDescent="0.2">
      <c r="A312" s="14" t="s">
        <v>574</v>
      </c>
      <c r="B312" s="75">
        <v>53935</v>
      </c>
      <c r="C312" s="75">
        <v>0</v>
      </c>
      <c r="D312" s="76">
        <v>0</v>
      </c>
      <c r="E312" s="76" t="s">
        <v>574</v>
      </c>
      <c r="F312" s="24"/>
      <c r="G312" s="76">
        <v>0</v>
      </c>
      <c r="H312" s="76">
        <v>9.9921226501464844E-4</v>
      </c>
      <c r="I312" s="76">
        <v>0</v>
      </c>
      <c r="J312" s="76">
        <v>1.3990402221679688E-3</v>
      </c>
      <c r="K312" s="76">
        <v>0</v>
      </c>
      <c r="L312" s="76" t="s">
        <v>706</v>
      </c>
      <c r="M312" s="76">
        <v>0</v>
      </c>
      <c r="N312" s="76" t="s">
        <v>706</v>
      </c>
    </row>
    <row r="313" spans="1:14" x14ac:dyDescent="0.2">
      <c r="A313" s="14" t="s">
        <v>575</v>
      </c>
      <c r="B313" s="75">
        <v>53965</v>
      </c>
      <c r="C313" s="75">
        <v>0</v>
      </c>
      <c r="D313" s="76">
        <v>0</v>
      </c>
      <c r="E313" s="76" t="s">
        <v>575</v>
      </c>
      <c r="F313" s="24"/>
      <c r="G313" s="76">
        <v>0</v>
      </c>
      <c r="H313" s="76">
        <v>9.9921226501464844E-4</v>
      </c>
      <c r="I313" s="76">
        <v>0</v>
      </c>
      <c r="J313" s="76">
        <v>1.3990402221679688E-3</v>
      </c>
      <c r="K313" s="76">
        <v>0</v>
      </c>
      <c r="L313" s="76" t="s">
        <v>706</v>
      </c>
      <c r="M313" s="76">
        <v>0</v>
      </c>
      <c r="N313" s="76" t="s">
        <v>706</v>
      </c>
    </row>
    <row r="314" spans="1:14" x14ac:dyDescent="0.2">
      <c r="A314" s="14" t="s">
        <v>576</v>
      </c>
      <c r="B314" s="75">
        <v>53996</v>
      </c>
      <c r="C314" s="75">
        <v>0</v>
      </c>
      <c r="D314" s="76">
        <v>0</v>
      </c>
      <c r="E314" s="76" t="s">
        <v>576</v>
      </c>
      <c r="F314" s="24"/>
      <c r="G314" s="76">
        <v>0</v>
      </c>
      <c r="H314" s="76">
        <v>9.9921226501464844E-4</v>
      </c>
      <c r="I314" s="76">
        <v>0</v>
      </c>
      <c r="J314" s="76">
        <v>1.3990402221679688E-3</v>
      </c>
      <c r="K314" s="76">
        <v>0</v>
      </c>
      <c r="L314" s="76" t="s">
        <v>706</v>
      </c>
      <c r="M314" s="76">
        <v>0</v>
      </c>
      <c r="N314" s="76" t="s">
        <v>706</v>
      </c>
    </row>
    <row r="315" spans="1:14" x14ac:dyDescent="0.2">
      <c r="A315" s="14" t="s">
        <v>577</v>
      </c>
      <c r="B315" s="75">
        <v>54026</v>
      </c>
      <c r="C315" s="75">
        <v>0</v>
      </c>
      <c r="D315" s="76">
        <v>0</v>
      </c>
      <c r="E315" s="76" t="s">
        <v>577</v>
      </c>
      <c r="F315" s="24"/>
      <c r="G315" s="76">
        <v>0</v>
      </c>
      <c r="H315" s="76">
        <v>9.9921226501464844E-4</v>
      </c>
      <c r="I315" s="76">
        <v>0</v>
      </c>
      <c r="J315" s="76">
        <v>1.3990402221679688E-3</v>
      </c>
      <c r="K315" s="76">
        <v>0</v>
      </c>
      <c r="L315" s="76" t="s">
        <v>706</v>
      </c>
      <c r="M315" s="76">
        <v>0</v>
      </c>
      <c r="N315" s="76" t="s">
        <v>706</v>
      </c>
    </row>
    <row r="316" spans="1:14" x14ac:dyDescent="0.2">
      <c r="A316" s="14" t="s">
        <v>578</v>
      </c>
      <c r="B316" s="75">
        <v>54057</v>
      </c>
      <c r="C316" s="75">
        <v>0</v>
      </c>
      <c r="D316" s="76">
        <v>0</v>
      </c>
      <c r="E316" s="76" t="s">
        <v>578</v>
      </c>
      <c r="F316" s="24"/>
      <c r="G316" s="76">
        <v>0</v>
      </c>
      <c r="H316" s="76">
        <v>9.9921226501464844E-4</v>
      </c>
      <c r="I316" s="76">
        <v>0</v>
      </c>
      <c r="J316" s="76">
        <v>1.3990402221679688E-3</v>
      </c>
      <c r="K316" s="76">
        <v>0</v>
      </c>
      <c r="L316" s="76" t="s">
        <v>706</v>
      </c>
      <c r="M316" s="76">
        <v>0</v>
      </c>
      <c r="N316" s="76" t="s">
        <v>706</v>
      </c>
    </row>
    <row r="317" spans="1:14" x14ac:dyDescent="0.2">
      <c r="A317" s="14" t="s">
        <v>579</v>
      </c>
      <c r="B317" s="75">
        <v>54088</v>
      </c>
      <c r="C317" s="75">
        <v>0</v>
      </c>
      <c r="D317" s="76">
        <v>0</v>
      </c>
      <c r="E317" s="76" t="s">
        <v>579</v>
      </c>
      <c r="F317" s="24"/>
      <c r="G317" s="76">
        <v>0</v>
      </c>
      <c r="H317" s="76">
        <v>9.9921226501464844E-4</v>
      </c>
      <c r="I317" s="76">
        <v>0</v>
      </c>
      <c r="J317" s="76">
        <v>1.3990402221679688E-3</v>
      </c>
      <c r="K317" s="76">
        <v>0</v>
      </c>
      <c r="L317" s="76" t="s">
        <v>706</v>
      </c>
      <c r="M317" s="76">
        <v>0</v>
      </c>
      <c r="N317" s="76" t="s">
        <v>706</v>
      </c>
    </row>
    <row r="318" spans="1:14" x14ac:dyDescent="0.2">
      <c r="A318" s="14" t="s">
        <v>580</v>
      </c>
      <c r="B318" s="75">
        <v>54117</v>
      </c>
      <c r="C318" s="75">
        <v>0</v>
      </c>
      <c r="D318" s="76">
        <v>0</v>
      </c>
      <c r="E318" s="76" t="s">
        <v>580</v>
      </c>
      <c r="F318" s="24"/>
      <c r="G318" s="76">
        <v>0</v>
      </c>
      <c r="H318" s="76">
        <v>9.9921226501464844E-4</v>
      </c>
      <c r="I318" s="76">
        <v>0</v>
      </c>
      <c r="J318" s="76">
        <v>1.3990402221679688E-3</v>
      </c>
      <c r="K318" s="76">
        <v>0</v>
      </c>
      <c r="L318" s="76" t="s">
        <v>706</v>
      </c>
      <c r="M318" s="76">
        <v>0</v>
      </c>
      <c r="N318" s="76" t="s">
        <v>706</v>
      </c>
    </row>
    <row r="319" spans="1:14" x14ac:dyDescent="0.2">
      <c r="A319" s="14" t="s">
        <v>581</v>
      </c>
      <c r="B319" s="75">
        <v>54148</v>
      </c>
      <c r="C319" s="75">
        <v>0</v>
      </c>
      <c r="D319" s="76">
        <v>0</v>
      </c>
      <c r="E319" s="76" t="s">
        <v>581</v>
      </c>
      <c r="F319" s="24"/>
      <c r="G319" s="76">
        <v>0</v>
      </c>
      <c r="H319" s="76">
        <v>9.9921226501464844E-4</v>
      </c>
      <c r="I319" s="76">
        <v>0</v>
      </c>
      <c r="J319" s="76">
        <v>1.3990402221679688E-3</v>
      </c>
      <c r="K319" s="76">
        <v>0</v>
      </c>
      <c r="L319" s="76" t="s">
        <v>706</v>
      </c>
      <c r="M319" s="76">
        <v>0</v>
      </c>
      <c r="N319" s="76" t="s">
        <v>706</v>
      </c>
    </row>
    <row r="320" spans="1:14" x14ac:dyDescent="0.2">
      <c r="A320" s="14" t="s">
        <v>582</v>
      </c>
      <c r="B320" s="75">
        <v>54178</v>
      </c>
      <c r="C320" s="75">
        <v>0</v>
      </c>
      <c r="D320" s="76">
        <v>0</v>
      </c>
      <c r="E320" s="76" t="s">
        <v>582</v>
      </c>
      <c r="F320" s="24"/>
      <c r="G320" s="76">
        <v>0</v>
      </c>
      <c r="H320" s="76">
        <v>9.9921226501464844E-4</v>
      </c>
      <c r="I320" s="76">
        <v>0</v>
      </c>
      <c r="J320" s="76">
        <v>1.3990402221679688E-3</v>
      </c>
      <c r="K320" s="76">
        <v>0</v>
      </c>
      <c r="L320" s="76" t="s">
        <v>706</v>
      </c>
      <c r="M320" s="76">
        <v>0</v>
      </c>
      <c r="N320" s="76" t="s">
        <v>706</v>
      </c>
    </row>
    <row r="321" spans="1:14" x14ac:dyDescent="0.2">
      <c r="A321" s="14" t="s">
        <v>583</v>
      </c>
      <c r="B321" s="75">
        <v>54209</v>
      </c>
      <c r="C321" s="75">
        <v>0</v>
      </c>
      <c r="D321" s="76">
        <v>0</v>
      </c>
      <c r="E321" s="76" t="s">
        <v>583</v>
      </c>
      <c r="F321" s="24"/>
      <c r="G321" s="76">
        <v>0</v>
      </c>
      <c r="H321" s="76">
        <v>9.9921226501464844E-4</v>
      </c>
      <c r="I321" s="76">
        <v>0</v>
      </c>
      <c r="J321" s="76">
        <v>1.3990402221679688E-3</v>
      </c>
      <c r="K321" s="76">
        <v>0</v>
      </c>
      <c r="L321" s="76" t="s">
        <v>706</v>
      </c>
      <c r="M321" s="76">
        <v>0</v>
      </c>
      <c r="N321" s="76" t="s">
        <v>706</v>
      </c>
    </row>
    <row r="322" spans="1:14" x14ac:dyDescent="0.2">
      <c r="A322" s="14" t="s">
        <v>584</v>
      </c>
      <c r="B322" s="75">
        <v>54239</v>
      </c>
      <c r="C322" s="75">
        <v>0</v>
      </c>
      <c r="D322" s="76">
        <v>0</v>
      </c>
      <c r="E322" s="76" t="s">
        <v>584</v>
      </c>
      <c r="F322" s="24"/>
      <c r="G322" s="76">
        <v>0</v>
      </c>
      <c r="H322" s="76">
        <v>9.9921226501464844E-4</v>
      </c>
      <c r="I322" s="76">
        <v>0</v>
      </c>
      <c r="J322" s="76">
        <v>1.3990402221679688E-3</v>
      </c>
      <c r="K322" s="76">
        <v>0</v>
      </c>
      <c r="L322" s="76" t="s">
        <v>706</v>
      </c>
      <c r="M322" s="76">
        <v>0</v>
      </c>
      <c r="N322" s="76" t="s">
        <v>706</v>
      </c>
    </row>
    <row r="323" spans="1:14" x14ac:dyDescent="0.2">
      <c r="A323" s="14" t="s">
        <v>585</v>
      </c>
      <c r="B323" s="75">
        <v>54270</v>
      </c>
      <c r="C323" s="75">
        <v>0</v>
      </c>
      <c r="D323" s="76">
        <v>0</v>
      </c>
      <c r="E323" s="76" t="s">
        <v>585</v>
      </c>
      <c r="F323" s="24"/>
      <c r="G323" s="76">
        <v>0</v>
      </c>
      <c r="H323" s="76">
        <v>9.9921226501464844E-4</v>
      </c>
      <c r="I323" s="76">
        <v>0</v>
      </c>
      <c r="J323" s="76">
        <v>1.3990402221679688E-3</v>
      </c>
      <c r="K323" s="76">
        <v>0</v>
      </c>
      <c r="L323" s="76" t="s">
        <v>706</v>
      </c>
      <c r="M323" s="76">
        <v>0</v>
      </c>
      <c r="N323" s="76" t="s">
        <v>706</v>
      </c>
    </row>
    <row r="324" spans="1:14" x14ac:dyDescent="0.2">
      <c r="A324" s="14" t="s">
        <v>586</v>
      </c>
      <c r="B324" s="75">
        <v>54301</v>
      </c>
      <c r="C324" s="75">
        <v>0</v>
      </c>
      <c r="D324" s="76">
        <v>0</v>
      </c>
      <c r="E324" s="76" t="s">
        <v>586</v>
      </c>
      <c r="F324" s="24"/>
      <c r="G324" s="76">
        <v>0</v>
      </c>
      <c r="H324" s="76">
        <v>9.9921226501464844E-4</v>
      </c>
      <c r="I324" s="76">
        <v>0</v>
      </c>
      <c r="J324" s="76">
        <v>1.3990402221679688E-3</v>
      </c>
      <c r="K324" s="76">
        <v>0</v>
      </c>
      <c r="L324" s="76" t="s">
        <v>706</v>
      </c>
      <c r="M324" s="76">
        <v>0</v>
      </c>
      <c r="N324" s="76" t="s">
        <v>706</v>
      </c>
    </row>
    <row r="325" spans="1:14" x14ac:dyDescent="0.2">
      <c r="A325" s="14" t="s">
        <v>587</v>
      </c>
      <c r="B325" s="75">
        <v>54331</v>
      </c>
      <c r="C325" s="75">
        <v>0</v>
      </c>
      <c r="D325" s="76">
        <v>0</v>
      </c>
      <c r="E325" s="76" t="s">
        <v>587</v>
      </c>
      <c r="F325" s="24"/>
      <c r="G325" s="76">
        <v>0</v>
      </c>
      <c r="H325" s="76">
        <v>9.9921226501464844E-4</v>
      </c>
      <c r="I325" s="76">
        <v>0</v>
      </c>
      <c r="J325" s="76">
        <v>1.3990402221679688E-3</v>
      </c>
      <c r="K325" s="76">
        <v>0</v>
      </c>
      <c r="L325" s="76" t="s">
        <v>706</v>
      </c>
      <c r="M325" s="76">
        <v>0</v>
      </c>
      <c r="N325" s="76" t="s">
        <v>706</v>
      </c>
    </row>
    <row r="326" spans="1:14" x14ac:dyDescent="0.2">
      <c r="A326" s="14" t="s">
        <v>588</v>
      </c>
      <c r="B326" s="75">
        <v>54362</v>
      </c>
      <c r="C326" s="75">
        <v>0</v>
      </c>
      <c r="D326" s="76">
        <v>0</v>
      </c>
      <c r="E326" s="76" t="s">
        <v>588</v>
      </c>
      <c r="F326" s="24"/>
      <c r="G326" s="76">
        <v>0</v>
      </c>
      <c r="H326" s="76">
        <v>9.9921226501464844E-4</v>
      </c>
      <c r="I326" s="76">
        <v>0</v>
      </c>
      <c r="J326" s="76">
        <v>1.3990402221679688E-3</v>
      </c>
      <c r="K326" s="76">
        <v>0</v>
      </c>
      <c r="L326" s="76" t="s">
        <v>706</v>
      </c>
      <c r="M326" s="76">
        <v>0</v>
      </c>
      <c r="N326" s="76" t="s">
        <v>706</v>
      </c>
    </row>
    <row r="327" spans="1:14" x14ac:dyDescent="0.2">
      <c r="A327" s="14" t="s">
        <v>589</v>
      </c>
      <c r="B327" s="75">
        <v>54392</v>
      </c>
      <c r="C327" s="75">
        <v>0</v>
      </c>
      <c r="D327" s="76">
        <v>0</v>
      </c>
      <c r="E327" s="76" t="s">
        <v>589</v>
      </c>
      <c r="F327" s="24"/>
      <c r="G327" s="76">
        <v>0</v>
      </c>
      <c r="H327" s="76">
        <v>9.9921226501464844E-4</v>
      </c>
      <c r="I327" s="76">
        <v>0</v>
      </c>
      <c r="J327" s="76">
        <v>1.3990402221679688E-3</v>
      </c>
      <c r="K327" s="76">
        <v>0</v>
      </c>
      <c r="L327" s="76" t="s">
        <v>706</v>
      </c>
      <c r="M327" s="76">
        <v>0</v>
      </c>
      <c r="N327" s="76" t="s">
        <v>706</v>
      </c>
    </row>
    <row r="328" spans="1:14" x14ac:dyDescent="0.2">
      <c r="A328" s="14" t="s">
        <v>590</v>
      </c>
      <c r="B328" s="75">
        <v>54423</v>
      </c>
      <c r="C328" s="75">
        <v>0</v>
      </c>
      <c r="D328" s="76">
        <v>0</v>
      </c>
      <c r="E328" s="76" t="s">
        <v>590</v>
      </c>
      <c r="F328" s="24"/>
      <c r="G328" s="76">
        <v>0</v>
      </c>
      <c r="H328" s="76">
        <v>9.9921226501464844E-4</v>
      </c>
      <c r="I328" s="76">
        <v>0</v>
      </c>
      <c r="J328" s="76">
        <v>1.3990402221679688E-3</v>
      </c>
      <c r="K328" s="76">
        <v>0</v>
      </c>
      <c r="L328" s="76" t="s">
        <v>706</v>
      </c>
      <c r="M328" s="76">
        <v>0</v>
      </c>
      <c r="N328" s="76" t="s">
        <v>706</v>
      </c>
    </row>
    <row r="329" spans="1:14" x14ac:dyDescent="0.2">
      <c r="A329" s="14" t="s">
        <v>591</v>
      </c>
      <c r="B329" s="75">
        <v>54454</v>
      </c>
      <c r="C329" s="75">
        <v>0</v>
      </c>
      <c r="D329" s="76">
        <v>0</v>
      </c>
      <c r="E329" s="76" t="s">
        <v>591</v>
      </c>
      <c r="F329" s="24"/>
      <c r="G329" s="76">
        <v>0</v>
      </c>
      <c r="H329" s="76">
        <v>9.9921226501464844E-4</v>
      </c>
      <c r="I329" s="76">
        <v>0</v>
      </c>
      <c r="J329" s="76">
        <v>1.3990402221679688E-3</v>
      </c>
      <c r="K329" s="76">
        <v>0</v>
      </c>
      <c r="L329" s="76" t="s">
        <v>706</v>
      </c>
      <c r="M329" s="76">
        <v>0</v>
      </c>
      <c r="N329" s="76" t="s">
        <v>706</v>
      </c>
    </row>
    <row r="330" spans="1:14" x14ac:dyDescent="0.2">
      <c r="A330" s="14" t="s">
        <v>592</v>
      </c>
      <c r="B330" s="75">
        <v>54482</v>
      </c>
      <c r="C330" s="75">
        <v>0</v>
      </c>
      <c r="D330" s="76">
        <v>0</v>
      </c>
      <c r="E330" s="76" t="s">
        <v>592</v>
      </c>
      <c r="F330" s="24"/>
      <c r="G330" s="76">
        <v>0</v>
      </c>
      <c r="H330" s="76">
        <v>9.9921226501464844E-4</v>
      </c>
      <c r="I330" s="76">
        <v>0</v>
      </c>
      <c r="J330" s="76">
        <v>1.3990402221679688E-3</v>
      </c>
      <c r="K330" s="76">
        <v>0</v>
      </c>
      <c r="L330" s="76" t="s">
        <v>706</v>
      </c>
      <c r="M330" s="76">
        <v>0</v>
      </c>
      <c r="N330" s="76" t="s">
        <v>706</v>
      </c>
    </row>
    <row r="331" spans="1:14" x14ac:dyDescent="0.2">
      <c r="A331" s="14" t="s">
        <v>593</v>
      </c>
      <c r="B331" s="75">
        <v>54513</v>
      </c>
      <c r="C331" s="75">
        <v>0</v>
      </c>
      <c r="D331" s="76">
        <v>0</v>
      </c>
      <c r="E331" s="76" t="s">
        <v>593</v>
      </c>
      <c r="F331" s="24"/>
      <c r="G331" s="76">
        <v>0</v>
      </c>
      <c r="H331" s="76">
        <v>9.9921226501464844E-4</v>
      </c>
      <c r="I331" s="76">
        <v>0</v>
      </c>
      <c r="J331" s="76">
        <v>1.3990402221679688E-3</v>
      </c>
      <c r="K331" s="76">
        <v>0</v>
      </c>
      <c r="L331" s="76" t="s">
        <v>706</v>
      </c>
      <c r="M331" s="76">
        <v>0</v>
      </c>
      <c r="N331" s="76" t="s">
        <v>706</v>
      </c>
    </row>
    <row r="332" spans="1:14" x14ac:dyDescent="0.2">
      <c r="A332" s="14" t="s">
        <v>594</v>
      </c>
      <c r="B332" s="75">
        <v>54543</v>
      </c>
      <c r="C332" s="75">
        <v>0</v>
      </c>
      <c r="D332" s="76">
        <v>0</v>
      </c>
      <c r="E332" s="76" t="s">
        <v>594</v>
      </c>
      <c r="F332" s="24"/>
      <c r="G332" s="76">
        <v>0</v>
      </c>
      <c r="H332" s="76">
        <v>9.9921226501464844E-4</v>
      </c>
      <c r="I332" s="76">
        <v>0</v>
      </c>
      <c r="J332" s="76">
        <v>1.3990402221679688E-3</v>
      </c>
      <c r="K332" s="76">
        <v>0</v>
      </c>
      <c r="L332" s="76" t="s">
        <v>706</v>
      </c>
      <c r="M332" s="76">
        <v>0</v>
      </c>
      <c r="N332" s="76" t="s">
        <v>706</v>
      </c>
    </row>
    <row r="333" spans="1:14" x14ac:dyDescent="0.2">
      <c r="A333" s="14" t="s">
        <v>595</v>
      </c>
      <c r="B333" s="75">
        <v>54574</v>
      </c>
      <c r="C333" s="75">
        <v>0</v>
      </c>
      <c r="D333" s="76">
        <v>0</v>
      </c>
      <c r="E333" s="76" t="s">
        <v>595</v>
      </c>
      <c r="F333" s="24"/>
      <c r="G333" s="76">
        <v>0</v>
      </c>
      <c r="H333" s="76">
        <v>9.9921226501464844E-4</v>
      </c>
      <c r="I333" s="76">
        <v>0</v>
      </c>
      <c r="J333" s="76">
        <v>1.3990402221679688E-3</v>
      </c>
      <c r="K333" s="76">
        <v>0</v>
      </c>
      <c r="L333" s="76" t="s">
        <v>706</v>
      </c>
      <c r="M333" s="76">
        <v>0</v>
      </c>
      <c r="N333" s="76" t="s">
        <v>706</v>
      </c>
    </row>
    <row r="334" spans="1:14" x14ac:dyDescent="0.2">
      <c r="A334" s="14" t="s">
        <v>596</v>
      </c>
      <c r="B334" s="75">
        <v>54604</v>
      </c>
      <c r="C334" s="75">
        <v>0</v>
      </c>
      <c r="D334" s="76">
        <v>0</v>
      </c>
      <c r="E334" s="76" t="s">
        <v>596</v>
      </c>
      <c r="F334" s="24"/>
      <c r="G334" s="76">
        <v>0</v>
      </c>
      <c r="H334" s="76">
        <v>9.9921226501464844E-4</v>
      </c>
      <c r="I334" s="76">
        <v>0</v>
      </c>
      <c r="J334" s="76">
        <v>1.3990402221679688E-3</v>
      </c>
      <c r="K334" s="76">
        <v>0</v>
      </c>
      <c r="L334" s="76" t="s">
        <v>706</v>
      </c>
      <c r="M334" s="76">
        <v>0</v>
      </c>
      <c r="N334" s="76" t="s">
        <v>706</v>
      </c>
    </row>
    <row r="335" spans="1:14" x14ac:dyDescent="0.2">
      <c r="A335" s="14" t="s">
        <v>597</v>
      </c>
      <c r="B335" s="75">
        <v>54635</v>
      </c>
      <c r="C335" s="75">
        <v>0</v>
      </c>
      <c r="D335" s="76">
        <v>0</v>
      </c>
      <c r="E335" s="76" t="s">
        <v>597</v>
      </c>
      <c r="F335" s="24"/>
      <c r="G335" s="76">
        <v>0</v>
      </c>
      <c r="H335" s="76">
        <v>9.9921226501464844E-4</v>
      </c>
      <c r="I335" s="76">
        <v>0</v>
      </c>
      <c r="J335" s="76">
        <v>1.3990402221679688E-3</v>
      </c>
      <c r="K335" s="76">
        <v>0</v>
      </c>
      <c r="L335" s="76" t="s">
        <v>706</v>
      </c>
      <c r="M335" s="76">
        <v>0</v>
      </c>
      <c r="N335" s="76" t="s">
        <v>706</v>
      </c>
    </row>
    <row r="336" spans="1:14" x14ac:dyDescent="0.2">
      <c r="A336" s="14" t="s">
        <v>598</v>
      </c>
      <c r="B336" s="75">
        <v>54666</v>
      </c>
      <c r="C336" s="75">
        <v>0</v>
      </c>
      <c r="D336" s="76">
        <v>0</v>
      </c>
      <c r="E336" s="76" t="s">
        <v>598</v>
      </c>
      <c r="F336" s="24"/>
      <c r="G336" s="76">
        <v>0</v>
      </c>
      <c r="H336" s="76">
        <v>9.9921226501464844E-4</v>
      </c>
      <c r="I336" s="76">
        <v>0</v>
      </c>
      <c r="J336" s="76">
        <v>1.3990402221679688E-3</v>
      </c>
      <c r="K336" s="76">
        <v>0</v>
      </c>
      <c r="L336" s="76" t="s">
        <v>706</v>
      </c>
      <c r="M336" s="76">
        <v>0</v>
      </c>
      <c r="N336" s="76" t="s">
        <v>706</v>
      </c>
    </row>
    <row r="337" spans="1:14" x14ac:dyDescent="0.2">
      <c r="A337" s="14" t="s">
        <v>599</v>
      </c>
      <c r="B337" s="75">
        <v>54696</v>
      </c>
      <c r="C337" s="75">
        <v>0</v>
      </c>
      <c r="D337" s="76">
        <v>0</v>
      </c>
      <c r="E337" s="76" t="s">
        <v>599</v>
      </c>
      <c r="F337" s="24"/>
      <c r="G337" s="76">
        <v>0</v>
      </c>
      <c r="H337" s="76">
        <v>9.9921226501464844E-4</v>
      </c>
      <c r="I337" s="76">
        <v>0</v>
      </c>
      <c r="J337" s="76">
        <v>1.3990402221679688E-3</v>
      </c>
      <c r="K337" s="76">
        <v>0</v>
      </c>
      <c r="L337" s="76" t="s">
        <v>706</v>
      </c>
      <c r="M337" s="76">
        <v>0</v>
      </c>
      <c r="N337" s="76" t="s">
        <v>706</v>
      </c>
    </row>
    <row r="338" spans="1:14" x14ac:dyDescent="0.2">
      <c r="A338" s="14" t="s">
        <v>600</v>
      </c>
      <c r="B338" s="75">
        <v>54727</v>
      </c>
      <c r="C338" s="75">
        <v>0</v>
      </c>
      <c r="D338" s="76">
        <v>0</v>
      </c>
      <c r="E338" s="76" t="s">
        <v>600</v>
      </c>
      <c r="F338" s="24"/>
      <c r="G338" s="76">
        <v>0</v>
      </c>
      <c r="H338" s="76">
        <v>9.9921226501464844E-4</v>
      </c>
      <c r="I338" s="76">
        <v>0</v>
      </c>
      <c r="J338" s="76">
        <v>1.3990402221679688E-3</v>
      </c>
      <c r="K338" s="76">
        <v>0</v>
      </c>
      <c r="L338" s="76" t="s">
        <v>706</v>
      </c>
      <c r="M338" s="76">
        <v>0</v>
      </c>
      <c r="N338" s="76" t="s">
        <v>706</v>
      </c>
    </row>
    <row r="339" spans="1:14" x14ac:dyDescent="0.2">
      <c r="A339" s="14" t="s">
        <v>601</v>
      </c>
      <c r="B339" s="75">
        <v>54757</v>
      </c>
      <c r="C339" s="75">
        <v>0</v>
      </c>
      <c r="D339" s="76">
        <v>0</v>
      </c>
      <c r="E339" s="76" t="s">
        <v>601</v>
      </c>
      <c r="F339" s="24"/>
      <c r="G339" s="76">
        <v>0</v>
      </c>
      <c r="H339" s="76">
        <v>9.9921226501464844E-4</v>
      </c>
      <c r="I339" s="76">
        <v>0</v>
      </c>
      <c r="J339" s="76">
        <v>1.3990402221679688E-3</v>
      </c>
      <c r="K339" s="76">
        <v>0</v>
      </c>
      <c r="L339" s="76" t="s">
        <v>706</v>
      </c>
      <c r="M339" s="76">
        <v>0</v>
      </c>
      <c r="N339" s="76" t="s">
        <v>706</v>
      </c>
    </row>
    <row r="340" spans="1:14" x14ac:dyDescent="0.2">
      <c r="A340" s="14" t="s">
        <v>602</v>
      </c>
      <c r="B340" s="75">
        <v>54788</v>
      </c>
      <c r="C340" s="75">
        <v>0</v>
      </c>
      <c r="D340" s="76">
        <v>0</v>
      </c>
      <c r="E340" s="76" t="s">
        <v>602</v>
      </c>
      <c r="F340" s="24"/>
      <c r="G340" s="76">
        <v>0</v>
      </c>
      <c r="H340" s="76">
        <v>9.9921226501464844E-4</v>
      </c>
      <c r="I340" s="76">
        <v>0</v>
      </c>
      <c r="J340" s="76">
        <v>1.3990402221679688E-3</v>
      </c>
      <c r="K340" s="76">
        <v>0</v>
      </c>
      <c r="L340" s="76" t="s">
        <v>706</v>
      </c>
      <c r="M340" s="76">
        <v>0</v>
      </c>
      <c r="N340" s="76" t="s">
        <v>706</v>
      </c>
    </row>
    <row r="341" spans="1:14" x14ac:dyDescent="0.2">
      <c r="A341" s="14" t="s">
        <v>603</v>
      </c>
      <c r="B341" s="75">
        <v>54819</v>
      </c>
      <c r="C341" s="75">
        <v>0</v>
      </c>
      <c r="D341" s="76">
        <v>0</v>
      </c>
      <c r="E341" s="76" t="s">
        <v>603</v>
      </c>
      <c r="F341" s="24"/>
      <c r="G341" s="76">
        <v>0</v>
      </c>
      <c r="H341" s="76">
        <v>9.9921226501464844E-4</v>
      </c>
      <c r="I341" s="76">
        <v>0</v>
      </c>
      <c r="J341" s="76">
        <v>1.3990402221679688E-3</v>
      </c>
      <c r="K341" s="76">
        <v>0</v>
      </c>
      <c r="L341" s="76" t="s">
        <v>706</v>
      </c>
      <c r="M341" s="76">
        <v>0</v>
      </c>
      <c r="N341" s="76" t="s">
        <v>706</v>
      </c>
    </row>
    <row r="342" spans="1:14" x14ac:dyDescent="0.2">
      <c r="A342" s="14" t="s">
        <v>604</v>
      </c>
      <c r="B342" s="75">
        <v>54847</v>
      </c>
      <c r="C342" s="75">
        <v>0</v>
      </c>
      <c r="D342" s="76">
        <v>0</v>
      </c>
      <c r="E342" s="76" t="s">
        <v>604</v>
      </c>
      <c r="F342" s="24"/>
      <c r="G342" s="76">
        <v>0</v>
      </c>
      <c r="H342" s="76">
        <v>9.9921226501464844E-4</v>
      </c>
      <c r="I342" s="76">
        <v>0</v>
      </c>
      <c r="J342" s="76">
        <v>1.3990402221679688E-3</v>
      </c>
      <c r="K342" s="76">
        <v>0</v>
      </c>
      <c r="L342" s="76" t="s">
        <v>706</v>
      </c>
      <c r="M342" s="76">
        <v>0</v>
      </c>
      <c r="N342" s="76" t="s">
        <v>706</v>
      </c>
    </row>
    <row r="343" spans="1:14" x14ac:dyDescent="0.2">
      <c r="A343" s="14" t="s">
        <v>605</v>
      </c>
      <c r="B343" s="75">
        <v>54878</v>
      </c>
      <c r="C343" s="75">
        <v>0</v>
      </c>
      <c r="D343" s="76">
        <v>0</v>
      </c>
      <c r="E343" s="76" t="s">
        <v>605</v>
      </c>
      <c r="F343" s="24"/>
      <c r="G343" s="76">
        <v>0</v>
      </c>
      <c r="H343" s="76">
        <v>9.9921226501464844E-4</v>
      </c>
      <c r="I343" s="76">
        <v>0</v>
      </c>
      <c r="J343" s="76">
        <v>1.3990402221679688E-3</v>
      </c>
      <c r="K343" s="76">
        <v>0</v>
      </c>
      <c r="L343" s="76" t="s">
        <v>706</v>
      </c>
      <c r="M343" s="76">
        <v>0</v>
      </c>
      <c r="N343" s="76" t="s">
        <v>706</v>
      </c>
    </row>
    <row r="344" spans="1:14" x14ac:dyDescent="0.2">
      <c r="A344" s="14" t="s">
        <v>606</v>
      </c>
      <c r="B344" s="75">
        <v>54908</v>
      </c>
      <c r="C344" s="75">
        <v>0</v>
      </c>
      <c r="D344" s="76">
        <v>0</v>
      </c>
      <c r="E344" s="76" t="s">
        <v>606</v>
      </c>
      <c r="F344" s="24"/>
      <c r="G344" s="76">
        <v>0</v>
      </c>
      <c r="H344" s="76">
        <v>9.9921226501464844E-4</v>
      </c>
      <c r="I344" s="76">
        <v>0</v>
      </c>
      <c r="J344" s="76">
        <v>1.3990402221679688E-3</v>
      </c>
      <c r="K344" s="76">
        <v>0</v>
      </c>
      <c r="L344" s="76" t="s">
        <v>706</v>
      </c>
      <c r="M344" s="76">
        <v>0</v>
      </c>
      <c r="N344" s="76" t="s">
        <v>706</v>
      </c>
    </row>
    <row r="345" spans="1:14" x14ac:dyDescent="0.2">
      <c r="A345" s="14" t="s">
        <v>607</v>
      </c>
      <c r="B345" s="75">
        <v>54939</v>
      </c>
      <c r="C345" s="75">
        <v>0</v>
      </c>
      <c r="D345" s="76">
        <v>0</v>
      </c>
      <c r="E345" s="76" t="s">
        <v>607</v>
      </c>
      <c r="F345" s="24"/>
      <c r="G345" s="76">
        <v>0</v>
      </c>
      <c r="H345" s="76">
        <v>9.9921226501464844E-4</v>
      </c>
      <c r="I345" s="76">
        <v>0</v>
      </c>
      <c r="J345" s="76">
        <v>1.3990402221679688E-3</v>
      </c>
      <c r="K345" s="76">
        <v>0</v>
      </c>
      <c r="L345" s="76" t="s">
        <v>706</v>
      </c>
      <c r="M345" s="76">
        <v>0</v>
      </c>
      <c r="N345" s="76" t="s">
        <v>706</v>
      </c>
    </row>
    <row r="346" spans="1:14" x14ac:dyDescent="0.2">
      <c r="A346" s="14" t="s">
        <v>608</v>
      </c>
      <c r="B346" s="75">
        <v>54969</v>
      </c>
      <c r="C346" s="75">
        <v>0</v>
      </c>
      <c r="D346" s="76">
        <v>0</v>
      </c>
      <c r="E346" s="76" t="s">
        <v>608</v>
      </c>
      <c r="F346" s="24"/>
      <c r="G346" s="76">
        <v>0</v>
      </c>
      <c r="H346" s="76">
        <v>9.9921226501464844E-4</v>
      </c>
      <c r="I346" s="76">
        <v>0</v>
      </c>
      <c r="J346" s="76">
        <v>1.3990402221679688E-3</v>
      </c>
      <c r="K346" s="76">
        <v>0</v>
      </c>
      <c r="L346" s="76" t="s">
        <v>706</v>
      </c>
      <c r="M346" s="76">
        <v>0</v>
      </c>
      <c r="N346" s="76" t="s">
        <v>706</v>
      </c>
    </row>
    <row r="347" spans="1:14" x14ac:dyDescent="0.2">
      <c r="A347" s="14" t="s">
        <v>609</v>
      </c>
      <c r="B347" s="75">
        <v>55000</v>
      </c>
      <c r="C347" s="75">
        <v>0</v>
      </c>
      <c r="D347" s="76">
        <v>0</v>
      </c>
      <c r="E347" s="76" t="s">
        <v>609</v>
      </c>
      <c r="F347" s="24"/>
      <c r="G347" s="76">
        <v>0</v>
      </c>
      <c r="H347" s="76">
        <v>9.9921226501464844E-4</v>
      </c>
      <c r="I347" s="76">
        <v>0</v>
      </c>
      <c r="J347" s="76">
        <v>1.3990402221679688E-3</v>
      </c>
      <c r="K347" s="76">
        <v>0</v>
      </c>
      <c r="L347" s="76" t="s">
        <v>706</v>
      </c>
      <c r="M347" s="76">
        <v>0</v>
      </c>
      <c r="N347" s="76" t="s">
        <v>706</v>
      </c>
    </row>
    <row r="348" spans="1:14" x14ac:dyDescent="0.2">
      <c r="A348" s="14" t="s">
        <v>610</v>
      </c>
      <c r="B348" s="75">
        <v>55031</v>
      </c>
      <c r="C348" s="75">
        <v>0</v>
      </c>
      <c r="D348" s="76">
        <v>0</v>
      </c>
      <c r="E348" s="76" t="s">
        <v>610</v>
      </c>
      <c r="F348" s="24"/>
      <c r="G348" s="76">
        <v>0</v>
      </c>
      <c r="H348" s="76">
        <v>9.9921226501464844E-4</v>
      </c>
      <c r="I348" s="76">
        <v>0</v>
      </c>
      <c r="J348" s="76">
        <v>1.3990402221679688E-3</v>
      </c>
      <c r="K348" s="76">
        <v>0</v>
      </c>
      <c r="L348" s="76" t="s">
        <v>706</v>
      </c>
      <c r="M348" s="76">
        <v>0</v>
      </c>
      <c r="N348" s="76" t="s">
        <v>706</v>
      </c>
    </row>
    <row r="349" spans="1:14" x14ac:dyDescent="0.2">
      <c r="A349" s="14" t="s">
        <v>611</v>
      </c>
      <c r="B349" s="75">
        <v>55061</v>
      </c>
      <c r="C349" s="75">
        <v>0</v>
      </c>
      <c r="D349" s="76">
        <v>0</v>
      </c>
      <c r="E349" s="76" t="s">
        <v>611</v>
      </c>
      <c r="F349" s="24"/>
      <c r="G349" s="76">
        <v>0</v>
      </c>
      <c r="H349" s="76">
        <v>9.9921226501464844E-4</v>
      </c>
      <c r="I349" s="76">
        <v>0</v>
      </c>
      <c r="J349" s="76">
        <v>1.3990402221679688E-3</v>
      </c>
      <c r="K349" s="76">
        <v>0</v>
      </c>
      <c r="L349" s="76" t="s">
        <v>706</v>
      </c>
      <c r="M349" s="76">
        <v>0</v>
      </c>
      <c r="N349" s="76" t="s">
        <v>706</v>
      </c>
    </row>
    <row r="350" spans="1:14" x14ac:dyDescent="0.2">
      <c r="A350" s="14" t="s">
        <v>612</v>
      </c>
      <c r="B350" s="75">
        <v>55092</v>
      </c>
      <c r="C350" s="75">
        <v>0</v>
      </c>
      <c r="D350" s="76">
        <v>0</v>
      </c>
      <c r="E350" s="76" t="s">
        <v>612</v>
      </c>
      <c r="F350" s="24"/>
      <c r="G350" s="76">
        <v>0</v>
      </c>
      <c r="H350" s="76">
        <v>9.9921226501464844E-4</v>
      </c>
      <c r="I350" s="76">
        <v>0</v>
      </c>
      <c r="J350" s="76">
        <v>1.3990402221679688E-3</v>
      </c>
      <c r="K350" s="76">
        <v>0</v>
      </c>
      <c r="L350" s="76" t="s">
        <v>706</v>
      </c>
      <c r="M350" s="76">
        <v>0</v>
      </c>
      <c r="N350" s="76" t="s">
        <v>706</v>
      </c>
    </row>
    <row r="351" spans="1:14" x14ac:dyDescent="0.2">
      <c r="A351" s="14" t="s">
        <v>613</v>
      </c>
      <c r="B351" s="75">
        <v>55122</v>
      </c>
      <c r="C351" s="75">
        <v>0</v>
      </c>
      <c r="D351" s="76">
        <v>0</v>
      </c>
      <c r="E351" s="76" t="s">
        <v>613</v>
      </c>
      <c r="F351" s="24"/>
      <c r="G351" s="76">
        <v>0</v>
      </c>
      <c r="H351" s="76">
        <v>9.9921226501464844E-4</v>
      </c>
      <c r="I351" s="76">
        <v>0</v>
      </c>
      <c r="J351" s="76">
        <v>1.3990402221679688E-3</v>
      </c>
      <c r="K351" s="76">
        <v>0</v>
      </c>
      <c r="L351" s="76" t="s">
        <v>706</v>
      </c>
      <c r="M351" s="76">
        <v>0</v>
      </c>
      <c r="N351" s="76" t="s">
        <v>706</v>
      </c>
    </row>
    <row r="352" spans="1:14" x14ac:dyDescent="0.2">
      <c r="A352" s="14" t="s">
        <v>614</v>
      </c>
      <c r="B352" s="75">
        <v>55153</v>
      </c>
      <c r="C352" s="75">
        <v>0</v>
      </c>
      <c r="D352" s="76">
        <v>0</v>
      </c>
      <c r="E352" s="76" t="s">
        <v>614</v>
      </c>
      <c r="F352" s="24"/>
      <c r="G352" s="76">
        <v>0</v>
      </c>
      <c r="H352" s="76">
        <v>9.9921226501464844E-4</v>
      </c>
      <c r="I352" s="76">
        <v>0</v>
      </c>
      <c r="J352" s="76">
        <v>1.3990402221679688E-3</v>
      </c>
      <c r="K352" s="76">
        <v>0</v>
      </c>
      <c r="L352" s="76" t="s">
        <v>706</v>
      </c>
      <c r="M352" s="76">
        <v>0</v>
      </c>
      <c r="N352" s="76" t="s">
        <v>706</v>
      </c>
    </row>
    <row r="353" spans="1:14" x14ac:dyDescent="0.2">
      <c r="A353" s="14" t="s">
        <v>615</v>
      </c>
      <c r="B353" s="75">
        <v>55184</v>
      </c>
      <c r="C353" s="75">
        <v>0</v>
      </c>
      <c r="D353" s="76">
        <v>0</v>
      </c>
      <c r="E353" s="76" t="s">
        <v>615</v>
      </c>
      <c r="F353" s="24"/>
      <c r="G353" s="76">
        <v>0</v>
      </c>
      <c r="H353" s="76">
        <v>9.9921226501464844E-4</v>
      </c>
      <c r="I353" s="76">
        <v>0</v>
      </c>
      <c r="J353" s="76">
        <v>1.3990402221679688E-3</v>
      </c>
      <c r="K353" s="76">
        <v>0</v>
      </c>
      <c r="L353" s="76" t="s">
        <v>706</v>
      </c>
      <c r="M353" s="76">
        <v>0</v>
      </c>
      <c r="N353" s="76" t="s">
        <v>706</v>
      </c>
    </row>
    <row r="354" spans="1:14" x14ac:dyDescent="0.2">
      <c r="A354" s="14" t="s">
        <v>616</v>
      </c>
      <c r="B354" s="75">
        <v>55212</v>
      </c>
      <c r="C354" s="75">
        <v>0</v>
      </c>
      <c r="D354" s="76">
        <v>0</v>
      </c>
      <c r="E354" s="76" t="s">
        <v>616</v>
      </c>
      <c r="F354" s="24"/>
      <c r="G354" s="76">
        <v>0</v>
      </c>
      <c r="H354" s="76">
        <v>9.9921226501464844E-4</v>
      </c>
      <c r="I354" s="76">
        <v>0</v>
      </c>
      <c r="J354" s="76">
        <v>1.3990402221679688E-3</v>
      </c>
      <c r="K354" s="76">
        <v>0</v>
      </c>
      <c r="L354" s="76" t="s">
        <v>706</v>
      </c>
      <c r="M354" s="76">
        <v>0</v>
      </c>
      <c r="N354" s="76" t="s">
        <v>706</v>
      </c>
    </row>
    <row r="355" spans="1:14" x14ac:dyDescent="0.2">
      <c r="A355" s="14" t="s">
        <v>617</v>
      </c>
      <c r="B355" s="75">
        <v>55243</v>
      </c>
      <c r="C355" s="75">
        <v>0</v>
      </c>
      <c r="D355" s="76">
        <v>0</v>
      </c>
      <c r="E355" s="76" t="s">
        <v>617</v>
      </c>
      <c r="F355" s="24"/>
      <c r="G355" s="76">
        <v>0</v>
      </c>
      <c r="H355" s="76">
        <v>9.9921226501464844E-4</v>
      </c>
      <c r="I355" s="76">
        <v>0</v>
      </c>
      <c r="J355" s="76">
        <v>1.3990402221679688E-3</v>
      </c>
      <c r="K355" s="76">
        <v>0</v>
      </c>
      <c r="L355" s="76" t="s">
        <v>706</v>
      </c>
      <c r="M355" s="76">
        <v>0</v>
      </c>
      <c r="N355" s="76" t="s">
        <v>706</v>
      </c>
    </row>
    <row r="356" spans="1:14" x14ac:dyDescent="0.2">
      <c r="A356" s="14" t="s">
        <v>618</v>
      </c>
      <c r="B356" s="75">
        <v>55273</v>
      </c>
      <c r="C356" s="75">
        <v>0</v>
      </c>
      <c r="D356" s="76">
        <v>0</v>
      </c>
      <c r="E356" s="76" t="s">
        <v>618</v>
      </c>
      <c r="F356" s="24"/>
      <c r="G356" s="76">
        <v>0</v>
      </c>
      <c r="H356" s="76">
        <v>9.9921226501464844E-4</v>
      </c>
      <c r="I356" s="76">
        <v>0</v>
      </c>
      <c r="J356" s="76">
        <v>1.3990402221679688E-3</v>
      </c>
      <c r="K356" s="76">
        <v>0</v>
      </c>
      <c r="L356" s="76" t="s">
        <v>706</v>
      </c>
      <c r="M356" s="76">
        <v>0</v>
      </c>
      <c r="N356" s="76" t="s">
        <v>706</v>
      </c>
    </row>
    <row r="357" spans="1:14" x14ac:dyDescent="0.2">
      <c r="A357" s="14" t="s">
        <v>619</v>
      </c>
      <c r="B357" s="75">
        <v>55304</v>
      </c>
      <c r="C357" s="75">
        <v>0</v>
      </c>
      <c r="D357" s="76">
        <v>0</v>
      </c>
      <c r="E357" s="76" t="s">
        <v>619</v>
      </c>
      <c r="F357" s="24"/>
      <c r="G357" s="76">
        <v>0</v>
      </c>
      <c r="H357" s="76">
        <v>9.9921226501464844E-4</v>
      </c>
      <c r="I357" s="76">
        <v>0</v>
      </c>
      <c r="J357" s="76">
        <v>1.3990402221679688E-3</v>
      </c>
      <c r="K357" s="76">
        <v>0</v>
      </c>
      <c r="L357" s="76" t="s">
        <v>706</v>
      </c>
      <c r="M357" s="76">
        <v>0</v>
      </c>
      <c r="N357" s="76" t="s">
        <v>706</v>
      </c>
    </row>
    <row r="358" spans="1:14" x14ac:dyDescent="0.2">
      <c r="A358" s="14" t="s">
        <v>620</v>
      </c>
      <c r="B358" s="75">
        <v>55334</v>
      </c>
      <c r="C358" s="75">
        <v>0</v>
      </c>
      <c r="D358" s="76">
        <v>0</v>
      </c>
      <c r="E358" s="76" t="s">
        <v>620</v>
      </c>
      <c r="F358" s="24"/>
      <c r="G358" s="76">
        <v>0</v>
      </c>
      <c r="H358" s="76">
        <v>9.9921226501464844E-4</v>
      </c>
      <c r="I358" s="76">
        <v>0</v>
      </c>
      <c r="J358" s="76">
        <v>1.3990402221679688E-3</v>
      </c>
      <c r="K358" s="76">
        <v>0</v>
      </c>
      <c r="L358" s="76" t="s">
        <v>706</v>
      </c>
      <c r="M358" s="76">
        <v>0</v>
      </c>
      <c r="N358" s="76" t="s">
        <v>706</v>
      </c>
    </row>
    <row r="359" spans="1:14" x14ac:dyDescent="0.2">
      <c r="A359" s="14" t="s">
        <v>621</v>
      </c>
      <c r="B359" s="75">
        <v>55365</v>
      </c>
      <c r="C359" s="75">
        <v>0</v>
      </c>
      <c r="D359" s="76">
        <v>0</v>
      </c>
      <c r="E359" s="76" t="s">
        <v>621</v>
      </c>
      <c r="F359" s="24"/>
      <c r="G359" s="76">
        <v>0</v>
      </c>
      <c r="H359" s="76">
        <v>9.9921226501464844E-4</v>
      </c>
      <c r="I359" s="76">
        <v>0</v>
      </c>
      <c r="J359" s="76">
        <v>1.3990402221679688E-3</v>
      </c>
      <c r="K359" s="76">
        <v>0</v>
      </c>
      <c r="L359" s="76" t="s">
        <v>706</v>
      </c>
      <c r="M359" s="76">
        <v>0</v>
      </c>
      <c r="N359" s="76" t="s">
        <v>706</v>
      </c>
    </row>
    <row r="360" spans="1:14" x14ac:dyDescent="0.2">
      <c r="A360" s="14" t="s">
        <v>622</v>
      </c>
      <c r="B360" s="75">
        <v>55396</v>
      </c>
      <c r="C360" s="75">
        <v>0</v>
      </c>
      <c r="D360" s="76">
        <v>0</v>
      </c>
      <c r="E360" s="76" t="s">
        <v>622</v>
      </c>
      <c r="F360" s="24"/>
      <c r="G360" s="76">
        <v>0</v>
      </c>
      <c r="H360" s="76">
        <v>9.9921226501464844E-4</v>
      </c>
      <c r="I360" s="76">
        <v>0</v>
      </c>
      <c r="J360" s="76">
        <v>1.3990402221679688E-3</v>
      </c>
      <c r="K360" s="76">
        <v>0</v>
      </c>
      <c r="L360" s="76" t="s">
        <v>706</v>
      </c>
      <c r="M360" s="76">
        <v>0</v>
      </c>
      <c r="N360" s="76" t="s">
        <v>706</v>
      </c>
    </row>
    <row r="361" spans="1:14" x14ac:dyDescent="0.2">
      <c r="A361" s="14" t="s">
        <v>623</v>
      </c>
      <c r="B361" s="75">
        <v>55426</v>
      </c>
      <c r="C361" s="75">
        <v>0</v>
      </c>
      <c r="D361" s="76">
        <v>0</v>
      </c>
      <c r="E361" s="76" t="s">
        <v>623</v>
      </c>
      <c r="F361" s="24"/>
      <c r="G361" s="76">
        <v>0</v>
      </c>
      <c r="H361" s="76">
        <v>9.9921226501464844E-4</v>
      </c>
      <c r="I361" s="76">
        <v>0</v>
      </c>
      <c r="J361" s="76">
        <v>1.3990402221679688E-3</v>
      </c>
      <c r="K361" s="76">
        <v>0</v>
      </c>
      <c r="L361" s="76" t="s">
        <v>706</v>
      </c>
      <c r="M361" s="76">
        <v>0</v>
      </c>
      <c r="N361" s="76" t="s">
        <v>706</v>
      </c>
    </row>
    <row r="362" spans="1:14" x14ac:dyDescent="0.2">
      <c r="A362" s="14" t="s">
        <v>624</v>
      </c>
      <c r="B362" s="75">
        <v>55457</v>
      </c>
      <c r="C362" s="75">
        <v>0</v>
      </c>
      <c r="D362" s="76">
        <v>0</v>
      </c>
      <c r="E362" s="76" t="s">
        <v>624</v>
      </c>
      <c r="F362" s="24"/>
      <c r="G362" s="76">
        <v>0</v>
      </c>
      <c r="H362" s="76">
        <v>9.9921226501464844E-4</v>
      </c>
      <c r="I362" s="76">
        <v>0</v>
      </c>
      <c r="J362" s="76">
        <v>1.3990402221679688E-3</v>
      </c>
      <c r="K362" s="76">
        <v>0</v>
      </c>
      <c r="L362" s="76" t="s">
        <v>706</v>
      </c>
      <c r="M362" s="76">
        <v>0</v>
      </c>
      <c r="N362" s="76" t="s">
        <v>706</v>
      </c>
    </row>
    <row r="363" spans="1:14" x14ac:dyDescent="0.2">
      <c r="A363" s="14" t="s">
        <v>625</v>
      </c>
      <c r="B363" s="75">
        <v>55487</v>
      </c>
      <c r="C363" s="75">
        <v>0</v>
      </c>
      <c r="D363" s="76">
        <v>0</v>
      </c>
      <c r="E363" s="76" t="s">
        <v>625</v>
      </c>
      <c r="F363" s="24"/>
      <c r="G363" s="76">
        <v>0</v>
      </c>
      <c r="H363" s="76">
        <v>9.9921226501464844E-4</v>
      </c>
      <c r="I363" s="76">
        <v>0</v>
      </c>
      <c r="J363" s="76">
        <v>1.3990402221679688E-3</v>
      </c>
      <c r="K363" s="76">
        <v>0</v>
      </c>
      <c r="L363" s="76" t="s">
        <v>706</v>
      </c>
      <c r="M363" s="76">
        <v>0</v>
      </c>
      <c r="N363" s="76" t="s">
        <v>706</v>
      </c>
    </row>
    <row r="364" spans="1:14" x14ac:dyDescent="0.2">
      <c r="A364" s="14" t="s">
        <v>626</v>
      </c>
      <c r="B364" s="75">
        <v>55518</v>
      </c>
      <c r="C364" s="75">
        <v>0</v>
      </c>
      <c r="D364" s="76">
        <v>0</v>
      </c>
      <c r="E364" s="76" t="s">
        <v>626</v>
      </c>
      <c r="F364" s="24"/>
      <c r="G364" s="76">
        <v>0</v>
      </c>
      <c r="H364" s="76">
        <v>9.9921226501464844E-4</v>
      </c>
      <c r="I364" s="76">
        <v>0</v>
      </c>
      <c r="J364" s="76">
        <v>1.3990402221679688E-3</v>
      </c>
      <c r="K364" s="76">
        <v>0</v>
      </c>
      <c r="L364" s="76" t="s">
        <v>706</v>
      </c>
      <c r="M364" s="76">
        <v>0</v>
      </c>
      <c r="N364" s="76" t="s">
        <v>706</v>
      </c>
    </row>
    <row r="365" spans="1:14" x14ac:dyDescent="0.2">
      <c r="A365" s="14" t="s">
        <v>627</v>
      </c>
      <c r="B365" s="75">
        <v>55549</v>
      </c>
      <c r="C365" s="75">
        <v>0</v>
      </c>
      <c r="D365" s="76">
        <v>0</v>
      </c>
      <c r="E365" s="76" t="s">
        <v>627</v>
      </c>
      <c r="F365" s="24"/>
      <c r="G365" s="76">
        <v>0</v>
      </c>
      <c r="H365" s="76">
        <v>9.9921226501464844E-4</v>
      </c>
      <c r="I365" s="76">
        <v>0</v>
      </c>
      <c r="J365" s="76">
        <v>1.3990402221679688E-3</v>
      </c>
      <c r="K365" s="76">
        <v>0</v>
      </c>
      <c r="L365" s="76" t="s">
        <v>706</v>
      </c>
      <c r="M365" s="76">
        <v>0</v>
      </c>
      <c r="N365" s="76" t="s">
        <v>706</v>
      </c>
    </row>
    <row r="366" spans="1:14" x14ac:dyDescent="0.2">
      <c r="A366" s="14" t="s">
        <v>628</v>
      </c>
      <c r="B366" s="75">
        <v>55578</v>
      </c>
      <c r="C366" s="75">
        <v>0</v>
      </c>
      <c r="D366" s="76">
        <v>0</v>
      </c>
      <c r="E366" s="76" t="s">
        <v>628</v>
      </c>
      <c r="F366" s="24"/>
      <c r="G366" s="76">
        <v>0</v>
      </c>
      <c r="H366" s="76">
        <v>9.9921226501464844E-4</v>
      </c>
      <c r="I366" s="76">
        <v>0</v>
      </c>
      <c r="J366" s="76">
        <v>1.3990402221679688E-3</v>
      </c>
      <c r="K366" s="76">
        <v>0</v>
      </c>
      <c r="L366" s="76" t="s">
        <v>706</v>
      </c>
      <c r="M366" s="76">
        <v>0</v>
      </c>
      <c r="N366" s="76" t="s">
        <v>706</v>
      </c>
    </row>
    <row r="367" spans="1:14" x14ac:dyDescent="0.2">
      <c r="A367" s="14" t="s">
        <v>629</v>
      </c>
      <c r="B367" s="75">
        <v>55609</v>
      </c>
      <c r="C367" s="75">
        <v>0</v>
      </c>
      <c r="D367" s="76">
        <v>0</v>
      </c>
      <c r="E367" s="76" t="s">
        <v>629</v>
      </c>
      <c r="F367" s="24"/>
      <c r="G367" s="76">
        <v>0</v>
      </c>
      <c r="H367" s="76">
        <v>9.9921226501464844E-4</v>
      </c>
      <c r="I367" s="76">
        <v>0</v>
      </c>
      <c r="J367" s="76">
        <v>1.3990402221679688E-3</v>
      </c>
      <c r="K367" s="76">
        <v>0</v>
      </c>
      <c r="L367" s="76" t="s">
        <v>706</v>
      </c>
      <c r="M367" s="76">
        <v>0</v>
      </c>
      <c r="N367" s="76" t="s">
        <v>706</v>
      </c>
    </row>
    <row r="368" spans="1:14" x14ac:dyDescent="0.2">
      <c r="A368" s="14" t="s">
        <v>630</v>
      </c>
      <c r="B368" s="75">
        <v>55639</v>
      </c>
      <c r="C368" s="75">
        <v>0</v>
      </c>
      <c r="D368" s="76">
        <v>0</v>
      </c>
      <c r="E368" s="76" t="s">
        <v>630</v>
      </c>
      <c r="F368" s="24"/>
      <c r="G368" s="76">
        <v>0</v>
      </c>
      <c r="H368" s="76">
        <v>9.9921226501464844E-4</v>
      </c>
      <c r="I368" s="76">
        <v>0</v>
      </c>
      <c r="J368" s="76">
        <v>1.3990402221679688E-3</v>
      </c>
      <c r="K368" s="76">
        <v>0</v>
      </c>
      <c r="L368" s="76" t="s">
        <v>706</v>
      </c>
      <c r="M368" s="76">
        <v>0</v>
      </c>
      <c r="N368" s="76" t="s">
        <v>706</v>
      </c>
    </row>
    <row r="369" spans="1:14" x14ac:dyDescent="0.2">
      <c r="A369" s="14" t="s">
        <v>631</v>
      </c>
      <c r="B369" s="75">
        <v>55670</v>
      </c>
      <c r="C369" s="75">
        <v>0</v>
      </c>
      <c r="D369" s="76">
        <v>0</v>
      </c>
      <c r="E369" s="76" t="s">
        <v>631</v>
      </c>
      <c r="F369" s="24"/>
      <c r="G369" s="76">
        <v>0</v>
      </c>
      <c r="H369" s="76">
        <v>9.9921226501464844E-4</v>
      </c>
      <c r="I369" s="76">
        <v>0</v>
      </c>
      <c r="J369" s="76">
        <v>1.3990402221679688E-3</v>
      </c>
      <c r="K369" s="76">
        <v>0</v>
      </c>
      <c r="L369" s="76" t="s">
        <v>706</v>
      </c>
      <c r="M369" s="76">
        <v>0</v>
      </c>
      <c r="N369" s="76" t="s">
        <v>706</v>
      </c>
    </row>
    <row r="370" spans="1:14" x14ac:dyDescent="0.2">
      <c r="A370" s="14" t="s">
        <v>632</v>
      </c>
      <c r="B370" s="75">
        <v>55700</v>
      </c>
      <c r="C370" s="75">
        <v>0</v>
      </c>
      <c r="D370" s="76">
        <v>0</v>
      </c>
      <c r="E370" s="76" t="s">
        <v>632</v>
      </c>
      <c r="F370" s="24"/>
      <c r="G370" s="76">
        <v>0</v>
      </c>
      <c r="H370" s="76">
        <v>9.9921226501464844E-4</v>
      </c>
      <c r="I370" s="76">
        <v>0</v>
      </c>
      <c r="J370" s="76">
        <v>1.3990402221679688E-3</v>
      </c>
      <c r="K370" s="76">
        <v>0</v>
      </c>
      <c r="L370" s="76" t="s">
        <v>706</v>
      </c>
      <c r="M370" s="76">
        <v>0</v>
      </c>
      <c r="N370" s="76" t="s">
        <v>706</v>
      </c>
    </row>
    <row r="371" spans="1:14" x14ac:dyDescent="0.2">
      <c r="A371" s="14" t="s">
        <v>633</v>
      </c>
      <c r="B371" s="75">
        <v>55731</v>
      </c>
      <c r="C371" s="75">
        <v>0</v>
      </c>
      <c r="D371" s="76">
        <v>0</v>
      </c>
      <c r="E371" s="76" t="s">
        <v>633</v>
      </c>
      <c r="F371" s="24"/>
      <c r="G371" s="76">
        <v>0</v>
      </c>
      <c r="H371" s="76">
        <v>9.9921226501464844E-4</v>
      </c>
      <c r="I371" s="76">
        <v>0</v>
      </c>
      <c r="J371" s="76">
        <v>1.3990402221679688E-3</v>
      </c>
      <c r="K371" s="76">
        <v>0</v>
      </c>
      <c r="L371" s="76" t="s">
        <v>706</v>
      </c>
      <c r="M371" s="76">
        <v>0</v>
      </c>
      <c r="N371" s="76" t="s">
        <v>706</v>
      </c>
    </row>
    <row r="372" spans="1:14" x14ac:dyDescent="0.2">
      <c r="A372" s="14" t="s">
        <v>634</v>
      </c>
      <c r="B372" s="75">
        <v>55762</v>
      </c>
      <c r="C372" s="75">
        <v>0</v>
      </c>
      <c r="D372" s="76">
        <v>0</v>
      </c>
      <c r="E372" s="76" t="s">
        <v>634</v>
      </c>
      <c r="F372" s="24"/>
      <c r="G372" s="76">
        <v>0</v>
      </c>
      <c r="H372" s="76">
        <v>9.9921226501464844E-4</v>
      </c>
      <c r="I372" s="76">
        <v>0</v>
      </c>
      <c r="J372" s="76">
        <v>1.3990402221679688E-3</v>
      </c>
      <c r="K372" s="76">
        <v>0</v>
      </c>
      <c r="L372" s="76" t="s">
        <v>706</v>
      </c>
      <c r="M372" s="76">
        <v>0</v>
      </c>
      <c r="N372" s="76" t="s">
        <v>706</v>
      </c>
    </row>
    <row r="373" spans="1:14" x14ac:dyDescent="0.2">
      <c r="A373" s="14" t="s">
        <v>635</v>
      </c>
      <c r="B373" s="75">
        <v>55792</v>
      </c>
      <c r="C373" s="75">
        <v>0</v>
      </c>
      <c r="D373" s="76">
        <v>0</v>
      </c>
      <c r="E373" s="76" t="s">
        <v>635</v>
      </c>
      <c r="F373" s="24"/>
      <c r="G373" s="76">
        <v>0</v>
      </c>
      <c r="H373" s="76">
        <v>9.9921226501464844E-4</v>
      </c>
      <c r="I373" s="76">
        <v>0</v>
      </c>
      <c r="J373" s="76">
        <v>1.3990402221679688E-3</v>
      </c>
      <c r="K373" s="76">
        <v>0</v>
      </c>
      <c r="L373" s="76" t="s">
        <v>706</v>
      </c>
      <c r="M373" s="76">
        <v>0</v>
      </c>
      <c r="N373" s="76" t="s">
        <v>706</v>
      </c>
    </row>
    <row r="374" spans="1:14" x14ac:dyDescent="0.2">
      <c r="A374" s="14" t="s">
        <v>636</v>
      </c>
      <c r="B374" s="75">
        <v>55823</v>
      </c>
      <c r="C374" s="75">
        <v>0</v>
      </c>
      <c r="D374" s="76">
        <v>0</v>
      </c>
      <c r="E374" s="76" t="s">
        <v>636</v>
      </c>
      <c r="F374" s="24"/>
      <c r="G374" s="76">
        <v>0</v>
      </c>
      <c r="H374" s="76">
        <v>9.9921226501464844E-4</v>
      </c>
      <c r="I374" s="76">
        <v>0</v>
      </c>
      <c r="J374" s="76">
        <v>1.3990402221679688E-3</v>
      </c>
      <c r="K374" s="76">
        <v>0</v>
      </c>
      <c r="L374" s="76" t="s">
        <v>706</v>
      </c>
      <c r="M374" s="76">
        <v>0</v>
      </c>
      <c r="N374" s="76" t="s">
        <v>706</v>
      </c>
    </row>
    <row r="375" spans="1:14" x14ac:dyDescent="0.2">
      <c r="A375" s="14" t="s">
        <v>637</v>
      </c>
      <c r="B375" s="75">
        <v>55853</v>
      </c>
      <c r="C375" s="75">
        <v>0</v>
      </c>
      <c r="D375" s="76">
        <v>0</v>
      </c>
      <c r="E375" s="76" t="s">
        <v>637</v>
      </c>
      <c r="F375" s="29"/>
      <c r="G375" s="76">
        <v>0</v>
      </c>
      <c r="H375" s="76">
        <v>9.9921226501464844E-4</v>
      </c>
      <c r="I375" s="76">
        <v>0</v>
      </c>
      <c r="J375" s="76">
        <v>1.3990402221679688E-3</v>
      </c>
      <c r="K375" s="76">
        <v>0</v>
      </c>
      <c r="L375" s="76" t="s">
        <v>706</v>
      </c>
      <c r="M375" s="76">
        <v>0</v>
      </c>
      <c r="N375" s="76" t="s">
        <v>706</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1" t="s">
        <v>38</v>
      </c>
      <c r="B377" s="31"/>
      <c r="C377" s="31"/>
      <c r="D377" s="31"/>
      <c r="E377" s="31"/>
      <c r="F377" s="31"/>
      <c r="G377" s="31"/>
      <c r="H377" s="31"/>
      <c r="I377" s="31"/>
      <c r="J377" s="31"/>
      <c r="K377" s="31"/>
      <c r="L377" s="31"/>
      <c r="M377" s="31"/>
      <c r="N377" s="31"/>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M31" sqref="M31"/>
    </sheetView>
  </sheetViews>
  <sheetFormatPr defaultRowHeight="14.25" x14ac:dyDescent="0.2"/>
  <cols>
    <col min="1" max="12" width="11.875" customWidth="1"/>
  </cols>
  <sheetData>
    <row r="1" spans="1:12" ht="44.25" customHeight="1" x14ac:dyDescent="0.2">
      <c r="C1" s="36" t="s">
        <v>8</v>
      </c>
      <c r="D1" s="36"/>
      <c r="E1" s="36"/>
      <c r="F1" s="36"/>
      <c r="G1" s="36"/>
      <c r="H1" s="36"/>
      <c r="I1" s="36"/>
      <c r="J1" s="36"/>
      <c r="K1" s="36"/>
      <c r="L1" s="36"/>
    </row>
    <row r="2" spans="1:12" ht="3.75" customHeight="1" x14ac:dyDescent="0.2"/>
    <row r="3" spans="1:12" ht="15.75" x14ac:dyDescent="0.2">
      <c r="A3" s="37" t="s">
        <v>154</v>
      </c>
      <c r="B3" s="37"/>
      <c r="C3" s="37"/>
      <c r="D3" s="37"/>
      <c r="E3" s="37"/>
      <c r="F3" s="37"/>
      <c r="G3" s="37"/>
      <c r="H3" s="37"/>
      <c r="I3" s="37"/>
      <c r="J3" s="37"/>
      <c r="K3" s="37"/>
      <c r="L3" s="37"/>
    </row>
    <row r="4" spans="1:12" ht="3.75" customHeight="1" x14ac:dyDescent="0.2">
      <c r="A4" s="1"/>
      <c r="B4" s="1"/>
      <c r="C4" s="1"/>
      <c r="D4" s="1"/>
      <c r="E4" s="1"/>
      <c r="F4" s="1"/>
      <c r="G4" s="1"/>
      <c r="H4" s="1"/>
      <c r="I4" s="1"/>
      <c r="J4" s="1"/>
      <c r="K4" s="1"/>
      <c r="L4" s="1"/>
    </row>
    <row r="5" spans="1:12" ht="15" customHeight="1" x14ac:dyDescent="0.2">
      <c r="A5" s="38" t="s">
        <v>163</v>
      </c>
      <c r="B5" s="39"/>
      <c r="C5" s="39"/>
      <c r="D5" s="39"/>
      <c r="E5" s="39"/>
      <c r="F5" s="39"/>
      <c r="G5" s="39"/>
      <c r="H5" s="39"/>
      <c r="I5" s="39"/>
      <c r="J5" s="39"/>
      <c r="K5" s="39"/>
      <c r="L5" s="40"/>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1" t="s">
        <v>38</v>
      </c>
      <c r="B40" s="31"/>
      <c r="C40" s="31"/>
      <c r="D40" s="31"/>
      <c r="E40" s="31"/>
      <c r="F40" s="31"/>
      <c r="G40" s="31"/>
      <c r="H40" s="31"/>
      <c r="I40" s="31"/>
      <c r="J40" s="31"/>
      <c r="K40" s="31"/>
      <c r="L40" s="31"/>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39"/>
  <sheetViews>
    <sheetView showGridLines="0" workbookViewId="0">
      <selection activeCell="A5" sqref="A5:J30"/>
    </sheetView>
  </sheetViews>
  <sheetFormatPr defaultRowHeight="14.25" x14ac:dyDescent="0.2"/>
  <cols>
    <col min="1" max="10" width="9.25"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164</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81" t="s">
        <v>669</v>
      </c>
      <c r="B5" s="82"/>
      <c r="C5" s="82"/>
      <c r="D5" s="82"/>
      <c r="E5" s="82"/>
      <c r="F5" s="82"/>
      <c r="G5" s="82"/>
      <c r="H5" s="82"/>
      <c r="I5" s="82"/>
      <c r="J5" s="82"/>
    </row>
    <row r="6" spans="1:10" x14ac:dyDescent="0.2">
      <c r="A6" s="82"/>
      <c r="B6" s="82"/>
      <c r="C6" s="82"/>
      <c r="D6" s="82"/>
      <c r="E6" s="82"/>
      <c r="F6" s="82"/>
      <c r="G6" s="82"/>
      <c r="H6" s="82"/>
      <c r="I6" s="82"/>
      <c r="J6" s="82"/>
    </row>
    <row r="7" spans="1:10" x14ac:dyDescent="0.2">
      <c r="A7" s="82"/>
      <c r="B7" s="82"/>
      <c r="C7" s="82"/>
      <c r="D7" s="82"/>
      <c r="E7" s="82"/>
      <c r="F7" s="82"/>
      <c r="G7" s="82"/>
      <c r="H7" s="82"/>
      <c r="I7" s="82"/>
      <c r="J7" s="82"/>
    </row>
    <row r="8" spans="1:10" x14ac:dyDescent="0.2">
      <c r="A8" s="82"/>
      <c r="B8" s="82"/>
      <c r="C8" s="82"/>
      <c r="D8" s="82"/>
      <c r="E8" s="82"/>
      <c r="F8" s="82"/>
      <c r="G8" s="82"/>
      <c r="H8" s="82"/>
      <c r="I8" s="82"/>
      <c r="J8" s="82"/>
    </row>
    <row r="9" spans="1:10" x14ac:dyDescent="0.2">
      <c r="A9" s="82"/>
      <c r="B9" s="82"/>
      <c r="C9" s="82"/>
      <c r="D9" s="82"/>
      <c r="E9" s="82"/>
      <c r="F9" s="82"/>
      <c r="G9" s="82"/>
      <c r="H9" s="82"/>
      <c r="I9" s="82"/>
      <c r="J9" s="82"/>
    </row>
    <row r="10" spans="1:10" x14ac:dyDescent="0.2">
      <c r="A10" s="82"/>
      <c r="B10" s="82"/>
      <c r="C10" s="82"/>
      <c r="D10" s="82"/>
      <c r="E10" s="82"/>
      <c r="F10" s="82"/>
      <c r="G10" s="82"/>
      <c r="H10" s="82"/>
      <c r="I10" s="82"/>
      <c r="J10" s="82"/>
    </row>
    <row r="11" spans="1:10" x14ac:dyDescent="0.2">
      <c r="A11" s="82"/>
      <c r="B11" s="82"/>
      <c r="C11" s="82"/>
      <c r="D11" s="82"/>
      <c r="E11" s="82"/>
      <c r="F11" s="82"/>
      <c r="G11" s="82"/>
      <c r="H11" s="82"/>
      <c r="I11" s="82"/>
      <c r="J11" s="82"/>
    </row>
    <row r="12" spans="1:10" x14ac:dyDescent="0.2">
      <c r="A12" s="82"/>
      <c r="B12" s="82"/>
      <c r="C12" s="82"/>
      <c r="D12" s="82"/>
      <c r="E12" s="82"/>
      <c r="F12" s="82"/>
      <c r="G12" s="82"/>
      <c r="H12" s="82"/>
      <c r="I12" s="82"/>
      <c r="J12" s="82"/>
    </row>
    <row r="13" spans="1:10" x14ac:dyDescent="0.2">
      <c r="A13" s="82"/>
      <c r="B13" s="82"/>
      <c r="C13" s="82"/>
      <c r="D13" s="82"/>
      <c r="E13" s="82"/>
      <c r="F13" s="82"/>
      <c r="G13" s="82"/>
      <c r="H13" s="82"/>
      <c r="I13" s="82"/>
      <c r="J13" s="82"/>
    </row>
    <row r="14" spans="1:10" x14ac:dyDescent="0.2">
      <c r="A14" s="82"/>
      <c r="B14" s="82"/>
      <c r="C14" s="82"/>
      <c r="D14" s="82"/>
      <c r="E14" s="82"/>
      <c r="F14" s="82"/>
      <c r="G14" s="82"/>
      <c r="H14" s="82"/>
      <c r="I14" s="82"/>
      <c r="J14" s="82"/>
    </row>
    <row r="15" spans="1:10" x14ac:dyDescent="0.2">
      <c r="A15" s="82"/>
      <c r="B15" s="82"/>
      <c r="C15" s="82"/>
      <c r="D15" s="82"/>
      <c r="E15" s="82"/>
      <c r="F15" s="82"/>
      <c r="G15" s="82"/>
      <c r="H15" s="82"/>
      <c r="I15" s="82"/>
      <c r="J15" s="82"/>
    </row>
    <row r="16" spans="1:10" x14ac:dyDescent="0.2">
      <c r="A16" s="82"/>
      <c r="B16" s="82"/>
      <c r="C16" s="82"/>
      <c r="D16" s="82"/>
      <c r="E16" s="82"/>
      <c r="F16" s="82"/>
      <c r="G16" s="82"/>
      <c r="H16" s="82"/>
      <c r="I16" s="82"/>
      <c r="J16" s="82"/>
    </row>
    <row r="17" spans="1:10" x14ac:dyDescent="0.2">
      <c r="A17" s="82"/>
      <c r="B17" s="82"/>
      <c r="C17" s="82"/>
      <c r="D17" s="82"/>
      <c r="E17" s="82"/>
      <c r="F17" s="82"/>
      <c r="G17" s="82"/>
      <c r="H17" s="82"/>
      <c r="I17" s="82"/>
      <c r="J17" s="82"/>
    </row>
    <row r="18" spans="1:10" x14ac:dyDescent="0.2">
      <c r="A18" s="82"/>
      <c r="B18" s="82"/>
      <c r="C18" s="82"/>
      <c r="D18" s="82"/>
      <c r="E18" s="82"/>
      <c r="F18" s="82"/>
      <c r="G18" s="82"/>
      <c r="H18" s="82"/>
      <c r="I18" s="82"/>
      <c r="J18" s="82"/>
    </row>
    <row r="19" spans="1:10" x14ac:dyDescent="0.2">
      <c r="A19" s="82"/>
      <c r="B19" s="82"/>
      <c r="C19" s="82"/>
      <c r="D19" s="82"/>
      <c r="E19" s="82"/>
      <c r="F19" s="82"/>
      <c r="G19" s="82"/>
      <c r="H19" s="82"/>
      <c r="I19" s="82"/>
      <c r="J19" s="82"/>
    </row>
    <row r="20" spans="1:10" x14ac:dyDescent="0.2">
      <c r="A20" s="82"/>
      <c r="B20" s="82"/>
      <c r="C20" s="82"/>
      <c r="D20" s="82"/>
      <c r="E20" s="82"/>
      <c r="F20" s="82"/>
      <c r="G20" s="82"/>
      <c r="H20" s="82"/>
      <c r="I20" s="82"/>
      <c r="J20" s="82"/>
    </row>
    <row r="21" spans="1:10" x14ac:dyDescent="0.2">
      <c r="A21" s="82"/>
      <c r="B21" s="82"/>
      <c r="C21" s="82"/>
      <c r="D21" s="82"/>
      <c r="E21" s="82"/>
      <c r="F21" s="82"/>
      <c r="G21" s="82"/>
      <c r="H21" s="82"/>
      <c r="I21" s="82"/>
      <c r="J21" s="82"/>
    </row>
    <row r="22" spans="1:10" x14ac:dyDescent="0.2">
      <c r="A22" s="82"/>
      <c r="B22" s="82"/>
      <c r="C22" s="82"/>
      <c r="D22" s="82"/>
      <c r="E22" s="82"/>
      <c r="F22" s="82"/>
      <c r="G22" s="82"/>
      <c r="H22" s="82"/>
      <c r="I22" s="82"/>
      <c r="J22" s="82"/>
    </row>
    <row r="23" spans="1:10" x14ac:dyDescent="0.2">
      <c r="A23" s="82"/>
      <c r="B23" s="82"/>
      <c r="C23" s="82"/>
      <c r="D23" s="82"/>
      <c r="E23" s="82"/>
      <c r="F23" s="82"/>
      <c r="G23" s="82"/>
      <c r="H23" s="82"/>
      <c r="I23" s="82"/>
      <c r="J23" s="82"/>
    </row>
    <row r="24" spans="1:10" x14ac:dyDescent="0.2">
      <c r="A24" s="82"/>
      <c r="B24" s="82"/>
      <c r="C24" s="82"/>
      <c r="D24" s="82"/>
      <c r="E24" s="82"/>
      <c r="F24" s="82"/>
      <c r="G24" s="82"/>
      <c r="H24" s="82"/>
      <c r="I24" s="82"/>
      <c r="J24" s="82"/>
    </row>
    <row r="25" spans="1:10" x14ac:dyDescent="0.2">
      <c r="A25" s="82"/>
      <c r="B25" s="82"/>
      <c r="C25" s="82"/>
      <c r="D25" s="82"/>
      <c r="E25" s="82"/>
      <c r="F25" s="82"/>
      <c r="G25" s="82"/>
      <c r="H25" s="82"/>
      <c r="I25" s="82"/>
      <c r="J25" s="82"/>
    </row>
    <row r="26" spans="1:10" x14ac:dyDescent="0.2">
      <c r="A26" s="82"/>
      <c r="B26" s="82"/>
      <c r="C26" s="82"/>
      <c r="D26" s="82"/>
      <c r="E26" s="82"/>
      <c r="F26" s="82"/>
      <c r="G26" s="82"/>
      <c r="H26" s="82"/>
      <c r="I26" s="82"/>
      <c r="J26" s="82"/>
    </row>
    <row r="27" spans="1:10" x14ac:dyDescent="0.2">
      <c r="A27" s="82"/>
      <c r="B27" s="82"/>
      <c r="C27" s="82"/>
      <c r="D27" s="82"/>
      <c r="E27" s="82"/>
      <c r="F27" s="82"/>
      <c r="G27" s="82"/>
      <c r="H27" s="82"/>
      <c r="I27" s="82"/>
      <c r="J27" s="82"/>
    </row>
    <row r="28" spans="1:10" x14ac:dyDescent="0.2">
      <c r="A28" s="82"/>
      <c r="B28" s="82"/>
      <c r="C28" s="82"/>
      <c r="D28" s="82"/>
      <c r="E28" s="82"/>
      <c r="F28" s="82"/>
      <c r="G28" s="82"/>
      <c r="H28" s="82"/>
      <c r="I28" s="82"/>
      <c r="J28" s="82"/>
    </row>
    <row r="29" spans="1:10" x14ac:dyDescent="0.2">
      <c r="A29" s="82"/>
      <c r="B29" s="82"/>
      <c r="C29" s="82"/>
      <c r="D29" s="82"/>
      <c r="E29" s="82"/>
      <c r="F29" s="82"/>
      <c r="G29" s="82"/>
      <c r="H29" s="82"/>
      <c r="I29" s="82"/>
      <c r="J29" s="82"/>
    </row>
    <row r="30" spans="1:10" x14ac:dyDescent="0.2">
      <c r="A30" s="82"/>
      <c r="B30" s="82"/>
      <c r="C30" s="82"/>
      <c r="D30" s="82"/>
      <c r="E30" s="82"/>
      <c r="F30" s="82"/>
      <c r="G30" s="82"/>
      <c r="H30" s="82"/>
      <c r="I30" s="82"/>
      <c r="J30" s="82"/>
    </row>
    <row r="31" spans="1:10" x14ac:dyDescent="0.2">
      <c r="A31" s="82"/>
      <c r="B31" s="82"/>
      <c r="C31" s="82"/>
      <c r="D31" s="82"/>
      <c r="E31" s="82"/>
      <c r="F31" s="82"/>
      <c r="G31" s="82"/>
      <c r="H31" s="82"/>
      <c r="I31" s="82"/>
      <c r="J31" s="82"/>
    </row>
    <row r="32" spans="1:10" x14ac:dyDescent="0.2">
      <c r="A32" s="82"/>
      <c r="B32" s="82"/>
      <c r="C32" s="82"/>
      <c r="D32" s="82"/>
      <c r="E32" s="82"/>
      <c r="F32" s="82"/>
      <c r="G32" s="82"/>
      <c r="H32" s="82"/>
      <c r="I32" s="82"/>
      <c r="J32" s="82"/>
    </row>
    <row r="33" spans="1:10" x14ac:dyDescent="0.2">
      <c r="A33" s="82"/>
      <c r="B33" s="82"/>
      <c r="C33" s="82"/>
      <c r="D33" s="82"/>
      <c r="E33" s="82"/>
      <c r="F33" s="82"/>
      <c r="G33" s="82"/>
      <c r="H33" s="82"/>
      <c r="I33" s="82"/>
      <c r="J33" s="82"/>
    </row>
    <row r="34" spans="1:10" x14ac:dyDescent="0.2">
      <c r="A34" s="82"/>
      <c r="B34" s="82"/>
      <c r="C34" s="82"/>
      <c r="D34" s="82"/>
      <c r="E34" s="82"/>
      <c r="F34" s="82"/>
      <c r="G34" s="82"/>
      <c r="H34" s="82"/>
      <c r="I34" s="82"/>
      <c r="J34" s="82"/>
    </row>
    <row r="35" spans="1:10" x14ac:dyDescent="0.2">
      <c r="A35" s="82"/>
      <c r="B35" s="82"/>
      <c r="C35" s="82"/>
      <c r="D35" s="82"/>
      <c r="E35" s="82"/>
      <c r="F35" s="82"/>
      <c r="G35" s="82"/>
      <c r="H35" s="82"/>
      <c r="I35" s="82"/>
      <c r="J35" s="82"/>
    </row>
    <row r="36" spans="1:10" x14ac:dyDescent="0.2">
      <c r="A36" s="82"/>
      <c r="B36" s="82"/>
      <c r="C36" s="82"/>
      <c r="D36" s="82"/>
      <c r="E36" s="82"/>
      <c r="F36" s="82"/>
      <c r="G36" s="82"/>
      <c r="H36" s="82"/>
      <c r="I36" s="82"/>
      <c r="J36" s="82"/>
    </row>
    <row r="37" spans="1:10" x14ac:dyDescent="0.2">
      <c r="A37" s="82"/>
      <c r="B37" s="82"/>
      <c r="C37" s="82"/>
      <c r="D37" s="82"/>
      <c r="E37" s="82"/>
      <c r="F37" s="82"/>
      <c r="G37" s="82"/>
      <c r="H37" s="82"/>
      <c r="I37" s="82"/>
      <c r="J37" s="82"/>
    </row>
    <row r="38" spans="1:10" ht="3.75" customHeight="1" x14ac:dyDescent="0.2">
      <c r="A38" s="12"/>
      <c r="B38" s="12"/>
      <c r="C38" s="12"/>
      <c r="D38" s="12"/>
      <c r="E38" s="12"/>
      <c r="F38" s="12"/>
      <c r="G38" s="12"/>
      <c r="H38" s="12"/>
      <c r="I38" s="12"/>
      <c r="J38" s="12"/>
    </row>
    <row r="39" spans="1:10" x14ac:dyDescent="0.2">
      <c r="A39" s="31" t="s">
        <v>38</v>
      </c>
      <c r="B39" s="31"/>
      <c r="C39" s="31"/>
      <c r="D39" s="31"/>
      <c r="E39" s="31"/>
      <c r="F39" s="31"/>
      <c r="G39" s="31"/>
      <c r="H39" s="31"/>
      <c r="I39" s="31"/>
      <c r="J39" s="31"/>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5" sqref="A5:J30"/>
    </sheetView>
  </sheetViews>
  <sheetFormatPr defaultRowHeight="14.25" x14ac:dyDescent="0.2"/>
  <cols>
    <col min="1" max="10" width="9.25"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165</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81" t="s">
        <v>638</v>
      </c>
      <c r="B5" s="82"/>
      <c r="C5" s="82"/>
      <c r="D5" s="82"/>
      <c r="E5" s="82"/>
      <c r="F5" s="82"/>
      <c r="G5" s="82"/>
      <c r="H5" s="82"/>
      <c r="I5" s="82"/>
      <c r="J5" s="82"/>
    </row>
    <row r="6" spans="1:10" x14ac:dyDescent="0.2">
      <c r="A6" s="82"/>
      <c r="B6" s="82"/>
      <c r="C6" s="82"/>
      <c r="D6" s="82"/>
      <c r="E6" s="82"/>
      <c r="F6" s="82"/>
      <c r="G6" s="82"/>
      <c r="H6" s="82"/>
      <c r="I6" s="82"/>
      <c r="J6" s="82"/>
    </row>
    <row r="7" spans="1:10" x14ac:dyDescent="0.2">
      <c r="A7" s="82"/>
      <c r="B7" s="82"/>
      <c r="C7" s="82"/>
      <c r="D7" s="82"/>
      <c r="E7" s="82"/>
      <c r="F7" s="82"/>
      <c r="G7" s="82"/>
      <c r="H7" s="82"/>
      <c r="I7" s="82"/>
      <c r="J7" s="82"/>
    </row>
    <row r="8" spans="1:10" x14ac:dyDescent="0.2">
      <c r="A8" s="82"/>
      <c r="B8" s="82"/>
      <c r="C8" s="82"/>
      <c r="D8" s="82"/>
      <c r="E8" s="82"/>
      <c r="F8" s="82"/>
      <c r="G8" s="82"/>
      <c r="H8" s="82"/>
      <c r="I8" s="82"/>
      <c r="J8" s="82"/>
    </row>
    <row r="9" spans="1:10" x14ac:dyDescent="0.2">
      <c r="A9" s="82"/>
      <c r="B9" s="82"/>
      <c r="C9" s="82"/>
      <c r="D9" s="82"/>
      <c r="E9" s="82"/>
      <c r="F9" s="82"/>
      <c r="G9" s="82"/>
      <c r="H9" s="82"/>
      <c r="I9" s="82"/>
      <c r="J9" s="82"/>
    </row>
    <row r="10" spans="1:10" x14ac:dyDescent="0.2">
      <c r="A10" s="82"/>
      <c r="B10" s="82"/>
      <c r="C10" s="82"/>
      <c r="D10" s="82"/>
      <c r="E10" s="82"/>
      <c r="F10" s="82"/>
      <c r="G10" s="82"/>
      <c r="H10" s="82"/>
      <c r="I10" s="82"/>
      <c r="J10" s="82"/>
    </row>
    <row r="11" spans="1:10" x14ac:dyDescent="0.2">
      <c r="A11" s="82"/>
      <c r="B11" s="82"/>
      <c r="C11" s="82"/>
      <c r="D11" s="82"/>
      <c r="E11" s="82"/>
      <c r="F11" s="82"/>
      <c r="G11" s="82"/>
      <c r="H11" s="82"/>
      <c r="I11" s="82"/>
      <c r="J11" s="82"/>
    </row>
    <row r="12" spans="1:10" x14ac:dyDescent="0.2">
      <c r="A12" s="82"/>
      <c r="B12" s="82"/>
      <c r="C12" s="82"/>
      <c r="D12" s="82"/>
      <c r="E12" s="82"/>
      <c r="F12" s="82"/>
      <c r="G12" s="82"/>
      <c r="H12" s="82"/>
      <c r="I12" s="82"/>
      <c r="J12" s="82"/>
    </row>
    <row r="13" spans="1:10" x14ac:dyDescent="0.2">
      <c r="A13" s="82"/>
      <c r="B13" s="82"/>
      <c r="C13" s="82"/>
      <c r="D13" s="82"/>
      <c r="E13" s="82"/>
      <c r="F13" s="82"/>
      <c r="G13" s="82"/>
      <c r="H13" s="82"/>
      <c r="I13" s="82"/>
      <c r="J13" s="82"/>
    </row>
    <row r="14" spans="1:10" x14ac:dyDescent="0.2">
      <c r="A14" s="82"/>
      <c r="B14" s="82"/>
      <c r="C14" s="82"/>
      <c r="D14" s="82"/>
      <c r="E14" s="82"/>
      <c r="F14" s="82"/>
      <c r="G14" s="82"/>
      <c r="H14" s="82"/>
      <c r="I14" s="82"/>
      <c r="J14" s="82"/>
    </row>
    <row r="15" spans="1:10" x14ac:dyDescent="0.2">
      <c r="A15" s="82"/>
      <c r="B15" s="82"/>
      <c r="C15" s="82"/>
      <c r="D15" s="82"/>
      <c r="E15" s="82"/>
      <c r="F15" s="82"/>
      <c r="G15" s="82"/>
      <c r="H15" s="82"/>
      <c r="I15" s="82"/>
      <c r="J15" s="82"/>
    </row>
    <row r="16" spans="1:10" x14ac:dyDescent="0.2">
      <c r="A16" s="82"/>
      <c r="B16" s="82"/>
      <c r="C16" s="82"/>
      <c r="D16" s="82"/>
      <c r="E16" s="82"/>
      <c r="F16" s="82"/>
      <c r="G16" s="82"/>
      <c r="H16" s="82"/>
      <c r="I16" s="82"/>
      <c r="J16" s="82"/>
    </row>
    <row r="17" spans="1:10" x14ac:dyDescent="0.2">
      <c r="A17" s="82"/>
      <c r="B17" s="82"/>
      <c r="C17" s="82"/>
      <c r="D17" s="82"/>
      <c r="E17" s="82"/>
      <c r="F17" s="82"/>
      <c r="G17" s="82"/>
      <c r="H17" s="82"/>
      <c r="I17" s="82"/>
      <c r="J17" s="82"/>
    </row>
    <row r="18" spans="1:10" x14ac:dyDescent="0.2">
      <c r="A18" s="82"/>
      <c r="B18" s="82"/>
      <c r="C18" s="82"/>
      <c r="D18" s="82"/>
      <c r="E18" s="82"/>
      <c r="F18" s="82"/>
      <c r="G18" s="82"/>
      <c r="H18" s="82"/>
      <c r="I18" s="82"/>
      <c r="J18" s="82"/>
    </row>
    <row r="19" spans="1:10" x14ac:dyDescent="0.2">
      <c r="A19" s="82"/>
      <c r="B19" s="82"/>
      <c r="C19" s="82"/>
      <c r="D19" s="82"/>
      <c r="E19" s="82"/>
      <c r="F19" s="82"/>
      <c r="G19" s="82"/>
      <c r="H19" s="82"/>
      <c r="I19" s="82"/>
      <c r="J19" s="82"/>
    </row>
    <row r="20" spans="1:10" x14ac:dyDescent="0.2">
      <c r="A20" s="82"/>
      <c r="B20" s="82"/>
      <c r="C20" s="82"/>
      <c r="D20" s="82"/>
      <c r="E20" s="82"/>
      <c r="F20" s="82"/>
      <c r="G20" s="82"/>
      <c r="H20" s="82"/>
      <c r="I20" s="82"/>
      <c r="J20" s="82"/>
    </row>
    <row r="21" spans="1:10" x14ac:dyDescent="0.2">
      <c r="A21" s="82"/>
      <c r="B21" s="82"/>
      <c r="C21" s="82"/>
      <c r="D21" s="82"/>
      <c r="E21" s="82"/>
      <c r="F21" s="82"/>
      <c r="G21" s="82"/>
      <c r="H21" s="82"/>
      <c r="I21" s="82"/>
      <c r="J21" s="82"/>
    </row>
    <row r="22" spans="1:10" x14ac:dyDescent="0.2">
      <c r="A22" s="82"/>
      <c r="B22" s="82"/>
      <c r="C22" s="82"/>
      <c r="D22" s="82"/>
      <c r="E22" s="82"/>
      <c r="F22" s="82"/>
      <c r="G22" s="82"/>
      <c r="H22" s="82"/>
      <c r="I22" s="82"/>
      <c r="J22" s="82"/>
    </row>
    <row r="23" spans="1:10" x14ac:dyDescent="0.2">
      <c r="A23" s="82"/>
      <c r="B23" s="82"/>
      <c r="C23" s="82"/>
      <c r="D23" s="82"/>
      <c r="E23" s="82"/>
      <c r="F23" s="82"/>
      <c r="G23" s="82"/>
      <c r="H23" s="82"/>
      <c r="I23" s="82"/>
      <c r="J23" s="82"/>
    </row>
    <row r="24" spans="1:10" x14ac:dyDescent="0.2">
      <c r="A24" s="82"/>
      <c r="B24" s="82"/>
      <c r="C24" s="82"/>
      <c r="D24" s="82"/>
      <c r="E24" s="82"/>
      <c r="F24" s="82"/>
      <c r="G24" s="82"/>
      <c r="H24" s="82"/>
      <c r="I24" s="82"/>
      <c r="J24" s="82"/>
    </row>
    <row r="25" spans="1:10" x14ac:dyDescent="0.2">
      <c r="A25" s="82"/>
      <c r="B25" s="82"/>
      <c r="C25" s="82"/>
      <c r="D25" s="82"/>
      <c r="E25" s="82"/>
      <c r="F25" s="82"/>
      <c r="G25" s="82"/>
      <c r="H25" s="82"/>
      <c r="I25" s="82"/>
      <c r="J25" s="82"/>
    </row>
    <row r="26" spans="1:10" x14ac:dyDescent="0.2">
      <c r="A26" s="82"/>
      <c r="B26" s="82"/>
      <c r="C26" s="82"/>
      <c r="D26" s="82"/>
      <c r="E26" s="82"/>
      <c r="F26" s="82"/>
      <c r="G26" s="82"/>
      <c r="H26" s="82"/>
      <c r="I26" s="82"/>
      <c r="J26" s="82"/>
    </row>
    <row r="27" spans="1:10" x14ac:dyDescent="0.2">
      <c r="A27" s="82"/>
      <c r="B27" s="82"/>
      <c r="C27" s="82"/>
      <c r="D27" s="82"/>
      <c r="E27" s="82"/>
      <c r="F27" s="82"/>
      <c r="G27" s="82"/>
      <c r="H27" s="82"/>
      <c r="I27" s="82"/>
      <c r="J27" s="82"/>
    </row>
    <row r="28" spans="1:10" x14ac:dyDescent="0.2">
      <c r="A28" s="82"/>
      <c r="B28" s="82"/>
      <c r="C28" s="82"/>
      <c r="D28" s="82"/>
      <c r="E28" s="82"/>
      <c r="F28" s="82"/>
      <c r="G28" s="82"/>
      <c r="H28" s="82"/>
      <c r="I28" s="82"/>
      <c r="J28" s="82"/>
    </row>
    <row r="29" spans="1:10" x14ac:dyDescent="0.2">
      <c r="A29" s="82"/>
      <c r="B29" s="82"/>
      <c r="C29" s="82"/>
      <c r="D29" s="82"/>
      <c r="E29" s="82"/>
      <c r="F29" s="82"/>
      <c r="G29" s="82"/>
      <c r="H29" s="82"/>
      <c r="I29" s="82"/>
      <c r="J29" s="82"/>
    </row>
    <row r="30" spans="1:10" x14ac:dyDescent="0.2">
      <c r="A30" s="82"/>
      <c r="B30" s="82"/>
      <c r="C30" s="82"/>
      <c r="D30" s="82"/>
      <c r="E30" s="82"/>
      <c r="F30" s="82"/>
      <c r="G30" s="82"/>
      <c r="H30" s="82"/>
      <c r="I30" s="82"/>
      <c r="J30" s="82"/>
    </row>
    <row r="31" spans="1:10" ht="3.75" customHeight="1" x14ac:dyDescent="0.2">
      <c r="A31" s="12"/>
      <c r="B31" s="12"/>
      <c r="C31" s="12"/>
      <c r="D31" s="12"/>
      <c r="E31" s="12"/>
      <c r="F31" s="12"/>
      <c r="G31" s="12"/>
      <c r="H31" s="12"/>
      <c r="I31" s="12"/>
      <c r="J31" s="12"/>
    </row>
    <row r="32" spans="1:10" x14ac:dyDescent="0.2">
      <c r="A32" s="31" t="s">
        <v>38</v>
      </c>
      <c r="B32" s="31"/>
      <c r="C32" s="31"/>
      <c r="D32" s="31"/>
      <c r="E32" s="31"/>
      <c r="F32" s="31"/>
      <c r="G32" s="31"/>
      <c r="H32" s="31"/>
      <c r="I32" s="31"/>
      <c r="J32" s="31"/>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0"/>
  <sheetViews>
    <sheetView showGridLines="0" workbookViewId="0">
      <selection activeCell="A5" sqref="A5:J30"/>
    </sheetView>
  </sheetViews>
  <sheetFormatPr defaultRowHeight="14.25" x14ac:dyDescent="0.2"/>
  <cols>
    <col min="1" max="11" width="11.875" customWidth="1"/>
  </cols>
  <sheetData>
    <row r="1" spans="1:11" ht="44.25" customHeight="1" x14ac:dyDescent="0.2">
      <c r="C1" s="36" t="s">
        <v>8</v>
      </c>
      <c r="D1" s="36"/>
      <c r="E1" s="36"/>
      <c r="F1" s="36"/>
      <c r="G1" s="36"/>
      <c r="H1" s="36"/>
      <c r="I1" s="36"/>
      <c r="J1" s="36"/>
      <c r="K1" s="36"/>
    </row>
    <row r="2" spans="1:11" ht="3.75" customHeight="1" x14ac:dyDescent="0.2"/>
    <row r="3" spans="1:11" ht="15.75" x14ac:dyDescent="0.2">
      <c r="A3" s="37" t="s">
        <v>640</v>
      </c>
      <c r="B3" s="37"/>
      <c r="C3" s="37"/>
      <c r="D3" s="37"/>
      <c r="E3" s="37"/>
      <c r="F3" s="37"/>
      <c r="G3" s="37"/>
      <c r="H3" s="37"/>
      <c r="I3" s="37"/>
      <c r="J3" s="37"/>
      <c r="K3" s="37"/>
    </row>
    <row r="4" spans="1:11" ht="3.75" customHeight="1" x14ac:dyDescent="0.2">
      <c r="A4" s="1"/>
      <c r="B4" s="1"/>
      <c r="C4" s="1"/>
      <c r="D4" s="1"/>
      <c r="E4" s="1"/>
      <c r="F4" s="1"/>
      <c r="G4" s="1"/>
      <c r="H4" s="1"/>
      <c r="I4" s="1"/>
      <c r="J4" s="1"/>
      <c r="K4" s="1"/>
    </row>
    <row r="5" spans="1:11" ht="15" customHeight="1" x14ac:dyDescent="0.2">
      <c r="A5" s="38" t="s">
        <v>14</v>
      </c>
      <c r="B5" s="39"/>
      <c r="C5" s="39"/>
      <c r="D5" s="39"/>
      <c r="E5" s="39"/>
      <c r="F5" s="39"/>
      <c r="G5" s="39"/>
      <c r="H5" s="39"/>
      <c r="I5" s="39"/>
      <c r="J5" s="39"/>
      <c r="K5" s="40"/>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700</v>
      </c>
      <c r="E8" s="18" t="s">
        <v>701</v>
      </c>
      <c r="F8" s="25" t="s">
        <v>173</v>
      </c>
      <c r="G8" s="28" t="s">
        <v>692</v>
      </c>
      <c r="H8" s="18" t="s">
        <v>693</v>
      </c>
      <c r="I8" s="18" t="s">
        <v>676</v>
      </c>
      <c r="J8" s="18" t="s">
        <v>677</v>
      </c>
      <c r="K8" s="20">
        <v>500000000</v>
      </c>
    </row>
    <row r="9" spans="1:11" x14ac:dyDescent="0.2">
      <c r="A9" s="18" t="s">
        <v>686</v>
      </c>
      <c r="B9" s="18" t="s">
        <v>687</v>
      </c>
      <c r="C9" s="18" t="s">
        <v>688</v>
      </c>
      <c r="D9" s="18" t="s">
        <v>702</v>
      </c>
      <c r="E9" s="18" t="s">
        <v>703</v>
      </c>
      <c r="F9" s="25" t="s">
        <v>173</v>
      </c>
      <c r="G9" s="28" t="s">
        <v>694</v>
      </c>
      <c r="H9" s="18" t="s">
        <v>689</v>
      </c>
      <c r="I9" s="18" t="s">
        <v>676</v>
      </c>
      <c r="J9" s="18" t="s">
        <v>677</v>
      </c>
      <c r="K9" s="20">
        <v>500000000</v>
      </c>
    </row>
    <row r="10" spans="1:11" x14ac:dyDescent="0.2">
      <c r="A10" s="18" t="s">
        <v>695</v>
      </c>
      <c r="B10" s="18" t="s">
        <v>696</v>
      </c>
      <c r="C10" s="18" t="s">
        <v>697</v>
      </c>
      <c r="D10" s="18" t="s">
        <v>704</v>
      </c>
      <c r="E10" s="18" t="s">
        <v>705</v>
      </c>
      <c r="F10" s="25" t="s">
        <v>173</v>
      </c>
      <c r="G10" s="28" t="s">
        <v>698</v>
      </c>
      <c r="H10" s="18" t="s">
        <v>699</v>
      </c>
      <c r="I10" s="18" t="s">
        <v>676</v>
      </c>
      <c r="J10" s="18" t="s">
        <v>677</v>
      </c>
      <c r="K10" s="20">
        <v>500000000</v>
      </c>
    </row>
    <row r="11" spans="1:11" x14ac:dyDescent="0.2">
      <c r="A11" s="18" t="s">
        <v>706</v>
      </c>
      <c r="B11" s="18" t="s">
        <v>706</v>
      </c>
      <c r="C11" s="18" t="s">
        <v>706</v>
      </c>
      <c r="D11" s="18" t="s">
        <v>706</v>
      </c>
      <c r="E11" s="18" t="s">
        <v>706</v>
      </c>
      <c r="F11" s="25" t="s">
        <v>706</v>
      </c>
      <c r="G11" s="28" t="s">
        <v>706</v>
      </c>
      <c r="H11" s="18" t="s">
        <v>706</v>
      </c>
      <c r="I11" s="18" t="s">
        <v>706</v>
      </c>
      <c r="J11" s="18" t="s">
        <v>706</v>
      </c>
      <c r="K11" s="20" t="s">
        <v>706</v>
      </c>
    </row>
    <row r="12" spans="1:11" ht="3.75" customHeight="1" x14ac:dyDescent="0.2">
      <c r="A12" s="1"/>
      <c r="B12" s="1"/>
      <c r="C12" s="1"/>
      <c r="D12" s="1"/>
      <c r="E12" s="1"/>
      <c r="F12" s="1"/>
      <c r="G12" s="1"/>
      <c r="H12" s="1"/>
      <c r="I12" s="1"/>
      <c r="J12" s="1"/>
      <c r="K12" s="1"/>
    </row>
    <row r="13" spans="1:11" x14ac:dyDescent="0.2">
      <c r="A13" s="38" t="s">
        <v>15</v>
      </c>
      <c r="B13" s="39"/>
      <c r="C13" s="39"/>
      <c r="D13" s="39"/>
      <c r="E13" s="39"/>
      <c r="F13" s="39"/>
      <c r="G13" s="39"/>
      <c r="H13" s="39"/>
      <c r="I13" s="39"/>
      <c r="J13" s="39"/>
      <c r="K13" s="40"/>
    </row>
    <row r="14" spans="1:11" ht="3.75" customHeight="1" x14ac:dyDescent="0.2">
      <c r="A14" s="1"/>
      <c r="B14" s="1"/>
      <c r="C14" s="1"/>
      <c r="D14" s="1"/>
      <c r="E14" s="1"/>
      <c r="F14" s="1"/>
      <c r="G14" s="1"/>
      <c r="H14" s="1"/>
      <c r="I14" s="1"/>
      <c r="J14" s="1"/>
      <c r="K14" s="1"/>
    </row>
    <row r="15" spans="1:11" x14ac:dyDescent="0.2">
      <c r="A15" s="32" t="s">
        <v>27</v>
      </c>
      <c r="B15" s="32"/>
      <c r="C15" s="32"/>
      <c r="D15" s="26">
        <v>1500000000</v>
      </c>
      <c r="E15" s="41"/>
      <c r="F15" s="41"/>
      <c r="G15" s="1"/>
      <c r="H15" s="1"/>
      <c r="I15" s="1"/>
      <c r="J15" s="1"/>
      <c r="K15" s="1"/>
    </row>
    <row r="16" spans="1:11" x14ac:dyDescent="0.2">
      <c r="A16" s="32" t="s">
        <v>28</v>
      </c>
      <c r="B16" s="32"/>
      <c r="C16" s="32"/>
      <c r="D16" s="30">
        <v>4.1999999999999997E-3</v>
      </c>
      <c r="E16" s="42"/>
      <c r="F16" s="42"/>
      <c r="G16" s="1"/>
      <c r="H16" s="1"/>
      <c r="I16" s="1"/>
      <c r="J16" s="1"/>
      <c r="K16" s="1"/>
    </row>
    <row r="17" spans="1:11" x14ac:dyDescent="0.2">
      <c r="A17" s="32" t="s">
        <v>30</v>
      </c>
      <c r="B17" s="32"/>
      <c r="C17" s="32"/>
      <c r="D17" s="27">
        <v>11.612785388127854</v>
      </c>
      <c r="E17" s="43"/>
      <c r="F17" s="43"/>
      <c r="G17" s="1"/>
      <c r="H17" s="1"/>
      <c r="I17" s="1"/>
      <c r="J17" s="1"/>
      <c r="K17" s="1"/>
    </row>
    <row r="18" spans="1:11" x14ac:dyDescent="0.2">
      <c r="A18" s="44" t="s">
        <v>29</v>
      </c>
      <c r="B18" s="44"/>
    </row>
    <row r="19" spans="1:11" ht="3.75" customHeight="1" x14ac:dyDescent="0.2">
      <c r="A19" s="12"/>
      <c r="B19" s="12"/>
      <c r="C19" s="12"/>
      <c r="D19" s="12"/>
      <c r="E19" s="12"/>
      <c r="F19" s="12"/>
      <c r="G19" s="12"/>
      <c r="H19" s="12"/>
      <c r="I19" s="12"/>
      <c r="J19" s="12"/>
      <c r="K19" s="12"/>
    </row>
    <row r="20" spans="1:11" x14ac:dyDescent="0.2">
      <c r="A20" s="31" t="s">
        <v>38</v>
      </c>
      <c r="B20" s="31"/>
      <c r="C20" s="31"/>
      <c r="D20" s="31"/>
      <c r="E20" s="31"/>
      <c r="F20" s="31"/>
      <c r="G20" s="31"/>
      <c r="H20" s="31"/>
      <c r="I20" s="31"/>
      <c r="J20" s="31"/>
      <c r="K20" s="31"/>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A5" sqref="A5:J30"/>
    </sheetView>
  </sheetViews>
  <sheetFormatPr defaultRowHeight="14.25" x14ac:dyDescent="0.2"/>
  <cols>
    <col min="1" max="10" width="9.375"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31</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32</v>
      </c>
      <c r="B5" s="39"/>
      <c r="C5" s="39"/>
      <c r="D5" s="39"/>
      <c r="E5" s="39"/>
      <c r="F5" s="39"/>
      <c r="G5" s="39"/>
      <c r="H5" s="39"/>
      <c r="I5" s="39"/>
      <c r="J5" s="40"/>
    </row>
    <row r="6" spans="1:10" ht="3.75" customHeight="1" x14ac:dyDescent="0.2">
      <c r="A6" s="2"/>
      <c r="B6" s="2"/>
      <c r="C6" s="2"/>
      <c r="D6" s="2"/>
      <c r="E6" s="6"/>
      <c r="F6" s="6"/>
      <c r="G6" s="2"/>
      <c r="H6" s="2"/>
      <c r="I6" s="7"/>
      <c r="J6" s="7"/>
    </row>
    <row r="7" spans="1:10" x14ac:dyDescent="0.2">
      <c r="A7" s="47" t="s">
        <v>34</v>
      </c>
      <c r="B7" s="47"/>
      <c r="C7" s="47" t="s">
        <v>35</v>
      </c>
      <c r="D7" s="47"/>
      <c r="E7" s="47" t="s">
        <v>36</v>
      </c>
      <c r="F7" s="47"/>
      <c r="G7" s="48" t="s">
        <v>37</v>
      </c>
      <c r="H7" s="48"/>
    </row>
    <row r="8" spans="1:10" x14ac:dyDescent="0.2">
      <c r="A8" s="45" t="s">
        <v>166</v>
      </c>
      <c r="B8" s="45"/>
      <c r="C8" s="45" t="s">
        <v>169</v>
      </c>
      <c r="D8" s="45"/>
      <c r="E8" s="46" t="s">
        <v>168</v>
      </c>
      <c r="F8" s="46"/>
      <c r="G8" s="45" t="s">
        <v>170</v>
      </c>
      <c r="H8" s="45"/>
    </row>
    <row r="9" spans="1:10" x14ac:dyDescent="0.2">
      <c r="A9" s="45" t="s">
        <v>706</v>
      </c>
      <c r="B9" s="45"/>
      <c r="C9" s="45" t="s">
        <v>706</v>
      </c>
      <c r="D9" s="45"/>
      <c r="E9" s="46" t="s">
        <v>706</v>
      </c>
      <c r="F9" s="46"/>
      <c r="G9" s="45" t="s">
        <v>706</v>
      </c>
      <c r="H9" s="45"/>
    </row>
    <row r="10" spans="1:10" x14ac:dyDescent="0.2">
      <c r="A10" s="45" t="s">
        <v>706</v>
      </c>
      <c r="B10" s="45"/>
      <c r="C10" s="45" t="s">
        <v>706</v>
      </c>
      <c r="D10" s="45"/>
      <c r="E10" s="46" t="s">
        <v>706</v>
      </c>
      <c r="F10" s="46"/>
      <c r="G10" s="45" t="s">
        <v>706</v>
      </c>
      <c r="H10" s="45"/>
    </row>
    <row r="11" spans="1:10" ht="3.75" customHeight="1" x14ac:dyDescent="0.2">
      <c r="A11" s="1"/>
      <c r="B11" s="1"/>
      <c r="C11" s="1"/>
      <c r="D11" s="1"/>
      <c r="E11" s="1"/>
      <c r="F11" s="1"/>
      <c r="G11" s="1"/>
      <c r="H11" s="1"/>
      <c r="I11" s="1"/>
      <c r="J11" s="1"/>
    </row>
    <row r="12" spans="1:10" x14ac:dyDescent="0.2">
      <c r="A12" s="38" t="s">
        <v>33</v>
      </c>
      <c r="B12" s="39"/>
      <c r="C12" s="39"/>
      <c r="D12" s="39"/>
      <c r="E12" s="39"/>
      <c r="F12" s="39"/>
      <c r="G12" s="39"/>
      <c r="H12" s="39"/>
      <c r="I12" s="39"/>
      <c r="J12" s="40"/>
    </row>
    <row r="13" spans="1:10" ht="3.75" customHeight="1" x14ac:dyDescent="0.2">
      <c r="A13" s="1"/>
      <c r="B13" s="1"/>
      <c r="C13" s="1"/>
      <c r="D13" s="1"/>
      <c r="E13" s="1"/>
      <c r="F13" s="1"/>
      <c r="G13" s="1"/>
      <c r="H13" s="1"/>
      <c r="I13" s="1"/>
      <c r="J13" s="1"/>
    </row>
    <row r="14" spans="1:10" x14ac:dyDescent="0.2">
      <c r="A14" s="47" t="s">
        <v>34</v>
      </c>
      <c r="B14" s="47"/>
      <c r="C14" s="47" t="s">
        <v>35</v>
      </c>
      <c r="D14" s="47"/>
      <c r="E14" s="47" t="s">
        <v>36</v>
      </c>
      <c r="F14" s="47"/>
    </row>
    <row r="15" spans="1:10" x14ac:dyDescent="0.2">
      <c r="A15" s="45" t="s">
        <v>166</v>
      </c>
      <c r="B15" s="45"/>
      <c r="C15" s="45" t="s">
        <v>167</v>
      </c>
      <c r="D15" s="45"/>
      <c r="E15" s="46" t="s">
        <v>168</v>
      </c>
      <c r="F15" s="46"/>
    </row>
    <row r="16" spans="1:10" x14ac:dyDescent="0.2">
      <c r="A16" s="45" t="s">
        <v>706</v>
      </c>
      <c r="B16" s="45"/>
      <c r="C16" s="45" t="s">
        <v>706</v>
      </c>
      <c r="D16" s="45"/>
      <c r="E16" s="46" t="s">
        <v>706</v>
      </c>
      <c r="F16" s="46"/>
    </row>
    <row r="17" spans="1:10" x14ac:dyDescent="0.2">
      <c r="A17" s="45" t="s">
        <v>706</v>
      </c>
      <c r="B17" s="45"/>
      <c r="C17" s="45" t="s">
        <v>706</v>
      </c>
      <c r="D17" s="45"/>
      <c r="E17" s="46" t="s">
        <v>706</v>
      </c>
      <c r="F17" s="46"/>
    </row>
    <row r="18" spans="1:10" ht="3.75" customHeight="1" x14ac:dyDescent="0.2">
      <c r="A18" s="12"/>
      <c r="B18" s="12"/>
      <c r="C18" s="12"/>
      <c r="D18" s="12"/>
      <c r="E18" s="12"/>
      <c r="F18" s="12"/>
      <c r="G18" s="12"/>
      <c r="H18" s="12"/>
      <c r="I18" s="12"/>
      <c r="J18" s="12"/>
    </row>
    <row r="19" spans="1:10" x14ac:dyDescent="0.2">
      <c r="A19" s="31" t="s">
        <v>38</v>
      </c>
      <c r="B19" s="31"/>
      <c r="C19" s="31"/>
      <c r="D19" s="31"/>
      <c r="E19" s="31"/>
      <c r="F19" s="31"/>
      <c r="G19" s="31"/>
      <c r="H19" s="31"/>
      <c r="I19" s="31"/>
      <c r="J19" s="31"/>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48"/>
  <sheetViews>
    <sheetView showGridLines="0" workbookViewId="0">
      <selection activeCell="G8" sqref="G8:I8"/>
    </sheetView>
  </sheetViews>
  <sheetFormatPr defaultRowHeight="14.25" x14ac:dyDescent="0.2"/>
  <cols>
    <col min="1" max="10" width="9.25"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62</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39</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49" t="s">
        <v>45</v>
      </c>
      <c r="B7" s="49"/>
      <c r="C7" s="49"/>
      <c r="D7" s="49"/>
      <c r="E7" s="49"/>
      <c r="F7" s="49"/>
      <c r="G7" s="52">
        <v>1500000000</v>
      </c>
      <c r="H7" s="52"/>
      <c r="I7" s="52"/>
      <c r="J7" s="3" t="s">
        <v>41</v>
      </c>
    </row>
    <row r="8" spans="1:10" x14ac:dyDescent="0.2">
      <c r="A8" s="49" t="s">
        <v>46</v>
      </c>
      <c r="B8" s="49"/>
      <c r="C8" s="49"/>
      <c r="D8" s="49"/>
      <c r="E8" s="49"/>
      <c r="F8" s="49"/>
      <c r="G8" s="52">
        <v>1850529020.6300001</v>
      </c>
      <c r="H8" s="52"/>
      <c r="I8" s="52"/>
      <c r="J8" s="3" t="s">
        <v>42</v>
      </c>
    </row>
    <row r="9" spans="1:10" x14ac:dyDescent="0.2">
      <c r="A9" s="49" t="s">
        <v>47</v>
      </c>
      <c r="B9" s="49"/>
      <c r="C9" s="49"/>
      <c r="D9" s="49"/>
      <c r="E9" s="49"/>
      <c r="F9" s="49"/>
      <c r="G9" s="52">
        <v>7000000</v>
      </c>
      <c r="H9" s="52"/>
      <c r="I9" s="52"/>
      <c r="J9" s="3" t="s">
        <v>43</v>
      </c>
    </row>
    <row r="10" spans="1:10" x14ac:dyDescent="0.2">
      <c r="A10" s="49" t="s">
        <v>48</v>
      </c>
      <c r="B10" s="49"/>
      <c r="C10" s="49"/>
      <c r="D10" s="49"/>
      <c r="E10" s="49"/>
      <c r="F10" s="49"/>
      <c r="G10" s="52">
        <v>0</v>
      </c>
      <c r="H10" s="52"/>
      <c r="I10" s="52"/>
      <c r="J10" s="3" t="s">
        <v>44</v>
      </c>
    </row>
    <row r="11" spans="1:10" x14ac:dyDescent="0.2">
      <c r="A11" s="49" t="s">
        <v>49</v>
      </c>
      <c r="B11" s="49"/>
      <c r="C11" s="49"/>
      <c r="D11" s="49"/>
      <c r="E11" s="49"/>
      <c r="F11" s="49"/>
      <c r="G11" s="53">
        <v>0.23835268042000002</v>
      </c>
      <c r="H11" s="53"/>
      <c r="I11" s="53"/>
      <c r="J11" s="3"/>
    </row>
    <row r="12" spans="1:10" ht="3.75" customHeight="1" x14ac:dyDescent="0.2">
      <c r="A12" s="1"/>
      <c r="B12" s="1"/>
      <c r="C12" s="1"/>
      <c r="D12" s="1"/>
      <c r="E12" s="1"/>
      <c r="F12" s="1"/>
      <c r="G12" s="1"/>
      <c r="H12" s="1"/>
      <c r="I12" s="1"/>
      <c r="J12" s="1"/>
    </row>
    <row r="13" spans="1:10" x14ac:dyDescent="0.2">
      <c r="A13" s="38" t="s">
        <v>40</v>
      </c>
      <c r="B13" s="39"/>
      <c r="C13" s="39"/>
      <c r="D13" s="39"/>
      <c r="E13" s="39"/>
      <c r="F13" s="39"/>
      <c r="G13" s="39"/>
      <c r="H13" s="39"/>
      <c r="I13" s="39"/>
      <c r="J13" s="40"/>
    </row>
    <row r="14" spans="1:10" ht="3.75" customHeight="1" x14ac:dyDescent="0.2">
      <c r="A14" s="1"/>
      <c r="B14" s="1"/>
      <c r="C14" s="1"/>
      <c r="D14" s="1"/>
      <c r="E14" s="1"/>
      <c r="F14" s="1"/>
      <c r="G14" s="1"/>
      <c r="H14" s="1"/>
      <c r="I14" s="1"/>
      <c r="J14" s="1"/>
    </row>
    <row r="15" spans="1:10" x14ac:dyDescent="0.2">
      <c r="A15" s="49" t="s">
        <v>51</v>
      </c>
      <c r="B15" s="49"/>
      <c r="C15" s="49"/>
      <c r="D15" s="49"/>
      <c r="E15" s="49"/>
      <c r="F15" s="49"/>
      <c r="G15" s="52">
        <v>1733047744.5534792</v>
      </c>
      <c r="H15" s="52"/>
      <c r="I15" s="52"/>
      <c r="J15" s="3" t="s">
        <v>59</v>
      </c>
    </row>
    <row r="16" spans="1:10" x14ac:dyDescent="0.2">
      <c r="A16" s="49" t="s">
        <v>52</v>
      </c>
      <c r="B16" s="49"/>
      <c r="C16" s="49"/>
      <c r="D16" s="49"/>
      <c r="E16" s="49"/>
      <c r="F16" s="49"/>
      <c r="G16" s="53">
        <v>1.1553651630356527</v>
      </c>
      <c r="H16" s="53"/>
      <c r="I16" s="53"/>
      <c r="J16" s="3"/>
    </row>
    <row r="17" spans="1:10" x14ac:dyDescent="0.2">
      <c r="A17" s="50" t="s">
        <v>53</v>
      </c>
      <c r="B17" s="50"/>
      <c r="C17" s="50"/>
      <c r="D17" s="50"/>
      <c r="E17" s="50"/>
      <c r="F17" s="50"/>
      <c r="G17" s="54" t="s">
        <v>171</v>
      </c>
      <c r="H17" s="54"/>
      <c r="I17" s="54"/>
      <c r="J17" s="3"/>
    </row>
    <row r="18" spans="1:10" x14ac:dyDescent="0.2">
      <c r="A18" s="50" t="s">
        <v>54</v>
      </c>
      <c r="B18" s="50"/>
      <c r="C18" s="50"/>
      <c r="D18" s="50"/>
      <c r="E18" s="50"/>
      <c r="F18" s="50"/>
      <c r="G18" s="54" t="s">
        <v>171</v>
      </c>
      <c r="H18" s="54"/>
      <c r="I18" s="54"/>
      <c r="J18" s="3"/>
    </row>
    <row r="19" spans="1:10" ht="3.75" customHeight="1" x14ac:dyDescent="0.2">
      <c r="A19" s="1"/>
      <c r="B19" s="1"/>
      <c r="C19" s="1"/>
      <c r="D19" s="1"/>
      <c r="E19" s="1"/>
      <c r="F19" s="1"/>
      <c r="G19" s="1"/>
      <c r="H19" s="1"/>
      <c r="I19" s="1"/>
      <c r="J19" s="1"/>
    </row>
    <row r="20" spans="1:10" x14ac:dyDescent="0.2">
      <c r="A20" s="38" t="s">
        <v>50</v>
      </c>
      <c r="B20" s="39"/>
      <c r="C20" s="39"/>
      <c r="D20" s="39"/>
      <c r="E20" s="39"/>
      <c r="F20" s="39"/>
      <c r="G20" s="39"/>
      <c r="H20" s="39"/>
      <c r="I20" s="39"/>
      <c r="J20" s="40"/>
    </row>
    <row r="21" spans="1:10" ht="3.75" customHeight="1" x14ac:dyDescent="0.2">
      <c r="A21" s="1"/>
      <c r="B21" s="1"/>
      <c r="C21" s="1"/>
      <c r="D21" s="1"/>
      <c r="E21" s="1"/>
      <c r="F21" s="1"/>
      <c r="G21" s="1"/>
      <c r="H21" s="1"/>
      <c r="I21" s="1"/>
      <c r="J21" s="1"/>
    </row>
    <row r="22" spans="1:10" x14ac:dyDescent="0.2">
      <c r="A22" s="49" t="s">
        <v>55</v>
      </c>
      <c r="B22" s="49"/>
      <c r="C22" s="49"/>
      <c r="D22" s="49"/>
      <c r="E22" s="49"/>
      <c r="F22" s="49"/>
      <c r="G22" s="52">
        <v>7000689.3081999999</v>
      </c>
      <c r="H22" s="52"/>
      <c r="I22" s="52"/>
      <c r="J22" s="3" t="s">
        <v>60</v>
      </c>
    </row>
    <row r="23" spans="1:10" x14ac:dyDescent="0.2">
      <c r="A23" s="49" t="s">
        <v>56</v>
      </c>
      <c r="B23" s="49"/>
      <c r="C23" s="49"/>
      <c r="D23" s="49"/>
      <c r="E23" s="49"/>
      <c r="F23" s="49"/>
      <c r="G23" s="52">
        <v>0</v>
      </c>
      <c r="H23" s="52"/>
      <c r="I23" s="52"/>
      <c r="J23" s="3" t="s">
        <v>61</v>
      </c>
    </row>
    <row r="24" spans="1:10" x14ac:dyDescent="0.2">
      <c r="A24" s="49" t="s">
        <v>57</v>
      </c>
      <c r="B24" s="49"/>
      <c r="C24" s="49"/>
      <c r="D24" s="49"/>
      <c r="E24" s="49"/>
      <c r="F24" s="49"/>
      <c r="G24" s="53">
        <v>1.1600322892411195</v>
      </c>
      <c r="H24" s="53"/>
      <c r="I24" s="53"/>
      <c r="J24" s="3"/>
    </row>
    <row r="25" spans="1:10" x14ac:dyDescent="0.2">
      <c r="A25" s="50" t="s">
        <v>58</v>
      </c>
      <c r="B25" s="50"/>
      <c r="C25" s="50"/>
      <c r="D25" s="50"/>
      <c r="E25" s="50"/>
      <c r="F25" s="50"/>
      <c r="G25" s="54" t="s">
        <v>171</v>
      </c>
      <c r="H25" s="54"/>
      <c r="I25" s="54"/>
      <c r="J25" s="3"/>
    </row>
    <row r="26" spans="1:10" ht="3.75" customHeight="1" x14ac:dyDescent="0.2">
      <c r="A26" s="1"/>
      <c r="B26" s="1"/>
      <c r="C26" s="1"/>
      <c r="D26" s="1"/>
      <c r="E26" s="1"/>
      <c r="F26" s="1"/>
      <c r="G26" s="1"/>
      <c r="H26" s="1"/>
      <c r="I26" s="1"/>
      <c r="J26" s="1"/>
    </row>
    <row r="27" spans="1:10" x14ac:dyDescent="0.2">
      <c r="A27" s="38" t="s">
        <v>63</v>
      </c>
      <c r="B27" s="39"/>
      <c r="C27" s="39"/>
      <c r="D27" s="39"/>
      <c r="E27" s="39"/>
      <c r="F27" s="39"/>
      <c r="G27" s="39"/>
      <c r="H27" s="39"/>
      <c r="I27" s="39"/>
      <c r="J27" s="40"/>
    </row>
    <row r="28" spans="1:10" ht="3.75" customHeight="1" x14ac:dyDescent="0.2">
      <c r="A28" s="1"/>
      <c r="B28" s="1"/>
      <c r="C28" s="1"/>
      <c r="D28" s="1"/>
      <c r="E28" s="1"/>
      <c r="F28" s="1"/>
      <c r="G28" s="1"/>
      <c r="H28" s="1"/>
      <c r="I28" s="1"/>
      <c r="J28" s="1"/>
    </row>
    <row r="29" spans="1:10" x14ac:dyDescent="0.2">
      <c r="A29" s="49" t="s">
        <v>65</v>
      </c>
      <c r="B29" s="49"/>
      <c r="C29" s="49"/>
      <c r="D29" s="49"/>
      <c r="E29" s="49"/>
      <c r="F29" s="49"/>
      <c r="G29" s="41">
        <v>268120521.98750001</v>
      </c>
      <c r="H29" s="41"/>
      <c r="I29" s="41"/>
      <c r="J29" s="3" t="s">
        <v>64</v>
      </c>
    </row>
    <row r="30" spans="1:10" x14ac:dyDescent="0.2">
      <c r="A30" s="50" t="s">
        <v>66</v>
      </c>
      <c r="B30" s="50"/>
      <c r="C30" s="50"/>
      <c r="D30" s="50"/>
      <c r="E30" s="50"/>
      <c r="F30" s="50"/>
      <c r="G30" s="41">
        <v>267784521.98750001</v>
      </c>
      <c r="H30" s="41"/>
      <c r="I30" s="41"/>
      <c r="J30" s="3"/>
    </row>
    <row r="31" spans="1:10" x14ac:dyDescent="0.2">
      <c r="A31" s="50" t="s">
        <v>67</v>
      </c>
      <c r="B31" s="50"/>
      <c r="C31" s="50"/>
      <c r="D31" s="50"/>
      <c r="E31" s="50"/>
      <c r="F31" s="50"/>
      <c r="G31" s="41">
        <v>336000</v>
      </c>
      <c r="H31" s="41"/>
      <c r="I31" s="41"/>
      <c r="J31" s="3"/>
    </row>
    <row r="32" spans="1:10" x14ac:dyDescent="0.2">
      <c r="A32" s="50" t="s">
        <v>68</v>
      </c>
      <c r="B32" s="50"/>
      <c r="C32" s="50"/>
      <c r="D32" s="50"/>
      <c r="E32" s="50"/>
      <c r="F32" s="50"/>
      <c r="G32" s="41">
        <v>0</v>
      </c>
      <c r="H32" s="41"/>
      <c r="I32" s="41"/>
      <c r="J32" s="3"/>
    </row>
    <row r="33" spans="1:10" x14ac:dyDescent="0.2">
      <c r="A33" s="50" t="s">
        <v>69</v>
      </c>
      <c r="B33" s="50"/>
      <c r="C33" s="50"/>
      <c r="D33" s="50"/>
      <c r="E33" s="50"/>
      <c r="F33" s="50"/>
      <c r="G33" s="41">
        <v>0</v>
      </c>
      <c r="H33" s="41"/>
      <c r="I33" s="41"/>
      <c r="J33" s="3"/>
    </row>
    <row r="34" spans="1:10" ht="3.75" customHeight="1" x14ac:dyDescent="0.2">
      <c r="A34" s="1"/>
      <c r="B34" s="1"/>
      <c r="C34" s="1"/>
      <c r="D34" s="1"/>
      <c r="E34" s="1"/>
      <c r="F34" s="1"/>
      <c r="G34" s="22"/>
      <c r="H34" s="22"/>
      <c r="I34" s="22"/>
      <c r="J34" s="1"/>
    </row>
    <row r="35" spans="1:10" x14ac:dyDescent="0.2">
      <c r="A35" s="49" t="s">
        <v>70</v>
      </c>
      <c r="B35" s="49"/>
      <c r="C35" s="49"/>
      <c r="D35" s="49"/>
      <c r="E35" s="49"/>
      <c r="F35" s="49"/>
      <c r="G35" s="41">
        <v>1857529020.6287999</v>
      </c>
      <c r="H35" s="41"/>
      <c r="I35" s="41"/>
      <c r="J35" s="3" t="s">
        <v>74</v>
      </c>
    </row>
    <row r="36" spans="1:10" x14ac:dyDescent="0.2">
      <c r="A36" s="50" t="s">
        <v>71</v>
      </c>
      <c r="B36" s="50"/>
      <c r="C36" s="50"/>
      <c r="D36" s="50"/>
      <c r="E36" s="50"/>
      <c r="F36" s="50"/>
      <c r="G36" s="41">
        <v>1850529020.6287999</v>
      </c>
      <c r="H36" s="41"/>
      <c r="I36" s="41"/>
      <c r="J36" s="3"/>
    </row>
    <row r="37" spans="1:10" x14ac:dyDescent="0.2">
      <c r="A37" s="50" t="s">
        <v>72</v>
      </c>
      <c r="B37" s="50"/>
      <c r="C37" s="50"/>
      <c r="D37" s="50"/>
      <c r="E37" s="50"/>
      <c r="F37" s="50"/>
      <c r="G37" s="41">
        <v>7000000</v>
      </c>
      <c r="H37" s="41"/>
      <c r="I37" s="41"/>
      <c r="J37" s="3"/>
    </row>
    <row r="38" spans="1:10" x14ac:dyDescent="0.2">
      <c r="A38" s="50" t="s">
        <v>73</v>
      </c>
      <c r="B38" s="50"/>
      <c r="C38" s="50"/>
      <c r="D38" s="50"/>
      <c r="E38" s="50"/>
      <c r="F38" s="50"/>
      <c r="G38" s="41">
        <v>0</v>
      </c>
      <c r="H38" s="41"/>
      <c r="I38" s="41"/>
      <c r="J38" s="3"/>
    </row>
    <row r="39" spans="1:10" x14ac:dyDescent="0.2">
      <c r="A39" s="50" t="s">
        <v>69</v>
      </c>
      <c r="B39" s="50"/>
      <c r="C39" s="50"/>
      <c r="D39" s="50"/>
      <c r="E39" s="50"/>
      <c r="F39" s="50"/>
      <c r="G39" s="41">
        <v>0</v>
      </c>
      <c r="H39" s="41"/>
      <c r="I39" s="41"/>
      <c r="J39" s="3"/>
    </row>
    <row r="40" spans="1:10" ht="3.75" customHeight="1" x14ac:dyDescent="0.2">
      <c r="A40" s="1"/>
      <c r="B40" s="1"/>
      <c r="C40" s="1"/>
      <c r="D40" s="1"/>
      <c r="E40" s="1"/>
      <c r="F40" s="1"/>
      <c r="G40" s="22"/>
      <c r="H40" s="22"/>
      <c r="I40" s="22"/>
      <c r="J40" s="1"/>
    </row>
    <row r="41" spans="1:10" x14ac:dyDescent="0.2">
      <c r="A41" s="49" t="s">
        <v>78</v>
      </c>
      <c r="B41" s="49"/>
      <c r="C41" s="49"/>
      <c r="D41" s="49"/>
      <c r="E41" s="49"/>
      <c r="F41" s="49"/>
      <c r="G41" s="41">
        <v>76700000</v>
      </c>
      <c r="H41" s="41"/>
      <c r="I41" s="41"/>
      <c r="J41" s="3" t="s">
        <v>75</v>
      </c>
    </row>
    <row r="42" spans="1:10" x14ac:dyDescent="0.2">
      <c r="A42" s="49" t="s">
        <v>79</v>
      </c>
      <c r="B42" s="49"/>
      <c r="C42" s="49"/>
      <c r="D42" s="49"/>
      <c r="E42" s="49"/>
      <c r="F42" s="49"/>
      <c r="G42" s="41">
        <v>84206511.352119371</v>
      </c>
      <c r="H42" s="41"/>
      <c r="I42" s="41"/>
      <c r="J42" s="3" t="s">
        <v>76</v>
      </c>
    </row>
    <row r="43" spans="1:10" x14ac:dyDescent="0.2">
      <c r="A43" s="49" t="s">
        <v>80</v>
      </c>
      <c r="B43" s="49"/>
      <c r="C43" s="49"/>
      <c r="D43" s="49"/>
      <c r="E43" s="49"/>
      <c r="F43" s="49"/>
      <c r="G43" s="41">
        <v>1500000000</v>
      </c>
      <c r="H43" s="41"/>
      <c r="I43" s="41"/>
      <c r="J43" s="3" t="s">
        <v>77</v>
      </c>
    </row>
    <row r="44" spans="1:10" ht="3.75" customHeight="1" x14ac:dyDescent="0.2">
      <c r="A44" s="1"/>
      <c r="B44" s="1"/>
      <c r="C44" s="1"/>
      <c r="D44" s="1"/>
      <c r="E44" s="1"/>
      <c r="F44" s="1"/>
      <c r="G44" s="22"/>
      <c r="H44" s="22"/>
      <c r="I44" s="22"/>
      <c r="J44" s="1"/>
    </row>
    <row r="45" spans="1:10" x14ac:dyDescent="0.2">
      <c r="A45" s="49" t="s">
        <v>81</v>
      </c>
      <c r="B45" s="49"/>
      <c r="C45" s="49"/>
      <c r="D45" s="49"/>
      <c r="E45" s="49"/>
      <c r="F45" s="49"/>
      <c r="G45" s="41">
        <v>464743031.26418042</v>
      </c>
      <c r="H45" s="41"/>
      <c r="I45" s="41"/>
      <c r="J45" s="3"/>
    </row>
    <row r="46" spans="1:10" x14ac:dyDescent="0.2">
      <c r="A46" s="50" t="s">
        <v>82</v>
      </c>
      <c r="B46" s="50"/>
      <c r="C46" s="50"/>
      <c r="D46" s="50"/>
      <c r="E46" s="50"/>
      <c r="F46" s="50"/>
      <c r="G46" s="51" t="s">
        <v>171</v>
      </c>
      <c r="H46" s="51"/>
      <c r="I46" s="51"/>
      <c r="J46" s="3"/>
    </row>
    <row r="47" spans="1:10" ht="3.75" customHeight="1" x14ac:dyDescent="0.2">
      <c r="A47" s="12"/>
      <c r="B47" s="12"/>
      <c r="C47" s="12"/>
      <c r="D47" s="12"/>
      <c r="E47" s="12"/>
      <c r="F47" s="12"/>
      <c r="G47" s="12"/>
      <c r="H47" s="12"/>
      <c r="I47" s="12"/>
      <c r="J47" s="12"/>
    </row>
    <row r="48" spans="1:10" x14ac:dyDescent="0.2">
      <c r="A48" s="31" t="s">
        <v>38</v>
      </c>
      <c r="B48" s="31"/>
      <c r="C48" s="31"/>
      <c r="D48" s="31"/>
      <c r="E48" s="31"/>
      <c r="F48" s="31"/>
      <c r="G48" s="31"/>
      <c r="H48" s="31"/>
      <c r="I48" s="31"/>
      <c r="J48" s="31"/>
    </row>
  </sheetData>
  <mergeCells count="63">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A45:F45"/>
    <mergeCell ref="G45:I45"/>
    <mergeCell ref="A46:F46"/>
    <mergeCell ref="G46:I46"/>
    <mergeCell ref="A42:F42"/>
    <mergeCell ref="G42:I42"/>
    <mergeCell ref="A43:F43"/>
    <mergeCell ref="G43:I43"/>
    <mergeCell ref="G33:I33"/>
    <mergeCell ref="A41:F41"/>
    <mergeCell ref="G41:I41"/>
    <mergeCell ref="A38:F38"/>
    <mergeCell ref="G38:I38"/>
    <mergeCell ref="A35:F35"/>
    <mergeCell ref="G35:I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16"/>
  <sheetViews>
    <sheetView showGridLines="0" workbookViewId="0">
      <selection activeCell="A5" sqref="A5:J30"/>
    </sheetView>
  </sheetViews>
  <sheetFormatPr defaultRowHeight="14.25" x14ac:dyDescent="0.2"/>
  <cols>
    <col min="1" max="10" width="9.25"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62</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38" t="s">
        <v>83</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49" t="s">
        <v>84</v>
      </c>
      <c r="B7" s="49"/>
      <c r="C7" s="49"/>
      <c r="D7" s="49"/>
      <c r="E7" s="49"/>
      <c r="F7" s="49"/>
      <c r="G7" s="41">
        <v>61912155.998300001</v>
      </c>
      <c r="H7" s="41"/>
      <c r="I7" s="41"/>
      <c r="J7" s="3" t="s">
        <v>90</v>
      </c>
    </row>
    <row r="8" spans="1:10" x14ac:dyDescent="0.2">
      <c r="A8" s="49" t="s">
        <v>85</v>
      </c>
      <c r="B8" s="49"/>
      <c r="C8" s="49"/>
      <c r="D8" s="49"/>
      <c r="E8" s="49"/>
      <c r="F8" s="49"/>
      <c r="G8" s="41">
        <v>4282236.9158824142</v>
      </c>
      <c r="H8" s="41"/>
      <c r="I8" s="41"/>
      <c r="J8" s="3" t="s">
        <v>91</v>
      </c>
    </row>
    <row r="9" spans="1:10" x14ac:dyDescent="0.2">
      <c r="A9" s="49" t="s">
        <v>672</v>
      </c>
      <c r="B9" s="49"/>
      <c r="C9" s="49"/>
      <c r="D9" s="49"/>
      <c r="E9" s="49"/>
      <c r="F9" s="49"/>
      <c r="G9" s="41">
        <v>57629919.082417585</v>
      </c>
      <c r="H9" s="41"/>
      <c r="I9" s="41"/>
      <c r="J9" s="3"/>
    </row>
    <row r="10" spans="1:10" x14ac:dyDescent="0.2">
      <c r="A10" s="50" t="s">
        <v>86</v>
      </c>
      <c r="B10" s="49"/>
      <c r="C10" s="49"/>
      <c r="D10" s="49"/>
      <c r="E10" s="49"/>
      <c r="F10" s="49"/>
      <c r="G10" s="51" t="s">
        <v>171</v>
      </c>
      <c r="H10" s="51"/>
      <c r="I10" s="51"/>
      <c r="J10" s="3"/>
    </row>
    <row r="11" spans="1:10" ht="3.75" customHeight="1" x14ac:dyDescent="0.2">
      <c r="A11" s="1"/>
      <c r="B11" s="1"/>
      <c r="C11" s="1"/>
      <c r="D11" s="1"/>
      <c r="E11" s="1"/>
      <c r="F11" s="1"/>
      <c r="G11" s="1"/>
      <c r="H11" s="1"/>
      <c r="I11" s="1"/>
      <c r="J11" s="1"/>
    </row>
    <row r="12" spans="1:10" x14ac:dyDescent="0.2">
      <c r="A12" s="49" t="s">
        <v>87</v>
      </c>
      <c r="B12" s="49"/>
      <c r="C12" s="49"/>
      <c r="D12" s="49"/>
      <c r="E12" s="49"/>
      <c r="F12" s="49"/>
      <c r="G12" s="52">
        <v>6819602.1600000001</v>
      </c>
      <c r="H12" s="52"/>
      <c r="I12" s="52"/>
      <c r="J12" s="3" t="s">
        <v>92</v>
      </c>
    </row>
    <row r="13" spans="1:10" x14ac:dyDescent="0.2">
      <c r="A13" s="5" t="s">
        <v>88</v>
      </c>
      <c r="B13" s="5"/>
      <c r="C13" s="5"/>
      <c r="D13" s="5"/>
      <c r="E13" s="5"/>
      <c r="F13" s="5"/>
      <c r="G13" s="41">
        <v>2500000</v>
      </c>
      <c r="H13" s="41"/>
      <c r="I13" s="41"/>
      <c r="J13" s="3" t="s">
        <v>93</v>
      </c>
    </row>
    <row r="14" spans="1:10" x14ac:dyDescent="0.2">
      <c r="A14" s="49" t="s">
        <v>89</v>
      </c>
      <c r="B14" s="49"/>
      <c r="C14" s="49"/>
      <c r="D14" s="49"/>
      <c r="E14" s="49"/>
      <c r="F14" s="49"/>
      <c r="G14" s="41">
        <v>4319602.16</v>
      </c>
      <c r="H14" s="41"/>
      <c r="I14" s="41"/>
      <c r="J14" s="3"/>
    </row>
    <row r="15" spans="1:10" ht="3.75" customHeight="1" x14ac:dyDescent="0.2">
      <c r="A15" s="12"/>
      <c r="B15" s="12"/>
      <c r="C15" s="12"/>
      <c r="D15" s="12"/>
      <c r="E15" s="12"/>
      <c r="F15" s="12"/>
      <c r="G15" s="12"/>
      <c r="H15" s="12"/>
      <c r="I15" s="12"/>
      <c r="J15" s="12"/>
    </row>
    <row r="16" spans="1:10" x14ac:dyDescent="0.2">
      <c r="A16" s="31" t="s">
        <v>38</v>
      </c>
      <c r="B16" s="31"/>
      <c r="C16" s="31"/>
      <c r="D16" s="31"/>
      <c r="E16" s="31"/>
      <c r="F16" s="31"/>
      <c r="G16" s="31"/>
      <c r="H16" s="31"/>
      <c r="I16" s="31"/>
      <c r="J16" s="31"/>
    </row>
  </sheetData>
  <mergeCells count="17">
    <mergeCell ref="C1:J1"/>
    <mergeCell ref="A3:J3"/>
    <mergeCell ref="A8:F8"/>
    <mergeCell ref="G8:I8"/>
    <mergeCell ref="A5:J5"/>
    <mergeCell ref="A7:F7"/>
    <mergeCell ref="G7:I7"/>
    <mergeCell ref="A14:F14"/>
    <mergeCell ref="G14:I14"/>
    <mergeCell ref="A16:J16"/>
    <mergeCell ref="G13:I13"/>
    <mergeCell ref="A9:F9"/>
    <mergeCell ref="G9:I9"/>
    <mergeCell ref="A10:F10"/>
    <mergeCell ref="G10:I10"/>
    <mergeCell ref="A12:F12"/>
    <mergeCell ref="G12:I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A5" sqref="A5:J30"/>
    </sheetView>
  </sheetViews>
  <sheetFormatPr defaultRowHeight="14.25" x14ac:dyDescent="0.2"/>
  <cols>
    <col min="1" max="10" width="9.25"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94</v>
      </c>
      <c r="B3" s="37"/>
      <c r="C3" s="37"/>
      <c r="D3" s="37"/>
      <c r="E3" s="37"/>
      <c r="F3" s="37"/>
      <c r="G3" s="37"/>
      <c r="H3" s="37"/>
      <c r="I3" s="37"/>
      <c r="J3" s="37"/>
    </row>
    <row r="4" spans="1:10" ht="3.75" customHeight="1" x14ac:dyDescent="0.2">
      <c r="A4" s="1"/>
      <c r="B4" s="1"/>
      <c r="C4" s="1"/>
      <c r="D4" s="1"/>
      <c r="E4" s="1"/>
      <c r="F4" s="1"/>
      <c r="G4" s="1"/>
      <c r="H4" s="1"/>
      <c r="I4" s="1"/>
      <c r="J4" s="1"/>
    </row>
    <row r="5" spans="1:10" x14ac:dyDescent="0.2">
      <c r="A5" s="38" t="s">
        <v>95</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50" t="s">
        <v>96</v>
      </c>
      <c r="B7" s="50"/>
      <c r="C7" s="50"/>
      <c r="D7" s="50"/>
      <c r="E7" s="50"/>
      <c r="F7" s="50"/>
      <c r="G7" s="50"/>
      <c r="H7" s="50"/>
      <c r="I7" s="50"/>
      <c r="J7" s="50"/>
    </row>
    <row r="8" spans="1:10" x14ac:dyDescent="0.2">
      <c r="A8" s="49" t="s">
        <v>97</v>
      </c>
      <c r="B8" s="49"/>
      <c r="C8" s="49"/>
      <c r="D8" s="49"/>
      <c r="E8" s="49"/>
      <c r="F8" s="49"/>
      <c r="G8" s="49"/>
      <c r="H8" s="52">
        <v>1850529020.6300001</v>
      </c>
      <c r="I8" s="52"/>
      <c r="J8" s="52"/>
    </row>
    <row r="9" spans="1:10" x14ac:dyDescent="0.2">
      <c r="A9" s="50" t="s">
        <v>98</v>
      </c>
      <c r="B9" s="50"/>
      <c r="C9" s="50"/>
      <c r="D9" s="50"/>
      <c r="E9" s="50"/>
      <c r="F9" s="50"/>
      <c r="G9" s="50"/>
      <c r="H9" s="52">
        <v>0</v>
      </c>
      <c r="I9" s="52"/>
      <c r="J9" s="52"/>
    </row>
    <row r="10" spans="1:10" x14ac:dyDescent="0.2">
      <c r="A10" s="15" t="s">
        <v>99</v>
      </c>
      <c r="B10" s="15"/>
      <c r="C10" s="15"/>
      <c r="D10" s="15"/>
      <c r="E10" s="15"/>
      <c r="F10" s="15"/>
      <c r="G10" s="15"/>
      <c r="H10" s="52">
        <v>0</v>
      </c>
      <c r="I10" s="52"/>
      <c r="J10" s="52"/>
    </row>
    <row r="11" spans="1:10" x14ac:dyDescent="0.2">
      <c r="A11" s="49" t="s">
        <v>100</v>
      </c>
      <c r="B11" s="49"/>
      <c r="C11" s="49"/>
      <c r="D11" s="49"/>
      <c r="E11" s="49"/>
      <c r="F11" s="49"/>
      <c r="G11" s="49"/>
      <c r="H11" s="58">
        <v>12640</v>
      </c>
      <c r="I11" s="58"/>
      <c r="J11" s="58"/>
    </row>
    <row r="12" spans="1:10" x14ac:dyDescent="0.2">
      <c r="A12" s="49" t="s">
        <v>101</v>
      </c>
      <c r="B12" s="49"/>
      <c r="C12" s="49"/>
      <c r="D12" s="49"/>
      <c r="E12" s="49"/>
      <c r="F12" s="49"/>
      <c r="G12" s="49"/>
      <c r="H12" s="58">
        <v>20071</v>
      </c>
      <c r="I12" s="58"/>
      <c r="J12" s="58"/>
    </row>
    <row r="13" spans="1:10" x14ac:dyDescent="0.2">
      <c r="A13" s="49" t="s">
        <v>102</v>
      </c>
      <c r="B13" s="49"/>
      <c r="C13" s="49"/>
      <c r="D13" s="49"/>
      <c r="E13" s="49"/>
      <c r="F13" s="49"/>
      <c r="G13" s="49"/>
      <c r="H13" s="52">
        <v>146402.61239161392</v>
      </c>
      <c r="I13" s="52"/>
      <c r="J13" s="52"/>
    </row>
    <row r="14" spans="1:10" x14ac:dyDescent="0.2">
      <c r="A14" s="49" t="s">
        <v>103</v>
      </c>
      <c r="B14" s="49"/>
      <c r="C14" s="49"/>
      <c r="D14" s="49"/>
      <c r="E14" s="49"/>
      <c r="F14" s="49"/>
      <c r="G14" s="49"/>
      <c r="H14" s="52">
        <v>92199.144070051319</v>
      </c>
      <c r="I14" s="52"/>
      <c r="J14" s="52"/>
    </row>
    <row r="15" spans="1:10" x14ac:dyDescent="0.2">
      <c r="A15" s="49" t="s">
        <v>104</v>
      </c>
      <c r="B15" s="49"/>
      <c r="C15" s="49"/>
      <c r="D15" s="49"/>
      <c r="E15" s="49"/>
      <c r="F15" s="49"/>
      <c r="G15" s="49"/>
      <c r="H15" s="53">
        <v>0.76661385421848516</v>
      </c>
      <c r="I15" s="53"/>
      <c r="J15" s="53"/>
    </row>
    <row r="16" spans="1:10" x14ac:dyDescent="0.2">
      <c r="A16" s="49" t="s">
        <v>105</v>
      </c>
      <c r="B16" s="49"/>
      <c r="C16" s="49"/>
      <c r="D16" s="49"/>
      <c r="E16" s="49"/>
      <c r="F16" s="49"/>
      <c r="G16" s="49"/>
      <c r="H16" s="53">
        <v>0.59142399973709014</v>
      </c>
      <c r="I16" s="53"/>
      <c r="J16" s="53"/>
    </row>
    <row r="17" spans="1:10" x14ac:dyDescent="0.2">
      <c r="A17" s="49" t="s">
        <v>106</v>
      </c>
      <c r="B17" s="49"/>
      <c r="C17" s="49"/>
      <c r="D17" s="49"/>
      <c r="E17" s="49"/>
      <c r="F17" s="49"/>
      <c r="G17" s="49"/>
      <c r="H17" s="57">
        <v>39.805847260310131</v>
      </c>
      <c r="I17" s="57"/>
      <c r="J17" s="57"/>
    </row>
    <row r="18" spans="1:10" x14ac:dyDescent="0.2">
      <c r="A18" s="49" t="s">
        <v>107</v>
      </c>
      <c r="B18" s="49"/>
      <c r="C18" s="49"/>
      <c r="D18" s="49"/>
      <c r="E18" s="49"/>
      <c r="F18" s="49"/>
      <c r="G18" s="49"/>
      <c r="H18" s="57">
        <v>219.49247605935162</v>
      </c>
      <c r="I18" s="57"/>
      <c r="J18" s="57"/>
    </row>
    <row r="19" spans="1:10" x14ac:dyDescent="0.2">
      <c r="A19" s="49" t="s">
        <v>108</v>
      </c>
      <c r="B19" s="49"/>
      <c r="C19" s="49"/>
      <c r="D19" s="49"/>
      <c r="E19" s="49"/>
      <c r="F19" s="49"/>
      <c r="G19" s="49"/>
      <c r="H19" s="57">
        <v>258.57495909981878</v>
      </c>
      <c r="I19" s="57"/>
      <c r="J19" s="57"/>
    </row>
    <row r="20" spans="1:10" x14ac:dyDescent="0.2">
      <c r="A20" s="49" t="s">
        <v>109</v>
      </c>
      <c r="B20" s="49"/>
      <c r="C20" s="49"/>
      <c r="D20" s="49"/>
      <c r="E20" s="49"/>
      <c r="F20" s="49"/>
      <c r="G20" s="49"/>
      <c r="H20" s="56">
        <v>116.60853051932375</v>
      </c>
      <c r="I20" s="56"/>
      <c r="J20" s="56"/>
    </row>
    <row r="21" spans="1:10" x14ac:dyDescent="0.2">
      <c r="A21" s="49" t="s">
        <v>110</v>
      </c>
      <c r="B21" s="49"/>
      <c r="C21" s="49"/>
      <c r="D21" s="49"/>
      <c r="E21" s="49"/>
      <c r="F21" s="49"/>
      <c r="G21" s="49"/>
      <c r="H21" s="56">
        <v>102.36755301623914</v>
      </c>
      <c r="I21" s="56"/>
      <c r="J21" s="56"/>
    </row>
    <row r="22" spans="1:10" x14ac:dyDescent="0.2">
      <c r="A22" s="49" t="s">
        <v>111</v>
      </c>
      <c r="B22" s="49"/>
      <c r="C22" s="49"/>
      <c r="D22" s="49"/>
      <c r="E22" s="49"/>
      <c r="F22" s="49"/>
      <c r="G22" s="49"/>
      <c r="H22" s="56">
        <v>85.302916992130918</v>
      </c>
      <c r="I22" s="56"/>
      <c r="J22" s="56"/>
    </row>
    <row r="23" spans="1:10" x14ac:dyDescent="0.2">
      <c r="A23" s="49" t="s">
        <v>112</v>
      </c>
      <c r="B23" s="49"/>
      <c r="C23" s="49"/>
      <c r="D23" s="49"/>
      <c r="E23" s="49"/>
      <c r="F23" s="49"/>
      <c r="G23" s="49"/>
      <c r="H23" s="56">
        <v>64.978425936166602</v>
      </c>
      <c r="I23" s="56"/>
      <c r="J23" s="56"/>
    </row>
    <row r="24" spans="1:10" x14ac:dyDescent="0.2">
      <c r="A24" s="49" t="s">
        <v>113</v>
      </c>
      <c r="B24" s="49"/>
      <c r="C24" s="49"/>
      <c r="D24" s="49"/>
      <c r="E24" s="49"/>
      <c r="F24" s="49"/>
      <c r="G24" s="49"/>
      <c r="H24" s="56">
        <v>99.644176760345829</v>
      </c>
      <c r="I24" s="56"/>
      <c r="J24" s="56"/>
    </row>
    <row r="25" spans="1:10" x14ac:dyDescent="0.2">
      <c r="A25" s="49" t="s">
        <v>114</v>
      </c>
      <c r="B25" s="49"/>
      <c r="C25" s="49"/>
      <c r="D25" s="49"/>
      <c r="E25" s="49"/>
      <c r="F25" s="49"/>
      <c r="G25" s="49"/>
      <c r="H25" s="42">
        <v>0.34003287106828473</v>
      </c>
      <c r="I25" s="42"/>
      <c r="J25" s="42"/>
    </row>
    <row r="26" spans="1:10" x14ac:dyDescent="0.2">
      <c r="A26" s="49" t="s">
        <v>668</v>
      </c>
      <c r="B26" s="49"/>
      <c r="C26" s="49"/>
      <c r="D26" s="49"/>
      <c r="E26" s="49"/>
      <c r="F26" s="49"/>
      <c r="G26" s="49"/>
      <c r="H26" s="55">
        <v>0.65996712893171527</v>
      </c>
      <c r="I26" s="55"/>
      <c r="J26" s="55"/>
    </row>
    <row r="27" spans="1:10" x14ac:dyDescent="0.2">
      <c r="A27" s="49" t="s">
        <v>115</v>
      </c>
      <c r="B27" s="49"/>
      <c r="C27" s="49"/>
      <c r="D27" s="49"/>
      <c r="E27" s="49"/>
      <c r="F27" s="49"/>
      <c r="G27" s="49"/>
      <c r="H27" s="55">
        <v>1.5987866205217624E-2</v>
      </c>
      <c r="I27" s="55"/>
      <c r="J27" s="55"/>
    </row>
    <row r="28" spans="1:10" x14ac:dyDescent="0.2">
      <c r="A28" s="49" t="s">
        <v>116</v>
      </c>
      <c r="B28" s="49"/>
      <c r="C28" s="49"/>
      <c r="D28" s="49"/>
      <c r="E28" s="49"/>
      <c r="F28" s="49"/>
      <c r="G28" s="49"/>
      <c r="H28" s="55">
        <v>1.6103417329603718E-2</v>
      </c>
      <c r="I28" s="55"/>
      <c r="J28" s="55"/>
    </row>
    <row r="29" spans="1:10" x14ac:dyDescent="0.2">
      <c r="A29" s="49" t="s">
        <v>117</v>
      </c>
      <c r="B29" s="49"/>
      <c r="C29" s="49"/>
      <c r="D29" s="49"/>
      <c r="E29" s="49"/>
      <c r="F29" s="49"/>
      <c r="G29" s="49"/>
      <c r="H29" s="55">
        <v>1.5928331148306874E-2</v>
      </c>
      <c r="I29" s="55"/>
      <c r="J29" s="55"/>
    </row>
    <row r="30" spans="1:10" ht="3.75" customHeight="1" x14ac:dyDescent="0.2">
      <c r="A30" s="1"/>
      <c r="B30" s="1"/>
      <c r="C30" s="1"/>
      <c r="D30" s="1"/>
      <c r="E30" s="1"/>
      <c r="F30" s="1"/>
      <c r="G30" s="1"/>
      <c r="H30" s="1"/>
      <c r="I30" s="1"/>
      <c r="J30" s="1"/>
    </row>
    <row r="31" spans="1:10" x14ac:dyDescent="0.2">
      <c r="A31" s="38" t="s">
        <v>118</v>
      </c>
      <c r="B31" s="39"/>
      <c r="C31" s="39"/>
      <c r="D31" s="39"/>
      <c r="E31" s="39"/>
      <c r="F31" s="39"/>
      <c r="G31" s="39"/>
      <c r="H31" s="39"/>
      <c r="I31" s="39"/>
      <c r="J31" s="40"/>
    </row>
    <row r="32" spans="1:10" ht="3.75" customHeight="1" x14ac:dyDescent="0.2">
      <c r="A32" s="1"/>
      <c r="B32" s="1"/>
      <c r="C32" s="1"/>
      <c r="D32" s="1"/>
      <c r="E32" s="1"/>
      <c r="F32" s="1"/>
      <c r="G32" s="1"/>
      <c r="H32" s="1"/>
      <c r="I32" s="1"/>
      <c r="J32" s="1"/>
    </row>
    <row r="33" spans="1:10" x14ac:dyDescent="0.2">
      <c r="A33" s="49" t="s">
        <v>119</v>
      </c>
      <c r="B33" s="49"/>
      <c r="C33" s="49"/>
      <c r="D33" s="49"/>
      <c r="E33" s="49"/>
      <c r="F33" s="49"/>
      <c r="G33" s="49"/>
      <c r="H33" s="41">
        <v>10254313.300000001</v>
      </c>
      <c r="I33" s="41"/>
      <c r="J33" s="41"/>
    </row>
    <row r="34" spans="1:10" ht="3.75" customHeight="1" x14ac:dyDescent="0.2">
      <c r="A34" s="12"/>
      <c r="B34" s="12"/>
      <c r="C34" s="12"/>
      <c r="D34" s="12"/>
      <c r="E34" s="12"/>
      <c r="F34" s="12"/>
      <c r="G34" s="12"/>
      <c r="H34" s="12"/>
      <c r="I34" s="12"/>
      <c r="J34" s="12"/>
    </row>
    <row r="35" spans="1:10" x14ac:dyDescent="0.2">
      <c r="A35" s="31" t="s">
        <v>38</v>
      </c>
      <c r="B35" s="31"/>
      <c r="C35" s="31"/>
      <c r="D35" s="31"/>
      <c r="E35" s="31"/>
      <c r="F35" s="31"/>
      <c r="G35" s="31"/>
      <c r="H35" s="31"/>
      <c r="I35" s="31"/>
      <c r="J35" s="31"/>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A5" sqref="A5:J30"/>
    </sheetView>
  </sheetViews>
  <sheetFormatPr defaultRowHeight="14.25" x14ac:dyDescent="0.2"/>
  <cols>
    <col min="1" max="14" width="11.875" customWidth="1"/>
  </cols>
  <sheetData>
    <row r="1" spans="1:14" ht="44.25" customHeight="1" x14ac:dyDescent="0.2">
      <c r="C1" s="36" t="s">
        <v>8</v>
      </c>
      <c r="D1" s="36"/>
      <c r="E1" s="36"/>
      <c r="F1" s="36"/>
      <c r="G1" s="36"/>
      <c r="H1" s="36"/>
      <c r="I1" s="36"/>
      <c r="J1" s="36"/>
      <c r="K1" s="36"/>
      <c r="L1" s="36"/>
      <c r="M1" s="36"/>
      <c r="N1" s="36"/>
    </row>
    <row r="2" spans="1:14" ht="3.75" customHeight="1" x14ac:dyDescent="0.2"/>
    <row r="3" spans="1:14" ht="15.75" x14ac:dyDescent="0.2">
      <c r="A3" s="37" t="s">
        <v>94</v>
      </c>
      <c r="B3" s="37"/>
      <c r="C3" s="37"/>
      <c r="D3" s="37"/>
      <c r="E3" s="37"/>
      <c r="F3" s="37"/>
      <c r="G3" s="37"/>
      <c r="H3" s="37"/>
      <c r="I3" s="37"/>
      <c r="J3" s="37"/>
      <c r="K3" s="37"/>
      <c r="L3" s="37"/>
      <c r="M3" s="37"/>
      <c r="N3" s="37"/>
    </row>
    <row r="4" spans="1:14" ht="3.75" customHeight="1" x14ac:dyDescent="0.2">
      <c r="A4" s="1"/>
      <c r="B4" s="1"/>
      <c r="C4" s="1"/>
      <c r="D4" s="1"/>
      <c r="E4" s="1"/>
      <c r="F4" s="1"/>
      <c r="G4" s="1"/>
      <c r="H4" s="1"/>
      <c r="I4" s="1"/>
      <c r="J4" s="1"/>
      <c r="K4" s="1"/>
      <c r="L4" s="1"/>
      <c r="M4" s="1"/>
      <c r="N4" s="1"/>
    </row>
    <row r="5" spans="1:14" ht="15" customHeight="1" x14ac:dyDescent="0.2">
      <c r="A5" s="38" t="s">
        <v>120</v>
      </c>
      <c r="B5" s="39"/>
      <c r="C5" s="39"/>
      <c r="D5" s="39"/>
      <c r="E5" s="39"/>
      <c r="F5" s="39"/>
      <c r="G5" s="39"/>
      <c r="H5" s="39"/>
      <c r="I5" s="39"/>
      <c r="J5" s="39"/>
      <c r="K5" s="39"/>
      <c r="L5" s="39"/>
      <c r="M5" s="39"/>
      <c r="N5" s="40"/>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678</v>
      </c>
      <c r="B8" s="19" t="s">
        <v>679</v>
      </c>
      <c r="C8" s="18" t="s">
        <v>680</v>
      </c>
      <c r="D8" s="18" t="s">
        <v>681</v>
      </c>
      <c r="E8" s="21" t="s">
        <v>173</v>
      </c>
      <c r="F8" s="21" t="s">
        <v>690</v>
      </c>
      <c r="G8" s="18" t="s">
        <v>691</v>
      </c>
      <c r="H8" s="18" t="s">
        <v>682</v>
      </c>
      <c r="I8" s="18" t="s">
        <v>683</v>
      </c>
      <c r="J8" s="18" t="s">
        <v>682</v>
      </c>
      <c r="K8" s="18" t="s">
        <v>677</v>
      </c>
      <c r="L8" s="23">
        <v>7000000</v>
      </c>
      <c r="M8" s="23">
        <v>6930490</v>
      </c>
      <c r="N8" s="23">
        <v>7000689.3081999999</v>
      </c>
    </row>
    <row r="9" spans="1:14" ht="14.25" customHeight="1" x14ac:dyDescent="0.2">
      <c r="A9" s="18" t="s">
        <v>706</v>
      </c>
      <c r="B9" s="19" t="s">
        <v>706</v>
      </c>
      <c r="C9" s="18" t="s">
        <v>706</v>
      </c>
      <c r="D9" s="18" t="s">
        <v>706</v>
      </c>
      <c r="E9" s="21" t="s">
        <v>706</v>
      </c>
      <c r="F9" s="21" t="s">
        <v>706</v>
      </c>
      <c r="G9" s="18" t="s">
        <v>706</v>
      </c>
      <c r="H9" s="18" t="s">
        <v>706</v>
      </c>
      <c r="I9" s="18" t="s">
        <v>706</v>
      </c>
      <c r="J9" s="18" t="s">
        <v>706</v>
      </c>
      <c r="K9" s="18" t="s">
        <v>706</v>
      </c>
      <c r="L9" s="23" t="s">
        <v>706</v>
      </c>
      <c r="M9" s="23" t="s">
        <v>706</v>
      </c>
      <c r="N9" s="23" t="s">
        <v>706</v>
      </c>
    </row>
    <row r="10" spans="1:14" ht="14.25" customHeight="1" x14ac:dyDescent="0.2">
      <c r="A10" s="18" t="s">
        <v>706</v>
      </c>
      <c r="B10" s="19" t="s">
        <v>706</v>
      </c>
      <c r="C10" s="18" t="s">
        <v>706</v>
      </c>
      <c r="D10" s="18" t="s">
        <v>706</v>
      </c>
      <c r="E10" s="21" t="s">
        <v>706</v>
      </c>
      <c r="F10" s="21" t="s">
        <v>706</v>
      </c>
      <c r="G10" s="18" t="s">
        <v>706</v>
      </c>
      <c r="H10" s="18" t="s">
        <v>706</v>
      </c>
      <c r="I10" s="18" t="s">
        <v>706</v>
      </c>
      <c r="J10" s="18" t="s">
        <v>706</v>
      </c>
      <c r="K10" s="18" t="s">
        <v>706</v>
      </c>
      <c r="L10" s="23" t="s">
        <v>706</v>
      </c>
      <c r="M10" s="23" t="s">
        <v>706</v>
      </c>
      <c r="N10" s="23" t="s">
        <v>706</v>
      </c>
    </row>
    <row r="11" spans="1:14" x14ac:dyDescent="0.2">
      <c r="A11" s="18" t="s">
        <v>706</v>
      </c>
      <c r="B11" s="19" t="s">
        <v>706</v>
      </c>
      <c r="C11" s="18" t="s">
        <v>706</v>
      </c>
      <c r="D11" s="18" t="s">
        <v>706</v>
      </c>
      <c r="E11" s="21" t="s">
        <v>706</v>
      </c>
      <c r="F11" s="21" t="s">
        <v>706</v>
      </c>
      <c r="G11" s="18" t="s">
        <v>706</v>
      </c>
      <c r="H11" s="18" t="s">
        <v>706</v>
      </c>
      <c r="I11" s="18" t="s">
        <v>706</v>
      </c>
      <c r="J11" s="18" t="s">
        <v>706</v>
      </c>
      <c r="K11" s="18" t="s">
        <v>706</v>
      </c>
      <c r="L11" s="23" t="s">
        <v>706</v>
      </c>
      <c r="M11" s="23" t="s">
        <v>706</v>
      </c>
      <c r="N11" s="23" t="s">
        <v>706</v>
      </c>
    </row>
    <row r="12" spans="1:14" ht="3.75" customHeight="1" x14ac:dyDescent="0.2">
      <c r="A12" s="1"/>
      <c r="B12" s="1"/>
      <c r="C12" s="1"/>
      <c r="D12" s="1"/>
      <c r="E12" s="1"/>
      <c r="F12" s="1"/>
      <c r="G12" s="1"/>
      <c r="H12" s="1"/>
      <c r="I12" s="1"/>
      <c r="J12" s="1"/>
      <c r="K12" s="1"/>
      <c r="L12" s="1"/>
      <c r="M12" s="1"/>
      <c r="N12" s="1"/>
    </row>
    <row r="13" spans="1:14" x14ac:dyDescent="0.2">
      <c r="A13" s="38" t="s">
        <v>121</v>
      </c>
      <c r="B13" s="39"/>
      <c r="C13" s="39"/>
      <c r="D13" s="39"/>
      <c r="E13" s="39"/>
      <c r="F13" s="39"/>
      <c r="G13" s="39"/>
      <c r="H13" s="39"/>
      <c r="I13" s="39"/>
      <c r="J13" s="39"/>
      <c r="K13" s="39"/>
      <c r="L13" s="39"/>
      <c r="M13" s="39"/>
      <c r="N13" s="40"/>
    </row>
    <row r="14" spans="1:14" ht="3.75" customHeight="1" x14ac:dyDescent="0.2">
      <c r="A14" s="1"/>
      <c r="B14" s="1"/>
      <c r="C14" s="1"/>
      <c r="D14" s="1"/>
      <c r="E14" s="1"/>
      <c r="F14" s="1"/>
      <c r="G14" s="1"/>
      <c r="H14" s="1"/>
      <c r="I14" s="1"/>
      <c r="J14" s="1"/>
      <c r="K14" s="1"/>
      <c r="L14" s="1"/>
      <c r="M14" s="1"/>
      <c r="N14" s="1"/>
    </row>
    <row r="15" spans="1:14" x14ac:dyDescent="0.2">
      <c r="A15" s="49" t="s">
        <v>122</v>
      </c>
      <c r="B15" s="49"/>
      <c r="C15" s="49"/>
      <c r="D15" s="49"/>
      <c r="E15" s="49"/>
      <c r="F15" s="49"/>
      <c r="G15" s="49"/>
      <c r="H15" s="49"/>
      <c r="I15" s="49"/>
      <c r="J15" s="49"/>
      <c r="K15" s="49"/>
      <c r="L15" s="49"/>
      <c r="M15" s="49"/>
      <c r="N15" s="49"/>
    </row>
    <row r="16" spans="1:14" ht="3.75" customHeight="1" x14ac:dyDescent="0.2">
      <c r="A16" s="12"/>
      <c r="B16" s="12"/>
      <c r="C16" s="12"/>
      <c r="D16" s="12"/>
      <c r="E16" s="12"/>
      <c r="F16" s="12"/>
      <c r="G16" s="12"/>
      <c r="H16" s="12"/>
      <c r="I16" s="12"/>
      <c r="J16" s="12"/>
      <c r="K16" s="12"/>
      <c r="L16" s="12"/>
      <c r="M16" s="12"/>
      <c r="N16" s="12"/>
    </row>
    <row r="17" spans="1:14" x14ac:dyDescent="0.2">
      <c r="A17" s="31" t="s">
        <v>38</v>
      </c>
      <c r="B17" s="31"/>
      <c r="C17" s="31"/>
      <c r="D17" s="31"/>
      <c r="E17" s="31"/>
      <c r="F17" s="31"/>
      <c r="G17" s="31"/>
      <c r="H17" s="31"/>
      <c r="I17" s="31"/>
      <c r="J17" s="31"/>
      <c r="K17" s="31"/>
      <c r="L17" s="31"/>
      <c r="M17" s="31"/>
      <c r="N17" s="31"/>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47"/>
  <sheetViews>
    <sheetView showGridLines="0" topLeftCell="A10" workbookViewId="0">
      <selection activeCell="A5" sqref="A5:J30"/>
    </sheetView>
  </sheetViews>
  <sheetFormatPr defaultRowHeight="14.25" x14ac:dyDescent="0.2"/>
  <cols>
    <col min="1" max="2" width="9.25" customWidth="1"/>
    <col min="3" max="10" width="10"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139</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131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54" t="s">
        <v>174</v>
      </c>
      <c r="B8" s="54"/>
      <c r="C8" s="52">
        <v>604114638</v>
      </c>
      <c r="D8" s="52"/>
      <c r="E8" s="53">
        <v>0.32645510081994461</v>
      </c>
      <c r="F8" s="53"/>
      <c r="G8" s="58">
        <v>6344</v>
      </c>
      <c r="H8" s="58"/>
      <c r="I8" s="53">
        <v>0.31607792337202928</v>
      </c>
      <c r="J8" s="53"/>
    </row>
    <row r="9" spans="1:10" x14ac:dyDescent="0.2">
      <c r="A9" s="54" t="s">
        <v>175</v>
      </c>
      <c r="B9" s="54"/>
      <c r="C9" s="52">
        <v>32406910.420000002</v>
      </c>
      <c r="D9" s="52"/>
      <c r="E9" s="53">
        <v>1.7512241126036103E-2</v>
      </c>
      <c r="F9" s="53"/>
      <c r="G9" s="58">
        <v>286</v>
      </c>
      <c r="H9" s="58"/>
      <c r="I9" s="53">
        <v>1.4249414578247223E-2</v>
      </c>
      <c r="J9" s="53"/>
    </row>
    <row r="10" spans="1:10" x14ac:dyDescent="0.2">
      <c r="A10" s="54" t="s">
        <v>176</v>
      </c>
      <c r="B10" s="54"/>
      <c r="C10" s="52">
        <v>79355546.519999996</v>
      </c>
      <c r="D10" s="52"/>
      <c r="E10" s="53">
        <v>4.2882627419149541E-2</v>
      </c>
      <c r="F10" s="53"/>
      <c r="G10" s="58">
        <v>741</v>
      </c>
      <c r="H10" s="58"/>
      <c r="I10" s="53">
        <v>3.6918937770913256E-2</v>
      </c>
      <c r="J10" s="53"/>
    </row>
    <row r="11" spans="1:10" x14ac:dyDescent="0.2">
      <c r="A11" s="54" t="s">
        <v>177</v>
      </c>
      <c r="B11" s="54"/>
      <c r="C11" s="52">
        <v>61911829.490000002</v>
      </c>
      <c r="D11" s="52"/>
      <c r="E11" s="53">
        <v>3.34562867157428E-2</v>
      </c>
      <c r="F11" s="53"/>
      <c r="G11" s="58">
        <v>694</v>
      </c>
      <c r="H11" s="58"/>
      <c r="I11" s="53">
        <v>3.4577250759802704E-2</v>
      </c>
      <c r="J11" s="53"/>
    </row>
    <row r="12" spans="1:10" x14ac:dyDescent="0.2">
      <c r="A12" s="54" t="s">
        <v>178</v>
      </c>
      <c r="B12" s="54"/>
      <c r="C12" s="52">
        <v>46637103.149999999</v>
      </c>
      <c r="D12" s="52"/>
      <c r="E12" s="53">
        <v>2.5202038244243646E-2</v>
      </c>
      <c r="F12" s="53"/>
      <c r="G12" s="58">
        <v>576</v>
      </c>
      <c r="H12" s="58"/>
      <c r="I12" s="53">
        <v>2.8698121668078322E-2</v>
      </c>
      <c r="J12" s="53"/>
    </row>
    <row r="13" spans="1:10" x14ac:dyDescent="0.2">
      <c r="A13" s="54" t="s">
        <v>179</v>
      </c>
      <c r="B13" s="54"/>
      <c r="C13" s="52">
        <v>208468435.66999999</v>
      </c>
      <c r="D13" s="52"/>
      <c r="E13" s="53">
        <v>0.11265342685575842</v>
      </c>
      <c r="F13" s="53"/>
      <c r="G13" s="58">
        <v>2492</v>
      </c>
      <c r="H13" s="58"/>
      <c r="I13" s="53">
        <v>0.12415923471675552</v>
      </c>
      <c r="J13" s="53"/>
    </row>
    <row r="14" spans="1:10" x14ac:dyDescent="0.2">
      <c r="A14" s="54" t="s">
        <v>180</v>
      </c>
      <c r="B14" s="54"/>
      <c r="C14" s="52">
        <v>3827511.07</v>
      </c>
      <c r="D14" s="52"/>
      <c r="E14" s="53">
        <v>2.0683334480736484E-3</v>
      </c>
      <c r="F14" s="53"/>
      <c r="G14" s="58">
        <v>56</v>
      </c>
      <c r="H14" s="58"/>
      <c r="I14" s="53">
        <v>2.7900951621742812E-3</v>
      </c>
      <c r="J14" s="53"/>
    </row>
    <row r="15" spans="1:10" x14ac:dyDescent="0.2">
      <c r="A15" s="54" t="s">
        <v>181</v>
      </c>
      <c r="B15" s="54"/>
      <c r="C15" s="52">
        <v>17124961.359999999</v>
      </c>
      <c r="D15" s="52"/>
      <c r="E15" s="53">
        <v>9.2540895976707897E-3</v>
      </c>
      <c r="F15" s="53"/>
      <c r="G15" s="58">
        <v>197</v>
      </c>
      <c r="H15" s="58"/>
      <c r="I15" s="53">
        <v>9.8151561955059537E-3</v>
      </c>
      <c r="J15" s="53"/>
    </row>
    <row r="16" spans="1:10" x14ac:dyDescent="0.2">
      <c r="A16" s="54" t="s">
        <v>182</v>
      </c>
      <c r="B16" s="54"/>
      <c r="C16" s="52">
        <v>330769511.98000002</v>
      </c>
      <c r="D16" s="52"/>
      <c r="E16" s="53">
        <v>0.17874321790824538</v>
      </c>
      <c r="F16" s="53"/>
      <c r="G16" s="58">
        <v>3536</v>
      </c>
      <c r="H16" s="58"/>
      <c r="I16" s="53">
        <v>0.17617458024014748</v>
      </c>
      <c r="J16" s="53"/>
    </row>
    <row r="17" spans="1:10" x14ac:dyDescent="0.2">
      <c r="A17" s="54" t="s">
        <v>183</v>
      </c>
      <c r="B17" s="54"/>
      <c r="C17" s="52">
        <v>278578861.32999998</v>
      </c>
      <c r="D17" s="52"/>
      <c r="E17" s="53">
        <v>0.15054012027066707</v>
      </c>
      <c r="F17" s="53"/>
      <c r="G17" s="58">
        <v>2864</v>
      </c>
      <c r="H17" s="58"/>
      <c r="I17" s="53">
        <v>0.14269343829405609</v>
      </c>
      <c r="J17" s="53"/>
    </row>
    <row r="18" spans="1:10" x14ac:dyDescent="0.2">
      <c r="A18" s="54" t="s">
        <v>184</v>
      </c>
      <c r="B18" s="54"/>
      <c r="C18" s="52">
        <v>187333711.63999999</v>
      </c>
      <c r="D18" s="52"/>
      <c r="E18" s="53">
        <v>0.10123251759446793</v>
      </c>
      <c r="F18" s="53"/>
      <c r="G18" s="58">
        <v>2285</v>
      </c>
      <c r="H18" s="58"/>
      <c r="I18" s="53">
        <v>0.11384584724228987</v>
      </c>
      <c r="J18" s="53"/>
    </row>
    <row r="19" spans="1:10" x14ac:dyDescent="0.2">
      <c r="A19" s="60" t="s">
        <v>172</v>
      </c>
      <c r="B19" s="60"/>
      <c r="C19" s="61">
        <f>SUM(C8:D18)</f>
        <v>1850529020.6299996</v>
      </c>
      <c r="D19" s="61"/>
      <c r="E19" s="65">
        <f t="shared" ref="E19" si="0">SUM(E8:F18)</f>
        <v>1</v>
      </c>
      <c r="F19" s="65"/>
      <c r="G19" s="63">
        <f t="shared" ref="G19" si="1">SUM(G8:H18)</f>
        <v>20071</v>
      </c>
      <c r="H19" s="63"/>
      <c r="I19" s="65">
        <f t="shared" ref="I19" si="2">SUM(I8:J18)</f>
        <v>1.0000000000000002</v>
      </c>
      <c r="J19" s="65"/>
    </row>
    <row r="20" spans="1:10" ht="3.75" customHeight="1" x14ac:dyDescent="0.2">
      <c r="A20" s="1"/>
      <c r="B20" s="1"/>
      <c r="C20" s="1"/>
      <c r="D20" s="1"/>
      <c r="E20" s="1"/>
      <c r="F20" s="1"/>
      <c r="G20" s="1"/>
      <c r="H20" s="1"/>
      <c r="I20" s="1"/>
      <c r="J20" s="1"/>
    </row>
    <row r="21" spans="1:10" x14ac:dyDescent="0.2">
      <c r="A21" s="38" t="s">
        <v>132</v>
      </c>
      <c r="B21" s="39"/>
      <c r="C21" s="39"/>
      <c r="D21" s="39"/>
      <c r="E21" s="39"/>
      <c r="F21" s="39"/>
      <c r="G21" s="39"/>
      <c r="H21" s="39"/>
      <c r="I21" s="39"/>
      <c r="J21" s="40"/>
    </row>
    <row r="22" spans="1:10" ht="3.75" customHeight="1" x14ac:dyDescent="0.2">
      <c r="A22" s="1"/>
      <c r="B22" s="1"/>
      <c r="C22" s="1"/>
      <c r="D22" s="1"/>
      <c r="E22" s="1"/>
      <c r="F22" s="1"/>
      <c r="G22" s="1"/>
      <c r="H22" s="1"/>
      <c r="I22" s="1"/>
      <c r="J22" s="1"/>
    </row>
    <row r="23" spans="1:10" x14ac:dyDescent="0.2">
      <c r="A23" s="16"/>
      <c r="B23" s="16"/>
      <c r="C23" s="64" t="s">
        <v>133</v>
      </c>
      <c r="D23" s="64"/>
      <c r="E23" s="64" t="s">
        <v>134</v>
      </c>
      <c r="F23" s="64"/>
      <c r="G23" s="64" t="s">
        <v>135</v>
      </c>
      <c r="H23" s="64"/>
      <c r="I23" s="64" t="s">
        <v>136</v>
      </c>
      <c r="J23" s="64"/>
    </row>
    <row r="24" spans="1:10" x14ac:dyDescent="0.2">
      <c r="A24" s="54" t="s">
        <v>185</v>
      </c>
      <c r="B24" s="54"/>
      <c r="C24" s="52">
        <v>238348718.22</v>
      </c>
      <c r="D24" s="52"/>
      <c r="E24" s="53">
        <v>0.12880031361997002</v>
      </c>
      <c r="F24" s="53"/>
      <c r="G24" s="58">
        <v>1842</v>
      </c>
      <c r="H24" s="58"/>
      <c r="I24" s="53">
        <v>9.1774201584375464E-2</v>
      </c>
      <c r="J24" s="53"/>
    </row>
    <row r="25" spans="1:10" x14ac:dyDescent="0.2">
      <c r="A25" s="54" t="s">
        <v>186</v>
      </c>
      <c r="B25" s="54"/>
      <c r="C25" s="52">
        <v>544391802.96000004</v>
      </c>
      <c r="D25" s="52"/>
      <c r="E25" s="59">
        <v>0.2941817160882273</v>
      </c>
      <c r="F25" s="59"/>
      <c r="G25" s="58">
        <v>4489</v>
      </c>
      <c r="H25" s="58"/>
      <c r="I25" s="59">
        <v>0.22365602112500624</v>
      </c>
      <c r="J25" s="59"/>
    </row>
    <row r="26" spans="1:10" x14ac:dyDescent="0.2">
      <c r="A26" s="54" t="s">
        <v>187</v>
      </c>
      <c r="B26" s="54"/>
      <c r="C26" s="52">
        <v>334202095.94</v>
      </c>
      <c r="D26" s="52"/>
      <c r="E26" s="59">
        <v>0.18059813826979226</v>
      </c>
      <c r="F26" s="59"/>
      <c r="G26" s="58">
        <v>3122</v>
      </c>
      <c r="H26" s="58"/>
      <c r="I26" s="59">
        <v>0.15554780529121617</v>
      </c>
      <c r="J26" s="59"/>
    </row>
    <row r="27" spans="1:10" x14ac:dyDescent="0.2">
      <c r="A27" s="54" t="s">
        <v>188</v>
      </c>
      <c r="B27" s="54"/>
      <c r="C27" s="52">
        <v>103576177.03</v>
      </c>
      <c r="D27" s="52"/>
      <c r="E27" s="59">
        <v>5.5971117380660254E-2</v>
      </c>
      <c r="F27" s="59"/>
      <c r="G27" s="58">
        <v>1026</v>
      </c>
      <c r="H27" s="58"/>
      <c r="I27" s="59">
        <v>5.111852922126451E-2</v>
      </c>
      <c r="J27" s="59"/>
    </row>
    <row r="28" spans="1:10" x14ac:dyDescent="0.2">
      <c r="A28" s="54" t="s">
        <v>189</v>
      </c>
      <c r="B28" s="54"/>
      <c r="C28" s="52">
        <v>108378515.18000001</v>
      </c>
      <c r="D28" s="52"/>
      <c r="E28" s="59">
        <v>5.8566233748176114E-2</v>
      </c>
      <c r="F28" s="59"/>
      <c r="G28" s="58">
        <v>1091</v>
      </c>
      <c r="H28" s="58"/>
      <c r="I28" s="59">
        <v>5.4357032534502518E-2</v>
      </c>
      <c r="J28" s="59"/>
    </row>
    <row r="29" spans="1:10" x14ac:dyDescent="0.2">
      <c r="A29" s="54" t="s">
        <v>190</v>
      </c>
      <c r="B29" s="54"/>
      <c r="C29" s="52">
        <v>207612086.65000001</v>
      </c>
      <c r="D29" s="52"/>
      <c r="E29" s="59">
        <v>0.11219066782282608</v>
      </c>
      <c r="F29" s="59"/>
      <c r="G29" s="58">
        <v>2940</v>
      </c>
      <c r="H29" s="58"/>
      <c r="I29" s="59">
        <v>0.14647999601414977</v>
      </c>
      <c r="J29" s="59"/>
    </row>
    <row r="30" spans="1:10" x14ac:dyDescent="0.2">
      <c r="A30" s="54" t="s">
        <v>191</v>
      </c>
      <c r="B30" s="54"/>
      <c r="C30" s="52">
        <v>143823531.81999999</v>
      </c>
      <c r="D30" s="52"/>
      <c r="E30" s="59">
        <v>7.7720224982495131E-2</v>
      </c>
      <c r="F30" s="59"/>
      <c r="G30" s="58">
        <v>2346</v>
      </c>
      <c r="H30" s="58"/>
      <c r="I30" s="59">
        <v>0.116885058043944</v>
      </c>
      <c r="J30" s="59"/>
    </row>
    <row r="31" spans="1:10" x14ac:dyDescent="0.2">
      <c r="A31" s="54" t="s">
        <v>192</v>
      </c>
      <c r="B31" s="54"/>
      <c r="C31" s="52">
        <v>75238327.459999993</v>
      </c>
      <c r="D31" s="52"/>
      <c r="E31" s="59">
        <v>4.0657739825331468E-2</v>
      </c>
      <c r="F31" s="59"/>
      <c r="G31" s="58">
        <v>1453</v>
      </c>
      <c r="H31" s="58"/>
      <c r="I31" s="59">
        <v>7.2393004832843402E-2</v>
      </c>
      <c r="J31" s="59"/>
    </row>
    <row r="32" spans="1:10" x14ac:dyDescent="0.2">
      <c r="A32" s="54" t="s">
        <v>193</v>
      </c>
      <c r="B32" s="54"/>
      <c r="C32" s="52">
        <v>70463510.310000002</v>
      </c>
      <c r="D32" s="52"/>
      <c r="E32" s="59">
        <v>3.8077495421288327E-2</v>
      </c>
      <c r="F32" s="59"/>
      <c r="G32" s="58">
        <v>1237</v>
      </c>
      <c r="H32" s="58"/>
      <c r="I32" s="59">
        <v>6.1631209207314033E-2</v>
      </c>
      <c r="J32" s="59"/>
    </row>
    <row r="33" spans="1:10" x14ac:dyDescent="0.2">
      <c r="A33" s="54" t="s">
        <v>194</v>
      </c>
      <c r="B33" s="54"/>
      <c r="C33" s="52">
        <v>24494255.059999999</v>
      </c>
      <c r="D33" s="52"/>
      <c r="E33" s="59">
        <v>1.3236352841232988E-2</v>
      </c>
      <c r="F33" s="59"/>
      <c r="G33" s="58">
        <v>525</v>
      </c>
      <c r="H33" s="58"/>
      <c r="I33" s="59">
        <v>2.6157142145383887E-2</v>
      </c>
      <c r="J33" s="59"/>
    </row>
    <row r="34" spans="1:10" x14ac:dyDescent="0.2">
      <c r="A34" s="54" t="s">
        <v>195</v>
      </c>
      <c r="B34" s="54"/>
      <c r="C34" s="52">
        <v>0</v>
      </c>
      <c r="D34" s="52"/>
      <c r="E34" s="59">
        <v>0</v>
      </c>
      <c r="F34" s="59"/>
      <c r="G34" s="58">
        <v>0</v>
      </c>
      <c r="H34" s="58"/>
      <c r="I34" s="59">
        <v>0</v>
      </c>
      <c r="J34" s="59"/>
    </row>
    <row r="35" spans="1:10" x14ac:dyDescent="0.2">
      <c r="A35" s="54" t="s">
        <v>196</v>
      </c>
      <c r="B35" s="54"/>
      <c r="C35" s="52">
        <v>0</v>
      </c>
      <c r="D35" s="52"/>
      <c r="E35" s="59">
        <v>0</v>
      </c>
      <c r="F35" s="59"/>
      <c r="G35" s="58">
        <v>0</v>
      </c>
      <c r="H35" s="58"/>
      <c r="I35" s="59">
        <v>0</v>
      </c>
      <c r="J35" s="59"/>
    </row>
    <row r="36" spans="1:10" x14ac:dyDescent="0.2">
      <c r="A36" s="54" t="s">
        <v>197</v>
      </c>
      <c r="B36" s="54"/>
      <c r="C36" s="52">
        <v>0</v>
      </c>
      <c r="D36" s="52"/>
      <c r="E36" s="59">
        <v>0</v>
      </c>
      <c r="F36" s="59"/>
      <c r="G36" s="58">
        <v>0</v>
      </c>
      <c r="H36" s="58"/>
      <c r="I36" s="59">
        <v>0</v>
      </c>
      <c r="J36" s="59"/>
    </row>
    <row r="37" spans="1:10" x14ac:dyDescent="0.2">
      <c r="A37" s="54" t="s">
        <v>198</v>
      </c>
      <c r="B37" s="54"/>
      <c r="C37" s="52">
        <v>0</v>
      </c>
      <c r="D37" s="52"/>
      <c r="E37" s="59">
        <v>0</v>
      </c>
      <c r="F37" s="59"/>
      <c r="G37" s="58">
        <v>0</v>
      </c>
      <c r="H37" s="58"/>
      <c r="I37" s="59">
        <v>0</v>
      </c>
      <c r="J37" s="59"/>
    </row>
    <row r="38" spans="1:10" x14ac:dyDescent="0.2">
      <c r="A38" s="54" t="s">
        <v>199</v>
      </c>
      <c r="B38" s="54"/>
      <c r="C38" s="52">
        <v>0</v>
      </c>
      <c r="D38" s="52"/>
      <c r="E38" s="59">
        <v>0</v>
      </c>
      <c r="F38" s="59"/>
      <c r="G38" s="58">
        <v>0</v>
      </c>
      <c r="H38" s="58"/>
      <c r="I38" s="59">
        <v>0</v>
      </c>
      <c r="J38" s="59"/>
    </row>
    <row r="39" spans="1:10" x14ac:dyDescent="0.2">
      <c r="A39" s="54" t="s">
        <v>200</v>
      </c>
      <c r="B39" s="54"/>
      <c r="C39" s="52">
        <v>0</v>
      </c>
      <c r="D39" s="52"/>
      <c r="E39" s="59">
        <v>0</v>
      </c>
      <c r="F39" s="59"/>
      <c r="G39" s="58">
        <v>0</v>
      </c>
      <c r="H39" s="58"/>
      <c r="I39" s="59">
        <v>0</v>
      </c>
      <c r="J39" s="59"/>
    </row>
    <row r="40" spans="1:10" x14ac:dyDescent="0.2">
      <c r="A40" s="54" t="s">
        <v>201</v>
      </c>
      <c r="B40" s="54"/>
      <c r="C40" s="52">
        <v>0</v>
      </c>
      <c r="D40" s="52"/>
      <c r="E40" s="59">
        <v>0</v>
      </c>
      <c r="F40" s="59"/>
      <c r="G40" s="58">
        <v>0</v>
      </c>
      <c r="H40" s="58"/>
      <c r="I40" s="59">
        <v>0</v>
      </c>
      <c r="J40" s="59"/>
    </row>
    <row r="41" spans="1:10" x14ac:dyDescent="0.2">
      <c r="A41" s="54" t="s">
        <v>202</v>
      </c>
      <c r="B41" s="54"/>
      <c r="C41" s="52">
        <v>0</v>
      </c>
      <c r="D41" s="52"/>
      <c r="E41" s="59">
        <v>0</v>
      </c>
      <c r="F41" s="59"/>
      <c r="G41" s="58">
        <v>0</v>
      </c>
      <c r="H41" s="58"/>
      <c r="I41" s="59">
        <v>0</v>
      </c>
      <c r="J41" s="59"/>
    </row>
    <row r="42" spans="1:10" x14ac:dyDescent="0.2">
      <c r="A42" s="54" t="s">
        <v>203</v>
      </c>
      <c r="B42" s="54"/>
      <c r="C42" s="52">
        <v>0</v>
      </c>
      <c r="D42" s="52"/>
      <c r="E42" s="59">
        <v>0</v>
      </c>
      <c r="F42" s="59"/>
      <c r="G42" s="58">
        <v>0</v>
      </c>
      <c r="H42" s="58"/>
      <c r="I42" s="59">
        <v>0</v>
      </c>
      <c r="J42" s="59"/>
    </row>
    <row r="43" spans="1:10" x14ac:dyDescent="0.2">
      <c r="A43" s="54" t="s">
        <v>204</v>
      </c>
      <c r="B43" s="54"/>
      <c r="C43" s="52">
        <v>0</v>
      </c>
      <c r="D43" s="52"/>
      <c r="E43" s="59">
        <v>0</v>
      </c>
      <c r="F43" s="59"/>
      <c r="G43" s="58">
        <v>0</v>
      </c>
      <c r="H43" s="58"/>
      <c r="I43" s="59">
        <v>0</v>
      </c>
      <c r="J43" s="59"/>
    </row>
    <row r="44" spans="1:10" x14ac:dyDescent="0.2">
      <c r="A44" s="54" t="s">
        <v>205</v>
      </c>
      <c r="B44" s="54"/>
      <c r="C44" s="52">
        <v>0</v>
      </c>
      <c r="D44" s="52"/>
      <c r="E44" s="59">
        <v>0</v>
      </c>
      <c r="F44" s="59"/>
      <c r="G44" s="58">
        <v>0</v>
      </c>
      <c r="H44" s="58"/>
      <c r="I44" s="59">
        <v>0</v>
      </c>
      <c r="J44" s="59"/>
    </row>
    <row r="45" spans="1:10" x14ac:dyDescent="0.2">
      <c r="A45" s="60" t="s">
        <v>172</v>
      </c>
      <c r="B45" s="60"/>
      <c r="C45" s="61">
        <f>SUM(C24:D44)</f>
        <v>1850529020.6300001</v>
      </c>
      <c r="D45" s="61"/>
      <c r="E45" s="62">
        <f t="shared" ref="E45" si="3">SUM(E24:F44)</f>
        <v>1</v>
      </c>
      <c r="F45" s="62"/>
      <c r="G45" s="63">
        <f t="shared" ref="G45" si="4">SUM(G24:H44)</f>
        <v>20071</v>
      </c>
      <c r="H45" s="63"/>
      <c r="I45" s="62">
        <f t="shared" ref="I45" si="5">SUM(I24:J44)</f>
        <v>0.99999999999999989</v>
      </c>
      <c r="J45" s="62"/>
    </row>
    <row r="46" spans="1:10" ht="3.75" customHeight="1" x14ac:dyDescent="0.2">
      <c r="A46" s="12"/>
      <c r="B46" s="12"/>
      <c r="C46" s="12"/>
      <c r="D46" s="12"/>
      <c r="E46" s="12"/>
      <c r="F46" s="12"/>
      <c r="G46" s="12"/>
      <c r="H46" s="12"/>
      <c r="I46" s="12"/>
      <c r="J46" s="12"/>
    </row>
    <row r="47" spans="1:10" x14ac:dyDescent="0.2">
      <c r="A47" s="31" t="s">
        <v>38</v>
      </c>
      <c r="B47" s="31"/>
      <c r="C47" s="31"/>
      <c r="D47" s="31"/>
      <c r="E47" s="31"/>
      <c r="F47" s="31"/>
      <c r="G47" s="31"/>
      <c r="H47" s="31"/>
      <c r="I47" s="31"/>
      <c r="J47" s="31"/>
    </row>
  </sheetData>
  <mergeCells count="183">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 ref="A10:B10"/>
    <mergeCell ref="C10:D10"/>
    <mergeCell ref="E10:F10"/>
    <mergeCell ref="I10:J10"/>
    <mergeCell ref="A11:B11"/>
    <mergeCell ref="C11:D11"/>
    <mergeCell ref="E11:F11"/>
    <mergeCell ref="G11:H11"/>
    <mergeCell ref="I11:J11"/>
    <mergeCell ref="G10:H10"/>
    <mergeCell ref="C8:D8"/>
    <mergeCell ref="E8:F8"/>
    <mergeCell ref="G8:H8"/>
    <mergeCell ref="I8:J8"/>
    <mergeCell ref="A9:B9"/>
    <mergeCell ref="C9:D9"/>
    <mergeCell ref="E9:F9"/>
    <mergeCell ref="G9:H9"/>
    <mergeCell ref="I9:J9"/>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C23:D23"/>
    <mergeCell ref="E23:F23"/>
    <mergeCell ref="G23:H23"/>
    <mergeCell ref="I23:J23"/>
    <mergeCell ref="A24:B24"/>
    <mergeCell ref="C24:D24"/>
    <mergeCell ref="E24:F24"/>
    <mergeCell ref="G24:H24"/>
    <mergeCell ref="I24:J24"/>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7:H27"/>
    <mergeCell ref="I27:J27"/>
    <mergeCell ref="A28:B28"/>
    <mergeCell ref="C28:D28"/>
    <mergeCell ref="E28:F28"/>
    <mergeCell ref="G28:H28"/>
    <mergeCell ref="I28:J28"/>
    <mergeCell ref="A29:B29"/>
    <mergeCell ref="C29:D29"/>
    <mergeCell ref="E29:F29"/>
    <mergeCell ref="G29:H29"/>
    <mergeCell ref="I29:J29"/>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9"/>
  <sheetViews>
    <sheetView showGridLines="0" topLeftCell="A4" workbookViewId="0">
      <selection activeCell="A5" sqref="A5:J30"/>
    </sheetView>
  </sheetViews>
  <sheetFormatPr defaultRowHeight="14.25" x14ac:dyDescent="0.2"/>
  <cols>
    <col min="1" max="2" width="9.25" customWidth="1"/>
    <col min="3" max="10" width="10" customWidth="1"/>
  </cols>
  <sheetData>
    <row r="1" spans="1:10" ht="44.25" customHeight="1" x14ac:dyDescent="0.2">
      <c r="C1" s="36" t="s">
        <v>8</v>
      </c>
      <c r="D1" s="36"/>
      <c r="E1" s="36"/>
      <c r="F1" s="36"/>
      <c r="G1" s="36"/>
      <c r="H1" s="36"/>
      <c r="I1" s="36"/>
      <c r="J1" s="36"/>
    </row>
    <row r="2" spans="1:10" ht="3.75" customHeight="1" x14ac:dyDescent="0.2"/>
    <row r="3" spans="1:10" ht="15.75" x14ac:dyDescent="0.2">
      <c r="A3" s="37" t="s">
        <v>139</v>
      </c>
      <c r="B3" s="37"/>
      <c r="C3" s="37"/>
      <c r="D3" s="37"/>
      <c r="E3" s="37"/>
      <c r="F3" s="37"/>
      <c r="G3" s="37"/>
      <c r="H3" s="37"/>
      <c r="I3" s="37"/>
      <c r="J3" s="37"/>
    </row>
    <row r="4" spans="1:10" ht="3.75" customHeight="1" x14ac:dyDescent="0.2">
      <c r="A4" s="1"/>
      <c r="B4" s="1"/>
      <c r="C4" s="1"/>
      <c r="D4" s="1"/>
      <c r="E4" s="1"/>
      <c r="F4" s="1"/>
      <c r="G4" s="1"/>
      <c r="H4" s="1"/>
      <c r="I4" s="1"/>
      <c r="J4" s="1"/>
    </row>
    <row r="5" spans="1:10" ht="15" customHeight="1" x14ac:dyDescent="0.2">
      <c r="A5" s="38" t="s">
        <v>137</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66" t="s">
        <v>185</v>
      </c>
      <c r="B8" s="66"/>
      <c r="C8" s="67">
        <v>429845.99</v>
      </c>
      <c r="D8" s="67"/>
      <c r="E8" s="68">
        <v>2.3228276087973039E-4</v>
      </c>
      <c r="F8" s="68"/>
      <c r="G8" s="69">
        <v>128</v>
      </c>
      <c r="H8" s="69"/>
      <c r="I8" s="68">
        <v>6.3773603706840714E-3</v>
      </c>
      <c r="J8" s="68"/>
    </row>
    <row r="9" spans="1:10" x14ac:dyDescent="0.2">
      <c r="A9" s="54" t="s">
        <v>186</v>
      </c>
      <c r="B9" s="54"/>
      <c r="C9" s="52">
        <v>1658638.16</v>
      </c>
      <c r="D9" s="52"/>
      <c r="E9" s="59">
        <v>8.9630486283069893E-4</v>
      </c>
      <c r="F9" s="59"/>
      <c r="G9" s="58">
        <v>205</v>
      </c>
      <c r="H9" s="58"/>
      <c r="I9" s="59">
        <v>1.0213741218673708E-2</v>
      </c>
      <c r="J9" s="59"/>
    </row>
    <row r="10" spans="1:10" x14ac:dyDescent="0.2">
      <c r="A10" s="54" t="s">
        <v>187</v>
      </c>
      <c r="B10" s="54"/>
      <c r="C10" s="52">
        <v>3780118.26</v>
      </c>
      <c r="D10" s="52"/>
      <c r="E10" s="59">
        <v>2.0427230364174912E-3</v>
      </c>
      <c r="F10" s="59"/>
      <c r="G10" s="58">
        <v>320</v>
      </c>
      <c r="H10" s="58"/>
      <c r="I10" s="59">
        <v>1.5943400926710177E-2</v>
      </c>
      <c r="J10" s="59"/>
    </row>
    <row r="11" spans="1:10" x14ac:dyDescent="0.2">
      <c r="A11" s="54" t="s">
        <v>188</v>
      </c>
      <c r="B11" s="54"/>
      <c r="C11" s="52">
        <v>7384917.2000000002</v>
      </c>
      <c r="D11" s="52"/>
      <c r="E11" s="59">
        <v>3.9907059644413764E-3</v>
      </c>
      <c r="F11" s="59"/>
      <c r="G11" s="58">
        <v>424</v>
      </c>
      <c r="H11" s="58"/>
      <c r="I11" s="59">
        <v>2.1125006227890986E-2</v>
      </c>
      <c r="J11" s="59"/>
    </row>
    <row r="12" spans="1:10" x14ac:dyDescent="0.2">
      <c r="A12" s="54" t="s">
        <v>189</v>
      </c>
      <c r="B12" s="54"/>
      <c r="C12" s="52">
        <v>10213091.58</v>
      </c>
      <c r="D12" s="52"/>
      <c r="E12" s="59">
        <v>5.5190118426367727E-3</v>
      </c>
      <c r="F12" s="59"/>
      <c r="G12" s="58">
        <v>449</v>
      </c>
      <c r="H12" s="58"/>
      <c r="I12" s="59">
        <v>2.2370584425290219E-2</v>
      </c>
      <c r="J12" s="59"/>
    </row>
    <row r="13" spans="1:10" x14ac:dyDescent="0.2">
      <c r="A13" s="54" t="s">
        <v>190</v>
      </c>
      <c r="B13" s="54"/>
      <c r="C13" s="52">
        <v>10506597.4</v>
      </c>
      <c r="D13" s="52"/>
      <c r="E13" s="59">
        <v>5.6776182825941848E-3</v>
      </c>
      <c r="F13" s="59"/>
      <c r="G13" s="58">
        <v>374</v>
      </c>
      <c r="H13" s="58"/>
      <c r="I13" s="59">
        <v>1.8633849833092523E-2</v>
      </c>
      <c r="J13" s="59"/>
    </row>
    <row r="14" spans="1:10" x14ac:dyDescent="0.2">
      <c r="A14" s="54" t="s">
        <v>191</v>
      </c>
      <c r="B14" s="54"/>
      <c r="C14" s="52">
        <v>16381803.75</v>
      </c>
      <c r="D14" s="52"/>
      <c r="E14" s="59">
        <v>8.8524976195309413E-3</v>
      </c>
      <c r="F14" s="59"/>
      <c r="G14" s="58">
        <v>503</v>
      </c>
      <c r="H14" s="58"/>
      <c r="I14" s="59">
        <v>2.5061033331672561E-2</v>
      </c>
      <c r="J14" s="59"/>
    </row>
    <row r="15" spans="1:10" x14ac:dyDescent="0.2">
      <c r="A15" s="54" t="s">
        <v>192</v>
      </c>
      <c r="B15" s="54"/>
      <c r="C15" s="52">
        <v>28654410.32</v>
      </c>
      <c r="D15" s="52"/>
      <c r="E15" s="59">
        <v>1.5484442556996377E-2</v>
      </c>
      <c r="F15" s="59"/>
      <c r="G15" s="58">
        <v>718</v>
      </c>
      <c r="H15" s="58"/>
      <c r="I15" s="59">
        <v>3.5773005829305961E-2</v>
      </c>
      <c r="J15" s="59"/>
    </row>
    <row r="16" spans="1:10" x14ac:dyDescent="0.2">
      <c r="A16" s="54" t="s">
        <v>193</v>
      </c>
      <c r="B16" s="54"/>
      <c r="C16" s="52">
        <v>34342845.740000002</v>
      </c>
      <c r="D16" s="52"/>
      <c r="E16" s="59">
        <v>1.8558393495665477E-2</v>
      </c>
      <c r="F16" s="59"/>
      <c r="G16" s="58">
        <v>733</v>
      </c>
      <c r="H16" s="58"/>
      <c r="I16" s="59">
        <v>3.6520352747745503E-2</v>
      </c>
      <c r="J16" s="59"/>
    </row>
    <row r="17" spans="1:10" x14ac:dyDescent="0.2">
      <c r="A17" s="54" t="s">
        <v>194</v>
      </c>
      <c r="B17" s="54"/>
      <c r="C17" s="52">
        <v>34381453.310000002</v>
      </c>
      <c r="D17" s="52"/>
      <c r="E17" s="59">
        <v>1.8579256486501935E-2</v>
      </c>
      <c r="F17" s="59"/>
      <c r="G17" s="58">
        <v>675</v>
      </c>
      <c r="H17" s="58"/>
      <c r="I17" s="59">
        <v>3.3630611329779285E-2</v>
      </c>
      <c r="J17" s="59"/>
    </row>
    <row r="18" spans="1:10" x14ac:dyDescent="0.2">
      <c r="A18" s="54" t="s">
        <v>195</v>
      </c>
      <c r="B18" s="54"/>
      <c r="C18" s="52">
        <v>24651716.489999998</v>
      </c>
      <c r="D18" s="52"/>
      <c r="E18" s="59">
        <v>1.3321442795643101E-2</v>
      </c>
      <c r="F18" s="59"/>
      <c r="G18" s="58">
        <v>472</v>
      </c>
      <c r="H18" s="58"/>
      <c r="I18" s="59">
        <v>2.3516516366897514E-2</v>
      </c>
      <c r="J18" s="59"/>
    </row>
    <row r="19" spans="1:10" x14ac:dyDescent="0.2">
      <c r="A19" s="54" t="s">
        <v>196</v>
      </c>
      <c r="B19" s="54"/>
      <c r="C19" s="52">
        <v>44307491.299999997</v>
      </c>
      <c r="D19" s="52"/>
      <c r="E19" s="59">
        <v>2.3943148584028049E-2</v>
      </c>
      <c r="F19" s="59"/>
      <c r="G19" s="58">
        <v>734</v>
      </c>
      <c r="H19" s="58"/>
      <c r="I19" s="59">
        <v>3.6570175875641472E-2</v>
      </c>
      <c r="J19" s="59"/>
    </row>
    <row r="20" spans="1:10" x14ac:dyDescent="0.2">
      <c r="A20" s="54" t="s">
        <v>197</v>
      </c>
      <c r="B20" s="54"/>
      <c r="C20" s="52">
        <v>59764432.240000002</v>
      </c>
      <c r="D20" s="52"/>
      <c r="E20" s="59">
        <v>3.2295863276790765E-2</v>
      </c>
      <c r="F20" s="59"/>
      <c r="G20" s="58">
        <v>918</v>
      </c>
      <c r="H20" s="58"/>
      <c r="I20" s="59">
        <v>4.5737631408499825E-2</v>
      </c>
      <c r="J20" s="59"/>
    </row>
    <row r="21" spans="1:10" x14ac:dyDescent="0.2">
      <c r="A21" s="54" t="s">
        <v>198</v>
      </c>
      <c r="B21" s="54"/>
      <c r="C21" s="52">
        <v>86011563.670000002</v>
      </c>
      <c r="D21" s="52"/>
      <c r="E21" s="59">
        <v>4.6479445991459215E-2</v>
      </c>
      <c r="F21" s="59"/>
      <c r="G21" s="58">
        <v>1128</v>
      </c>
      <c r="H21" s="58"/>
      <c r="I21" s="59">
        <v>5.620048826665338E-2</v>
      </c>
      <c r="J21" s="59"/>
    </row>
    <row r="22" spans="1:10" x14ac:dyDescent="0.2">
      <c r="A22" s="54" t="s">
        <v>199</v>
      </c>
      <c r="B22" s="54"/>
      <c r="C22" s="52">
        <v>87753219.340000004</v>
      </c>
      <c r="D22" s="52"/>
      <c r="E22" s="59">
        <v>4.7420612355554961E-2</v>
      </c>
      <c r="F22" s="59"/>
      <c r="G22" s="58">
        <v>1136</v>
      </c>
      <c r="H22" s="58"/>
      <c r="I22" s="59">
        <v>5.6599073289821132E-2</v>
      </c>
      <c r="J22" s="59"/>
    </row>
    <row r="23" spans="1:10" x14ac:dyDescent="0.2">
      <c r="A23" s="54" t="s">
        <v>200</v>
      </c>
      <c r="B23" s="54"/>
      <c r="C23" s="52">
        <v>61258380.899999999</v>
      </c>
      <c r="D23" s="52"/>
      <c r="E23" s="59">
        <v>3.3103172237280015E-2</v>
      </c>
      <c r="F23" s="59"/>
      <c r="G23" s="58">
        <v>667</v>
      </c>
      <c r="H23" s="58"/>
      <c r="I23" s="59">
        <v>3.3232026306611526E-2</v>
      </c>
      <c r="J23" s="59"/>
    </row>
    <row r="24" spans="1:10" x14ac:dyDescent="0.2">
      <c r="A24" s="54" t="s">
        <v>201</v>
      </c>
      <c r="B24" s="54"/>
      <c r="C24" s="52">
        <v>87407613.269999996</v>
      </c>
      <c r="D24" s="52"/>
      <c r="E24" s="59">
        <v>4.7233851669206822E-2</v>
      </c>
      <c r="F24" s="59"/>
      <c r="G24" s="58">
        <v>953</v>
      </c>
      <c r="H24" s="58"/>
      <c r="I24" s="59">
        <v>4.7481440884858749E-2</v>
      </c>
      <c r="J24" s="59"/>
    </row>
    <row r="25" spans="1:10" x14ac:dyDescent="0.2">
      <c r="A25" s="54" t="s">
        <v>202</v>
      </c>
      <c r="B25" s="54"/>
      <c r="C25" s="52">
        <v>143989156.81999999</v>
      </c>
      <c r="D25" s="52"/>
      <c r="E25" s="59">
        <v>7.7809726415952046E-2</v>
      </c>
      <c r="F25" s="59"/>
      <c r="G25" s="58">
        <v>1414</v>
      </c>
      <c r="H25" s="58"/>
      <c r="I25" s="59">
        <v>7.0449902844900603E-2</v>
      </c>
      <c r="J25" s="59"/>
    </row>
    <row r="26" spans="1:10" x14ac:dyDescent="0.2">
      <c r="A26" s="54" t="s">
        <v>203</v>
      </c>
      <c r="B26" s="54"/>
      <c r="C26" s="52">
        <v>179240925.75999999</v>
      </c>
      <c r="D26" s="52"/>
      <c r="E26" s="59">
        <v>9.6859289296083895E-2</v>
      </c>
      <c r="F26" s="59"/>
      <c r="G26" s="58">
        <v>1553</v>
      </c>
      <c r="H26" s="58"/>
      <c r="I26" s="59">
        <v>7.7375317622440334E-2</v>
      </c>
      <c r="J26" s="59"/>
    </row>
    <row r="27" spans="1:10" x14ac:dyDescent="0.2">
      <c r="A27" s="54" t="s">
        <v>204</v>
      </c>
      <c r="B27" s="54"/>
      <c r="C27" s="52">
        <v>163065748.47999999</v>
      </c>
      <c r="D27" s="52"/>
      <c r="E27" s="59">
        <v>8.8118449730923629E-2</v>
      </c>
      <c r="F27" s="59"/>
      <c r="G27" s="58">
        <v>1437</v>
      </c>
      <c r="H27" s="58"/>
      <c r="I27" s="59">
        <v>7.1595834786507898E-2</v>
      </c>
      <c r="J27" s="59"/>
    </row>
    <row r="28" spans="1:10" x14ac:dyDescent="0.2">
      <c r="A28" s="54" t="s">
        <v>206</v>
      </c>
      <c r="B28" s="54"/>
      <c r="C28" s="52">
        <v>83400124.370000005</v>
      </c>
      <c r="D28" s="52"/>
      <c r="E28" s="59">
        <v>4.5068260719092638E-2</v>
      </c>
      <c r="F28" s="59"/>
      <c r="G28" s="58">
        <v>662</v>
      </c>
      <c r="H28" s="58"/>
      <c r="I28" s="59">
        <v>3.298291066713168E-2</v>
      </c>
      <c r="J28" s="59"/>
    </row>
    <row r="29" spans="1:10" x14ac:dyDescent="0.2">
      <c r="A29" s="54" t="s">
        <v>207</v>
      </c>
      <c r="B29" s="54"/>
      <c r="C29" s="52">
        <v>106320208.78</v>
      </c>
      <c r="D29" s="52"/>
      <c r="E29" s="59">
        <v>5.7453953758479295E-2</v>
      </c>
      <c r="F29" s="59"/>
      <c r="G29" s="58">
        <v>808</v>
      </c>
      <c r="H29" s="58"/>
      <c r="I29" s="59">
        <v>4.0257087339943202E-2</v>
      </c>
      <c r="J29" s="59"/>
    </row>
    <row r="30" spans="1:10" x14ac:dyDescent="0.2">
      <c r="A30" s="54" t="s">
        <v>208</v>
      </c>
      <c r="B30" s="54"/>
      <c r="C30" s="52">
        <v>171557723.77000001</v>
      </c>
      <c r="D30" s="52"/>
      <c r="E30" s="59">
        <v>9.2707394403139021E-2</v>
      </c>
      <c r="F30" s="59"/>
      <c r="G30" s="58">
        <v>1186</v>
      </c>
      <c r="H30" s="58"/>
      <c r="I30" s="59">
        <v>5.9090229684619598E-2</v>
      </c>
      <c r="J30" s="59"/>
    </row>
    <row r="31" spans="1:10" x14ac:dyDescent="0.2">
      <c r="A31" s="54" t="s">
        <v>209</v>
      </c>
      <c r="B31" s="54"/>
      <c r="C31" s="52">
        <v>264583060.71000001</v>
      </c>
      <c r="D31" s="52"/>
      <c r="E31" s="59">
        <v>0.14297698537033723</v>
      </c>
      <c r="F31" s="59"/>
      <c r="G31" s="58">
        <v>1663</v>
      </c>
      <c r="H31" s="58"/>
      <c r="I31" s="59">
        <v>8.2855861690996957E-2</v>
      </c>
      <c r="J31" s="59"/>
    </row>
    <row r="32" spans="1:10" x14ac:dyDescent="0.2">
      <c r="A32" s="54" t="s">
        <v>210</v>
      </c>
      <c r="B32" s="54"/>
      <c r="C32" s="52">
        <v>139483933.02000001</v>
      </c>
      <c r="D32" s="52"/>
      <c r="E32" s="59">
        <v>7.537516648753427E-2</v>
      </c>
      <c r="F32" s="59"/>
      <c r="G32" s="58">
        <v>811</v>
      </c>
      <c r="H32" s="58"/>
      <c r="I32" s="59">
        <v>4.040655672363111E-2</v>
      </c>
      <c r="J32" s="59"/>
    </row>
    <row r="33" spans="1:10" x14ac:dyDescent="0.2">
      <c r="A33" s="54" t="s">
        <v>211</v>
      </c>
      <c r="B33" s="54"/>
      <c r="C33" s="52">
        <v>0</v>
      </c>
      <c r="D33" s="52"/>
      <c r="E33" s="59">
        <v>0</v>
      </c>
      <c r="F33" s="59"/>
      <c r="G33" s="58">
        <v>0</v>
      </c>
      <c r="H33" s="58"/>
      <c r="I33" s="59">
        <v>0</v>
      </c>
      <c r="J33" s="59"/>
    </row>
    <row r="34" spans="1:10" x14ac:dyDescent="0.2">
      <c r="A34" s="54" t="s">
        <v>212</v>
      </c>
      <c r="B34" s="54"/>
      <c r="C34" s="52">
        <v>0</v>
      </c>
      <c r="D34" s="52"/>
      <c r="E34" s="59">
        <v>0</v>
      </c>
      <c r="F34" s="59"/>
      <c r="G34" s="58">
        <v>0</v>
      </c>
      <c r="H34" s="58"/>
      <c r="I34" s="59">
        <v>0</v>
      </c>
      <c r="J34" s="59"/>
    </row>
    <row r="35" spans="1:10" x14ac:dyDescent="0.2">
      <c r="A35" s="54" t="s">
        <v>213</v>
      </c>
      <c r="B35" s="54"/>
      <c r="C35" s="52">
        <v>0</v>
      </c>
      <c r="D35" s="52"/>
      <c r="E35" s="59">
        <v>0</v>
      </c>
      <c r="F35" s="59"/>
      <c r="G35" s="58">
        <v>0</v>
      </c>
      <c r="H35" s="58"/>
      <c r="I35" s="59">
        <v>0</v>
      </c>
      <c r="J35" s="59"/>
    </row>
    <row r="36" spans="1:10" x14ac:dyDescent="0.2">
      <c r="A36" s="54" t="s">
        <v>216</v>
      </c>
      <c r="B36" s="54"/>
      <c r="C36" s="52">
        <v>0</v>
      </c>
      <c r="D36" s="52"/>
      <c r="E36" s="59">
        <v>0</v>
      </c>
      <c r="F36" s="59"/>
      <c r="G36" s="58">
        <v>0</v>
      </c>
      <c r="H36" s="58"/>
      <c r="I36" s="59">
        <v>0</v>
      </c>
      <c r="J36" s="59"/>
    </row>
    <row r="37" spans="1:10" x14ac:dyDescent="0.2">
      <c r="A37" s="60" t="s">
        <v>172</v>
      </c>
      <c r="B37" s="60"/>
      <c r="C37" s="61">
        <f>SUM(C8:D36)</f>
        <v>1850529020.6299999</v>
      </c>
      <c r="D37" s="61"/>
      <c r="E37" s="62">
        <f>SUM(E8:F36)</f>
        <v>0.99999999999999989</v>
      </c>
      <c r="F37" s="62"/>
      <c r="G37" s="63">
        <f>SUM(G8:H36)</f>
        <v>20071</v>
      </c>
      <c r="H37" s="63"/>
      <c r="I37" s="62">
        <f>SUM(I8:J36)</f>
        <v>1</v>
      </c>
      <c r="J37" s="62"/>
    </row>
    <row r="38" spans="1:10" ht="3.75" customHeight="1" x14ac:dyDescent="0.2">
      <c r="A38" s="12"/>
      <c r="B38" s="12"/>
      <c r="C38" s="12"/>
      <c r="D38" s="12"/>
      <c r="E38" s="12"/>
      <c r="F38" s="12"/>
      <c r="G38" s="12"/>
      <c r="H38" s="12"/>
      <c r="I38" s="12"/>
      <c r="J38" s="12"/>
    </row>
    <row r="39" spans="1:10" x14ac:dyDescent="0.2">
      <c r="A39" s="31" t="s">
        <v>38</v>
      </c>
      <c r="B39" s="31"/>
      <c r="C39" s="31"/>
      <c r="D39" s="31"/>
      <c r="E39" s="31"/>
      <c r="F39" s="31"/>
      <c r="G39" s="31"/>
      <c r="H39" s="31"/>
      <c r="I39" s="31"/>
      <c r="J39" s="31"/>
    </row>
  </sheetData>
  <mergeCells count="15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7:B37"/>
    <mergeCell ref="C37:D37"/>
    <mergeCell ref="E37:F37"/>
    <mergeCell ref="G37:H37"/>
    <mergeCell ref="I37:J37"/>
    <mergeCell ref="A35:B35"/>
    <mergeCell ref="C35:D35"/>
    <mergeCell ref="E35:F35"/>
    <mergeCell ref="G35:H35"/>
    <mergeCell ref="I35:J35"/>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39:J39"/>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Verbruggen Boris EXT</cp:lastModifiedBy>
  <dcterms:created xsi:type="dcterms:W3CDTF">2020-11-03T10:50:33Z</dcterms:created>
  <dcterms:modified xsi:type="dcterms:W3CDTF">2022-06-14T12:52:08Z</dcterms:modified>
</cp:coreProperties>
</file>